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25.xml" ContentType="application/vnd.openxmlformats-officedocument.drawingml.chart+xml"/>
  <Override PartName="/xl/charts/chart327.xml" ContentType="application/vnd.openxmlformats-officedocument.drawingml.chart+xml"/>
  <Override PartName="/xl/charts/chart315.xml" ContentType="application/vnd.openxmlformats-officedocument.drawingml.chart+xml"/>
  <Override PartName="/xl/charts/chart314.xml" ContentType="application/vnd.openxmlformats-officedocument.drawingml.chart+xml"/>
  <Override PartName="/xl/charts/chart326.xml" ContentType="application/vnd.openxmlformats-officedocument.drawingml.chart+xml"/>
  <Override PartName="/xl/charts/chart316.xml" ContentType="application/vnd.openxmlformats-officedocument.drawingml.chart+xml"/>
  <Override PartName="/xl/charts/chart317.xml" ContentType="application/vnd.openxmlformats-officedocument.drawingml.chart+xml"/>
  <Override PartName="/xl/charts/chart318.xml" ContentType="application/vnd.openxmlformats-officedocument.drawingml.chart+xml"/>
  <Override PartName="/xl/charts/chart320.xml" ContentType="application/vnd.openxmlformats-officedocument.drawingml.chart+xml"/>
  <Override PartName="/xl/charts/chart319.xml" ContentType="application/vnd.openxmlformats-officedocument.drawingml.chart+xml"/>
  <Override PartName="/xl/charts/chart321.xml" ContentType="application/vnd.openxmlformats-officedocument.drawingml.chart+xml"/>
  <Override PartName="/xl/charts/chart322.xml" ContentType="application/vnd.openxmlformats-officedocument.drawingml.chart+xml"/>
  <Override PartName="/xl/charts/chart323.xml" ContentType="application/vnd.openxmlformats-officedocument.drawingml.chart+xml"/>
  <Override PartName="/xl/charts/chart324.xml" ContentType="application/vnd.openxmlformats-officedocument.drawingml.chart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d2020 POST" sheetId="1" state="visible" r:id="rId2"/>
    <sheet name="mx2020 POST" sheetId="2" state="visible" r:id="rId3"/>
    <sheet name="entrées" sheetId="3" state="visible" r:id="rId4"/>
    <sheet name="mx2020" sheetId="4" state="visible" r:id="rId5"/>
    <sheet name="md2020" sheetId="5" state="visible" r:id="rId6"/>
    <sheet name="md" sheetId="6" state="visible" r:id="rId7"/>
    <sheet name="FORMULE" sheetId="7" state="visible" r:id="rId8"/>
    <sheet name="M1" sheetId="8" state="visible" r:id="rId9"/>
    <sheet name="mx" sheetId="9" state="visible" r:id="rId10"/>
    <sheet name="M2" sheetId="10" state="visible" r:id="rId11"/>
    <sheet name="par cusp m1" sheetId="11" state="visible" r:id="rId12"/>
  </sheets>
  <definedNames>
    <definedName function="false" hidden="true" localSheetId="2" name="_xlnm._FilterDatabase" vbProcedure="false">entrées!$A$1:$AB$166</definedName>
    <definedName function="false" hidden="false" localSheetId="7" name="_xlnm.Print_Area" vbProcedure="false">M1!$G$2:$P$48</definedName>
    <definedName function="false" hidden="true" localSheetId="4" name="_xlnm._FilterDatabase" vbProcedure="false">md2020!$A$1:$AB$133</definedName>
    <definedName function="false" hidden="true" localSheetId="0" name="_xlnm._FilterDatabase" vbProcedure="false">'md2020 POST'!$A$1:$AB$133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<sst xmlns="http://schemas.openxmlformats.org/spreadsheetml/2006/main" count="2903" uniqueCount="132">
  <si>
    <t xml:space="preserve">age</t>
  </si>
  <si>
    <t xml:space="preserve">poids</t>
  </si>
  <si>
    <t xml:space="preserve">poidsmoyen</t>
  </si>
  <si>
    <t xml:space="preserve">conversion temps</t>
  </si>
  <si>
    <t xml:space="preserve">d/g</t>
  </si>
  <si>
    <t xml:space="preserve">date souris</t>
  </si>
  <si>
    <t xml:space="preserve">date manip</t>
  </si>
  <si>
    <t xml:space="preserve">anid Buc</t>
  </si>
  <si>
    <t xml:space="preserve">anid Ling</t>
  </si>
  <si>
    <t xml:space="preserve">Prid Buc</t>
  </si>
  <si>
    <t xml:space="preserve">PEK/SEK</t>
  </si>
  <si>
    <t xml:space="preserve">Mid Ling</t>
  </si>
  <si>
    <t xml:space="preserve">Hypd buc</t>
  </si>
  <si>
    <t xml:space="preserve">entid ling</t>
  </si>
  <si>
    <t xml:space="preserve">posteroconid</t>
  </si>
  <si>
    <t xml:space="preserve">crest</t>
  </si>
  <si>
    <t xml:space="preserve">m2</t>
  </si>
  <si>
    <t xml:space="preserve">nb cuspide</t>
  </si>
  <si>
    <t xml:space="preserve">stage</t>
  </si>
  <si>
    <t xml:space="preserve">1g</t>
  </si>
  <si>
    <t xml:space="preserve">bud</t>
  </si>
  <si>
    <t xml:space="preserve">BUD</t>
  </si>
  <si>
    <t xml:space="preserve">2g</t>
  </si>
  <si>
    <t xml:space="preserve">1d</t>
  </si>
  <si>
    <t xml:space="preserve">PEK-bud</t>
  </si>
  <si>
    <t xml:space="preserve">PEK</t>
  </si>
  <si>
    <t xml:space="preserve">PEK- transition</t>
  </si>
  <si>
    <t xml:space="preserve">transition</t>
  </si>
  <si>
    <t xml:space="preserve">221-226</t>
  </si>
  <si>
    <t xml:space="preserve">PEK-transition</t>
  </si>
  <si>
    <t xml:space="preserve">232-234</t>
  </si>
  <si>
    <t xml:space="preserve">247-248</t>
  </si>
  <si>
    <t xml:space="preserve">PEK-cap</t>
  </si>
  <si>
    <t xml:space="preserve">cap</t>
  </si>
  <si>
    <t xml:space="preserve">2d</t>
  </si>
  <si>
    <t xml:space="preserve"> cap</t>
  </si>
  <si>
    <t xml:space="preserve">très faible</t>
  </si>
  <si>
    <t xml:space="preserve">285-291</t>
  </si>
  <si>
    <t xml:space="preserve">replicat1</t>
  </si>
  <si>
    <t xml:space="preserve">310-318</t>
  </si>
  <si>
    <t xml:space="preserve">marquages faibles mais visibles</t>
  </si>
  <si>
    <t xml:space="preserve">335-341</t>
  </si>
  <si>
    <t xml:space="preserve">PEK-SEK</t>
  </si>
  <si>
    <t xml:space="preserve">SEK</t>
  </si>
  <si>
    <t xml:space="preserve">345-358</t>
  </si>
  <si>
    <t xml:space="preserve">355-357-359 ou 373</t>
  </si>
  <si>
    <t xml:space="preserve">386-388</t>
  </si>
  <si>
    <t xml:space="preserve">faible</t>
  </si>
  <si>
    <t xml:space="preserve">blanc mx, md faible</t>
  </si>
  <si>
    <t xml:space="preserve">424-426</t>
  </si>
  <si>
    <t xml:space="preserve">pas de marquage fgf4 md mx</t>
  </si>
  <si>
    <t xml:space="preserve">no</t>
  </si>
  <si>
    <t xml:space="preserve">faible md/blanc mx</t>
  </si>
  <si>
    <t xml:space="preserve">bell</t>
  </si>
  <si>
    <t xml:space="preserve">nd</t>
  </si>
  <si>
    <t xml:space="preserve">Shh dispo</t>
  </si>
  <si>
    <t xml:space="preserve">552-558</t>
  </si>
  <si>
    <t xml:space="preserve">735-754</t>
  </si>
  <si>
    <t xml:space="preserve">795-807</t>
  </si>
  <si>
    <t xml:space="preserve">?</t>
  </si>
  <si>
    <t xml:space="preserve">804-805</t>
  </si>
  <si>
    <t xml:space="preserve">1 PEK</t>
  </si>
  <si>
    <t xml:space="preserve">POST</t>
  </si>
  <si>
    <t xml:space="preserve">1PEK</t>
  </si>
  <si>
    <t xml:space="preserve">1 PEK/SEK</t>
  </si>
  <si>
    <t xml:space="preserve">max blanc</t>
  </si>
  <si>
    <t xml:space="preserve">1 SEK</t>
  </si>
  <si>
    <t xml:space="preserve">ARRIVEE ant avant post sur mx</t>
  </si>
  <si>
    <t xml:space="preserve">mx tres faible</t>
  </si>
  <si>
    <t xml:space="preserve">1151-1157</t>
  </si>
  <si>
    <t xml:space="preserve">1SEK</t>
  </si>
  <si>
    <t xml:space="preserve">1182-1196</t>
  </si>
  <si>
    <t xml:space="preserve">marquage faible surtout md</t>
  </si>
  <si>
    <t xml:space="preserve">1PEK?</t>
  </si>
  <si>
    <t xml:space="preserve">1610-1614</t>
  </si>
  <si>
    <t xml:space="preserve">pas de mx</t>
  </si>
  <si>
    <t xml:space="preserve">t faible</t>
  </si>
  <si>
    <t xml:space="preserve">crest </t>
  </si>
  <si>
    <t xml:space="preserve">2 SEK</t>
  </si>
  <si>
    <t xml:space="preserve">ant buc</t>
  </si>
  <si>
    <t xml:space="preserve">ant central</t>
  </si>
  <si>
    <t xml:space="preserve">para buc</t>
  </si>
  <si>
    <t xml:space="preserve">proto central</t>
  </si>
  <si>
    <t xml:space="preserve">meta buc</t>
  </si>
  <si>
    <t xml:space="preserve">hypo central</t>
  </si>
  <si>
    <t xml:space="preserve">stade</t>
  </si>
  <si>
    <t xml:space="preserve">bud/cap</t>
  </si>
  <si>
    <t xml:space="preserve">276-277</t>
  </si>
  <si>
    <t xml:space="preserve">PEK/SEK faible</t>
  </si>
  <si>
    <t xml:space="preserve">0,25?</t>
  </si>
  <si>
    <t xml:space="preserve">md fort/mx très faible</t>
  </si>
  <si>
    <t xml:space="preserve">SEK faible</t>
  </si>
  <si>
    <t xml:space="preserve">pas de marquage, très beau md</t>
  </si>
  <si>
    <t xml:space="preserve">marquage faible. Très beau md</t>
  </si>
  <si>
    <t xml:space="preserve">margquage faible</t>
  </si>
  <si>
    <t xml:space="preserve">marquage faible et bruit fond</t>
  </si>
  <si>
    <t xml:space="preserve">1PEK/SEK</t>
  </si>
  <si>
    <t xml:space="preserve">post</t>
  </si>
  <si>
    <t xml:space="preserve">         </t>
  </si>
  <si>
    <t xml:space="preserve">1050-1058</t>
  </si>
  <si>
    <t xml:space="preserve">PEK?</t>
  </si>
  <si>
    <t xml:space="preserve">793-795</t>
  </si>
  <si>
    <t xml:space="preserve">pas de marquage</t>
  </si>
  <si>
    <t xml:space="preserve">faible ou rien???</t>
  </si>
  <si>
    <t xml:space="preserve">moche</t>
  </si>
  <si>
    <t xml:space="preserve">357-355-359</t>
  </si>
  <si>
    <t xml:space="preserve">357-359</t>
  </si>
  <si>
    <t xml:space="preserve">trop moche</t>
  </si>
  <si>
    <t xml:space="preserve">blanc mx, tres tres tres faible md</t>
  </si>
  <si>
    <t xml:space="preserve">?? Maxillaire et non md??</t>
  </si>
  <si>
    <t xml:space="preserve">averageweight</t>
  </si>
  <si>
    <t xml:space="preserve">totalcuspids</t>
  </si>
  <si>
    <t xml:space="preserve">somme fgf4</t>
  </si>
  <si>
    <t xml:space="preserve">nb cusp patterne</t>
  </si>
  <si>
    <t xml:space="preserve">nb cusp sans cusp ant</t>
  </si>
  <si>
    <t xml:space="preserve">SEK/PEK??</t>
  </si>
  <si>
    <t xml:space="preserve">verifie 1</t>
  </si>
  <si>
    <t xml:space="preserve">   </t>
  </si>
  <si>
    <t xml:space="preserve">HAMSTER</t>
  </si>
  <si>
    <t xml:space="preserve">nb cusp patternees</t>
  </si>
  <si>
    <t xml:space="preserve">nb cusp patternees sans cusp ant</t>
  </si>
  <si>
    <t xml:space="preserve">,</t>
  </si>
  <si>
    <t xml:space="preserve"> minus 2 pour phase sans marquage (ni SEK ni PEK)</t>
  </si>
  <si>
    <t xml:space="preserve">                                   </t>
  </si>
  <si>
    <t xml:space="preserve">replicat 1</t>
  </si>
  <si>
    <t xml:space="preserve">replicat2</t>
  </si>
  <si>
    <t xml:space="preserve">SEK/EK</t>
  </si>
  <si>
    <t xml:space="preserve">SEK/PEK</t>
  </si>
  <si>
    <r>
      <rPr>
        <sz val="12"/>
        <color rgb="FF000000"/>
        <rFont val="Calibri"/>
        <family val="2"/>
        <charset val="1"/>
      </rPr>
      <t xml:space="preserve">PEK-SEK /</t>
    </r>
    <r>
      <rPr>
        <sz val="12"/>
        <color rgb="FFFF0000"/>
        <rFont val="Calibri"/>
        <family val="2"/>
        <charset val="1"/>
      </rPr>
      <t xml:space="preserve"> PEK</t>
    </r>
  </si>
  <si>
    <r>
      <rPr>
        <sz val="12"/>
        <color rgb="FF000000"/>
        <rFont val="Calibri"/>
        <family val="2"/>
        <charset val="1"/>
      </rPr>
      <t xml:space="preserve">PEK-SEK /</t>
    </r>
    <r>
      <rPr>
        <sz val="12"/>
        <color rgb="FFFF0000"/>
        <rFont val="Calibri"/>
        <family val="2"/>
        <charset val="1"/>
      </rPr>
      <t xml:space="preserve"> SEK</t>
    </r>
  </si>
  <si>
    <r>
      <rPr>
        <sz val="12"/>
        <color rgb="FF000000"/>
        <rFont val="Calibri"/>
        <family val="2"/>
        <charset val="1"/>
      </rPr>
      <t xml:space="preserve">PEK/SEK- </t>
    </r>
    <r>
      <rPr>
        <sz val="12"/>
        <color rgb="FFFF0000"/>
        <rFont val="Calibri"/>
        <family val="2"/>
        <charset val="1"/>
      </rPr>
      <t xml:space="preserve">SEK</t>
    </r>
  </si>
  <si>
    <t xml:space="preserve">hamster 12.5 rate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</si>
</sst>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dd/mm/yyyy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2"/>
      <color rgb="FFFF0000"/>
      <name val="Calibri"/>
      <family val="2"/>
      <charset val="1"/>
    </font>
    <font>
      <b val="true"/>
      <sz val="26"/>
      <color rgb="FF000000"/>
      <name val="Calibri"/>
      <family val="0"/>
      <charset val="1"/>
    </font>
    <font>
      <sz val="10"/>
      <color rgb="FF000000"/>
      <name val="Calibri"/>
      <family val="2"/>
    </font>
    <font>
      <b val="true"/>
      <sz val="18"/>
      <color rgb="FF000000"/>
      <name val="Calibri"/>
      <family val="2"/>
    </font>
    <font>
      <b val="true"/>
      <sz val="2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3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M1!$C$1</c:f>
              <c:strCache>
                <c:ptCount val="1"/>
                <c:pt idx="0">
                  <c:v>nb cusp patterne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M1!$B$2:$B$96</c:f>
              <c:numCache>
                <c:formatCode>General</c:formatCode>
                <c:ptCount val="95"/>
                <c:pt idx="0">
                  <c:v>11.5706609033521</c:v>
                </c:pt>
                <c:pt idx="1">
                  <c:v>11.5706609033521</c:v>
                </c:pt>
                <c:pt idx="2">
                  <c:v>11.8244785758158</c:v>
                </c:pt>
                <c:pt idx="3">
                  <c:v>11.8244785758158</c:v>
                </c:pt>
                <c:pt idx="4">
                  <c:v>11.8296084695519</c:v>
                </c:pt>
                <c:pt idx="5">
                  <c:v>11.8296084695519</c:v>
                </c:pt>
                <c:pt idx="6">
                  <c:v>11.8946127866465</c:v>
                </c:pt>
                <c:pt idx="7">
                  <c:v>11.8946127866465</c:v>
                </c:pt>
                <c:pt idx="8">
                  <c:v>11.9140153411135</c:v>
                </c:pt>
                <c:pt idx="9">
                  <c:v>11.9613752121098</c:v>
                </c:pt>
                <c:pt idx="10">
                  <c:v>11.9613752121098</c:v>
                </c:pt>
                <c:pt idx="11">
                  <c:v>12.0251167035319</c:v>
                </c:pt>
                <c:pt idx="12">
                  <c:v>12.0251167035319</c:v>
                </c:pt>
                <c:pt idx="13">
                  <c:v>12.0251167035319</c:v>
                </c:pt>
                <c:pt idx="14">
                  <c:v>12.1031037749915</c:v>
                </c:pt>
                <c:pt idx="15">
                  <c:v>12.1031037749915</c:v>
                </c:pt>
                <c:pt idx="16">
                  <c:v>12.1115147321487</c:v>
                </c:pt>
                <c:pt idx="17">
                  <c:v>12.1115147321487</c:v>
                </c:pt>
                <c:pt idx="18">
                  <c:v>12.1487744646212</c:v>
                </c:pt>
                <c:pt idx="19">
                  <c:v>12.1487744646212</c:v>
                </c:pt>
                <c:pt idx="20">
                  <c:v>12.1811167964277</c:v>
                </c:pt>
                <c:pt idx="21">
                  <c:v>12.1811167964277</c:v>
                </c:pt>
                <c:pt idx="22">
                  <c:v>12.1970255392524</c:v>
                </c:pt>
                <c:pt idx="23">
                  <c:v>12.3828080152362</c:v>
                </c:pt>
                <c:pt idx="24">
                  <c:v>12.3828080152362</c:v>
                </c:pt>
                <c:pt idx="25">
                  <c:v>12.5453454004559</c:v>
                </c:pt>
                <c:pt idx="26">
                  <c:v>12.5453454004559</c:v>
                </c:pt>
                <c:pt idx="27">
                  <c:v>12.5453454004559</c:v>
                </c:pt>
                <c:pt idx="28">
                  <c:v>12.5453454004559</c:v>
                </c:pt>
                <c:pt idx="29">
                  <c:v>12.5796323153472</c:v>
                </c:pt>
                <c:pt idx="30">
                  <c:v>12.6782941894956</c:v>
                </c:pt>
                <c:pt idx="31">
                  <c:v>12.7041885417224</c:v>
                </c:pt>
                <c:pt idx="32">
                  <c:v>12.7630594580473</c:v>
                </c:pt>
                <c:pt idx="33">
                  <c:v>12.7630594580473</c:v>
                </c:pt>
                <c:pt idx="34">
                  <c:v>12.8619407927987</c:v>
                </c:pt>
                <c:pt idx="35">
                  <c:v>12.8619407927987</c:v>
                </c:pt>
                <c:pt idx="36">
                  <c:v>12.9772749865364</c:v>
                </c:pt>
                <c:pt idx="37">
                  <c:v>13.0061210534764</c:v>
                </c:pt>
                <c:pt idx="38">
                  <c:v>13.0061210534764</c:v>
                </c:pt>
                <c:pt idx="39">
                  <c:v>13.0061210534764</c:v>
                </c:pt>
                <c:pt idx="40">
                  <c:v>13.0061210534764</c:v>
                </c:pt>
                <c:pt idx="41">
                  <c:v>13.0577833552087</c:v>
                </c:pt>
                <c:pt idx="42">
                  <c:v>13.1741318389479</c:v>
                </c:pt>
                <c:pt idx="43">
                  <c:v>13.4072965339361</c:v>
                </c:pt>
                <c:pt idx="44">
                  <c:v>13.4072965339361</c:v>
                </c:pt>
                <c:pt idx="45">
                  <c:v>13.4072965339361</c:v>
                </c:pt>
                <c:pt idx="46">
                  <c:v>13.4653635050288</c:v>
                </c:pt>
                <c:pt idx="47">
                  <c:v>13.5162953076545</c:v>
                </c:pt>
                <c:pt idx="48">
                  <c:v>13.5162953076545</c:v>
                </c:pt>
                <c:pt idx="49">
                  <c:v>13.6141941909069</c:v>
                </c:pt>
                <c:pt idx="50">
                  <c:v>13.6141941909069</c:v>
                </c:pt>
                <c:pt idx="51">
                  <c:v>13.7056772536391</c:v>
                </c:pt>
                <c:pt idx="52">
                  <c:v>13.7056772536391</c:v>
                </c:pt>
                <c:pt idx="53">
                  <c:v>13.7553880076727</c:v>
                </c:pt>
                <c:pt idx="54">
                  <c:v>13.7617105377173</c:v>
                </c:pt>
                <c:pt idx="55">
                  <c:v>13.7617105377173</c:v>
                </c:pt>
                <c:pt idx="56">
                  <c:v>13.8360267630876</c:v>
                </c:pt>
                <c:pt idx="57">
                  <c:v>13.8541745094792</c:v>
                </c:pt>
                <c:pt idx="58">
                  <c:v>13.8541745094792</c:v>
                </c:pt>
                <c:pt idx="59">
                  <c:v>13.8676766698504</c:v>
                </c:pt>
                <c:pt idx="60">
                  <c:v>13.9091044627032</c:v>
                </c:pt>
                <c:pt idx="61">
                  <c:v>13.9091044627032</c:v>
                </c:pt>
                <c:pt idx="62">
                  <c:v>13.9251464160771</c:v>
                </c:pt>
                <c:pt idx="63">
                  <c:v>13.929499194936</c:v>
                </c:pt>
                <c:pt idx="64">
                  <c:v>13.929499194936</c:v>
                </c:pt>
                <c:pt idx="65">
                  <c:v>14.0076692952487</c:v>
                </c:pt>
                <c:pt idx="66">
                  <c:v>14.0187908693277</c:v>
                </c:pt>
                <c:pt idx="67">
                  <c:v>14.0187908693277</c:v>
                </c:pt>
                <c:pt idx="68">
                  <c:v>14.0599615444632</c:v>
                </c:pt>
                <c:pt idx="69">
                  <c:v>14.0599615444632</c:v>
                </c:pt>
                <c:pt idx="70">
                  <c:v>14.0599615444632</c:v>
                </c:pt>
                <c:pt idx="71">
                  <c:v>14.1069651729956</c:v>
                </c:pt>
                <c:pt idx="72">
                  <c:v>14.1069651729956</c:v>
                </c:pt>
                <c:pt idx="73">
                  <c:v>14.1333478571424</c:v>
                </c:pt>
                <c:pt idx="74">
                  <c:v>14.1333478571424</c:v>
                </c:pt>
                <c:pt idx="75">
                  <c:v>14.1333478571424</c:v>
                </c:pt>
                <c:pt idx="76">
                  <c:v>14.3127942019964</c:v>
                </c:pt>
                <c:pt idx="77">
                  <c:v>14.3127942019964</c:v>
                </c:pt>
                <c:pt idx="78">
                  <c:v>14.3355209715333</c:v>
                </c:pt>
                <c:pt idx="79">
                  <c:v>14.3355209715333</c:v>
                </c:pt>
                <c:pt idx="80">
                  <c:v>14.4670114490779</c:v>
                </c:pt>
                <c:pt idx="81">
                  <c:v>14.4670114490779</c:v>
                </c:pt>
                <c:pt idx="82">
                  <c:v>14.6046407758311</c:v>
                </c:pt>
                <c:pt idx="83">
                  <c:v>14.6046407758311</c:v>
                </c:pt>
                <c:pt idx="84">
                  <c:v>14.6046407758311</c:v>
                </c:pt>
                <c:pt idx="85">
                  <c:v>14.6046407758311</c:v>
                </c:pt>
                <c:pt idx="86">
                  <c:v>14.6182521211664</c:v>
                </c:pt>
                <c:pt idx="87">
                  <c:v>14.6182521211664</c:v>
                </c:pt>
                <c:pt idx="88">
                  <c:v>14.6647302066217</c:v>
                </c:pt>
                <c:pt idx="89">
                  <c:v>14.7272122219001</c:v>
                </c:pt>
                <c:pt idx="90">
                  <c:v>14.7272122219001</c:v>
                </c:pt>
                <c:pt idx="91">
                  <c:v>14.8034178507014</c:v>
                </c:pt>
                <c:pt idx="92">
                  <c:v>14.8034178507014</c:v>
                </c:pt>
                <c:pt idx="93">
                  <c:v>14.8434091149406</c:v>
                </c:pt>
                <c:pt idx="94">
                  <c:v>14.8434091149406</c:v>
                </c:pt>
              </c:numCache>
            </c:numRef>
          </c:xVal>
          <c:yVal>
            <c:numRef>
              <c:f>M1!$C$2:$C$96</c:f>
              <c:numCache>
                <c:formatCode>General</c:formatCode>
                <c:ptCount val="9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0.5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0.5</c:v>
                </c:pt>
                <c:pt idx="28">
                  <c:v>0.5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6</c:v>
                </c:pt>
                <c:pt idx="52">
                  <c:v>6</c:v>
                </c:pt>
                <c:pt idx="53">
                  <c:v>4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7</c:v>
                </c:pt>
                <c:pt idx="90">
                  <c:v>6</c:v>
                </c:pt>
                <c:pt idx="91">
                  <c:v>7</c:v>
                </c:pt>
                <c:pt idx="92">
                  <c:v>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"replicat1"</c:f>
              <c:strCache>
                <c:ptCount val="1"/>
                <c:pt idx="0">
                  <c:v>replicat1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M1!$B$99;M1!$B$101;M1!$B$104;M1!$B$105;M1!$B$107;M1!$B$109;M1!$B$111;M1!$B$113</c:f>
              <c:numCache>
                <c:formatCode>General</c:formatCode>
                <c:ptCount val="8"/>
                <c:pt idx="0">
                  <c:v>12.2964822728512</c:v>
                </c:pt>
                <c:pt idx="1">
                  <c:v>12.6782941894956</c:v>
                </c:pt>
                <c:pt idx="2">
                  <c:v>12.9479347199683</c:v>
                </c:pt>
                <c:pt idx="3">
                  <c:v>13.4653635050288</c:v>
                </c:pt>
                <c:pt idx="4">
                  <c:v>13.7742943538467</c:v>
                </c:pt>
                <c:pt idx="5">
                  <c:v>13.9265983971296</c:v>
                </c:pt>
                <c:pt idx="6">
                  <c:v>14.1149156292025</c:v>
                </c:pt>
                <c:pt idx="7">
                  <c:v>14.6616618697205</c:v>
                </c:pt>
              </c:numCache>
            </c:numRef>
          </c:xVal>
          <c:yVal>
            <c:numRef>
              <c:f>M1!$C$99;M1!$C$101;M1!$C$104;M1!$C$105;M1!$C$107;M1!$C$109;M1!$C$111;M1!$C$113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"replicat2"</c:f>
              <c:strCache>
                <c:ptCount val="1"/>
                <c:pt idx="0">
                  <c:v>replicat2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M1!$B$100;M1!$B$102;M1!$B$103;M1!$B$106;M1!$B$108;M1!$B$110;M1!$B$112;M1!$B$114</c:f>
              <c:numCache>
                <c:formatCode>General</c:formatCode>
                <c:ptCount val="8"/>
                <c:pt idx="0">
                  <c:v>12.0251167035319</c:v>
                </c:pt>
                <c:pt idx="1">
                  <c:v>12.4908498751416</c:v>
                </c:pt>
                <c:pt idx="2">
                  <c:v>12.9869443051572</c:v>
                </c:pt>
                <c:pt idx="3">
                  <c:v>13.5953598090325</c:v>
                </c:pt>
                <c:pt idx="4">
                  <c:v>13.8676766698504</c:v>
                </c:pt>
                <c:pt idx="5">
                  <c:v>13.9193279029388</c:v>
                </c:pt>
                <c:pt idx="6">
                  <c:v>13.8914554525618</c:v>
                </c:pt>
                <c:pt idx="7">
                  <c:v>14.5600799397031</c:v>
                </c:pt>
              </c:numCache>
            </c:numRef>
          </c:xVal>
          <c:yVal>
            <c:numRef>
              <c:f>M1!$C$100;M1!$C$102:$C$103;M1!$C$106;M1!$C$108;M1!$C$110;M1!$C$112;M1!$C$114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</c:numCache>
            </c:numRef>
          </c:yVal>
          <c:smooth val="0"/>
        </c:ser>
        <c:axId val="49559057"/>
        <c:axId val="40282121"/>
      </c:scatterChart>
      <c:valAx>
        <c:axId val="49559057"/>
        <c:scaling>
          <c:orientation val="minMax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0282121"/>
        <c:crosses val="autoZero"/>
        <c:crossBetween val="midCat"/>
      </c:valAx>
      <c:valAx>
        <c:axId val="4028212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9559057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M1!$R$1</c:f>
              <c:strCache>
                <c:ptCount val="1"/>
                <c:pt idx="0">
                  <c:v>nb cusp patternees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M1!$Q$2:$Q$96</c:f>
              <c:numCache>
                <c:formatCode>General</c:formatCode>
                <c:ptCount val="95"/>
                <c:pt idx="0">
                  <c:v>11.5706609033521</c:v>
                </c:pt>
                <c:pt idx="1">
                  <c:v>11.5706609033521</c:v>
                </c:pt>
                <c:pt idx="2">
                  <c:v>11.5706609033521</c:v>
                </c:pt>
                <c:pt idx="3">
                  <c:v>11.8244785758158</c:v>
                </c:pt>
                <c:pt idx="4">
                  <c:v>11.8244785758158</c:v>
                </c:pt>
                <c:pt idx="5">
                  <c:v>11.8296084695519</c:v>
                </c:pt>
                <c:pt idx="6">
                  <c:v>11.8296084695519</c:v>
                </c:pt>
                <c:pt idx="7">
                  <c:v>11.8946127866465</c:v>
                </c:pt>
                <c:pt idx="8">
                  <c:v>11.8946127866465</c:v>
                </c:pt>
                <c:pt idx="9">
                  <c:v>11.9140153411135</c:v>
                </c:pt>
                <c:pt idx="10">
                  <c:v>11.9613752121098</c:v>
                </c:pt>
                <c:pt idx="11">
                  <c:v>12.0251167035319</c:v>
                </c:pt>
                <c:pt idx="12">
                  <c:v>12.0251167035319</c:v>
                </c:pt>
                <c:pt idx="13">
                  <c:v>12.1031037749915</c:v>
                </c:pt>
                <c:pt idx="14">
                  <c:v>12.1031037749915</c:v>
                </c:pt>
                <c:pt idx="15">
                  <c:v>12.1115147321487</c:v>
                </c:pt>
                <c:pt idx="16">
                  <c:v>12.1115147321487</c:v>
                </c:pt>
                <c:pt idx="17">
                  <c:v>12.1487744646212</c:v>
                </c:pt>
                <c:pt idx="18">
                  <c:v>12.1487744646212</c:v>
                </c:pt>
                <c:pt idx="19">
                  <c:v>12.1811167964277</c:v>
                </c:pt>
                <c:pt idx="20">
                  <c:v>12.1970255392524</c:v>
                </c:pt>
                <c:pt idx="21">
                  <c:v>12.1970255392524</c:v>
                </c:pt>
                <c:pt idx="22">
                  <c:v>12.3112148179967</c:v>
                </c:pt>
                <c:pt idx="23">
                  <c:v>12.3112148179967</c:v>
                </c:pt>
                <c:pt idx="24">
                  <c:v>12.3828080152362</c:v>
                </c:pt>
                <c:pt idx="25">
                  <c:v>12.3828080152362</c:v>
                </c:pt>
                <c:pt idx="26">
                  <c:v>12.4908498751416</c:v>
                </c:pt>
                <c:pt idx="27">
                  <c:v>12.4908498751416</c:v>
                </c:pt>
                <c:pt idx="28">
                  <c:v>12.5453454004559</c:v>
                </c:pt>
                <c:pt idx="29">
                  <c:v>12.5453454004559</c:v>
                </c:pt>
                <c:pt idx="30">
                  <c:v>12.5453454004559</c:v>
                </c:pt>
                <c:pt idx="31">
                  <c:v>12.5796323153472</c:v>
                </c:pt>
                <c:pt idx="32">
                  <c:v>12.6782941894956</c:v>
                </c:pt>
                <c:pt idx="33">
                  <c:v>12.7041885417224</c:v>
                </c:pt>
                <c:pt idx="34">
                  <c:v>12.7630594580473</c:v>
                </c:pt>
                <c:pt idx="35">
                  <c:v>12.7630594580473</c:v>
                </c:pt>
                <c:pt idx="36">
                  <c:v>12.8619407927987</c:v>
                </c:pt>
                <c:pt idx="37">
                  <c:v>12.8619407927987</c:v>
                </c:pt>
                <c:pt idx="38">
                  <c:v>12.9772749865364</c:v>
                </c:pt>
                <c:pt idx="39">
                  <c:v>12.9772749865364</c:v>
                </c:pt>
                <c:pt idx="40">
                  <c:v>13.0061210534764</c:v>
                </c:pt>
                <c:pt idx="41">
                  <c:v>13.0061210534764</c:v>
                </c:pt>
                <c:pt idx="42">
                  <c:v>13.0061210534764</c:v>
                </c:pt>
                <c:pt idx="43">
                  <c:v>13.0061210534764</c:v>
                </c:pt>
                <c:pt idx="44">
                  <c:v>13.0577833552087</c:v>
                </c:pt>
                <c:pt idx="45">
                  <c:v>13.0577833552087</c:v>
                </c:pt>
                <c:pt idx="46">
                  <c:v>13.1741318389479</c:v>
                </c:pt>
                <c:pt idx="47">
                  <c:v>13.4653635050288</c:v>
                </c:pt>
                <c:pt idx="48">
                  <c:v>13.4653635050288</c:v>
                </c:pt>
                <c:pt idx="49">
                  <c:v>13.4763951877358</c:v>
                </c:pt>
                <c:pt idx="50">
                  <c:v>13.5162953076545</c:v>
                </c:pt>
                <c:pt idx="51">
                  <c:v>13.5162953076545</c:v>
                </c:pt>
                <c:pt idx="52">
                  <c:v>13.6141941909069</c:v>
                </c:pt>
                <c:pt idx="53">
                  <c:v>13.6141941909069</c:v>
                </c:pt>
                <c:pt idx="54">
                  <c:v>13.7056772536391</c:v>
                </c:pt>
                <c:pt idx="55">
                  <c:v>13.7553880076727</c:v>
                </c:pt>
                <c:pt idx="56">
                  <c:v>13.7617105377173</c:v>
                </c:pt>
                <c:pt idx="57">
                  <c:v>13.7617105377173</c:v>
                </c:pt>
                <c:pt idx="58">
                  <c:v>13.8360267630876</c:v>
                </c:pt>
                <c:pt idx="59">
                  <c:v>13.8360267630876</c:v>
                </c:pt>
                <c:pt idx="60">
                  <c:v>13.8541745094792</c:v>
                </c:pt>
                <c:pt idx="61">
                  <c:v>13.8541745094792</c:v>
                </c:pt>
                <c:pt idx="62">
                  <c:v>13.9091044627032</c:v>
                </c:pt>
                <c:pt idx="63">
                  <c:v>13.9091044627032</c:v>
                </c:pt>
                <c:pt idx="64">
                  <c:v>13.9251464160771</c:v>
                </c:pt>
                <c:pt idx="65">
                  <c:v>14.0076692952487</c:v>
                </c:pt>
                <c:pt idx="66">
                  <c:v>14.0187908693277</c:v>
                </c:pt>
                <c:pt idx="67">
                  <c:v>14.0187908693277</c:v>
                </c:pt>
                <c:pt idx="68">
                  <c:v>14.0599615444632</c:v>
                </c:pt>
                <c:pt idx="69">
                  <c:v>14.0599615444632</c:v>
                </c:pt>
                <c:pt idx="70">
                  <c:v>14.0599615444632</c:v>
                </c:pt>
                <c:pt idx="71">
                  <c:v>14.0599615444632</c:v>
                </c:pt>
                <c:pt idx="72">
                  <c:v>14.1069651729956</c:v>
                </c:pt>
                <c:pt idx="73">
                  <c:v>14.1069651729956</c:v>
                </c:pt>
                <c:pt idx="74">
                  <c:v>14.1333478571424</c:v>
                </c:pt>
                <c:pt idx="75">
                  <c:v>14.1333478571424</c:v>
                </c:pt>
                <c:pt idx="76">
                  <c:v>14.3127942019964</c:v>
                </c:pt>
                <c:pt idx="77">
                  <c:v>14.3127942019964</c:v>
                </c:pt>
                <c:pt idx="78">
                  <c:v>14.4670114490779</c:v>
                </c:pt>
                <c:pt idx="79">
                  <c:v>14.4670114490779</c:v>
                </c:pt>
                <c:pt idx="80">
                  <c:v>14.6046407758311</c:v>
                </c:pt>
                <c:pt idx="81">
                  <c:v>14.6046407758311</c:v>
                </c:pt>
                <c:pt idx="82">
                  <c:v>14.6046407758311</c:v>
                </c:pt>
                <c:pt idx="83">
                  <c:v>14.7272122219001</c:v>
                </c:pt>
                <c:pt idx="84">
                  <c:v>14.8034178507014</c:v>
                </c:pt>
                <c:pt idx="85">
                  <c:v>14.8034178507014</c:v>
                </c:pt>
                <c:pt idx="86">
                  <c:v>14.8434091149406</c:v>
                </c:pt>
              </c:numCache>
            </c:numRef>
          </c:xVal>
          <c:yVal>
            <c:numRef>
              <c:f>M1!$R$2:$R$96</c:f>
              <c:numCache>
                <c:formatCode>General</c:formatCode>
                <c:ptCount val="9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0</c:v>
                </c:pt>
                <c:pt idx="8">
                  <c:v>0</c:v>
                </c:pt>
                <c:pt idx="9">
                  <c:v>-1</c:v>
                </c:pt>
                <c:pt idx="10">
                  <c:v>-1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1</c:v>
                </c:pt>
                <c:pt idx="28">
                  <c:v>-2</c:v>
                </c:pt>
                <c:pt idx="29">
                  <c:v>-2</c:v>
                </c:pt>
                <c:pt idx="30">
                  <c:v>0.5</c:v>
                </c:pt>
                <c:pt idx="31">
                  <c:v>-2</c:v>
                </c:pt>
                <c:pt idx="32">
                  <c:v>0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6</c:v>
                </c:pt>
                <c:pt idx="59">
                  <c:v>6</c:v>
                </c:pt>
                <c:pt idx="60">
                  <c:v>4</c:v>
                </c:pt>
                <c:pt idx="61">
                  <c:v>4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"replicat1"</c:f>
              <c:strCache>
                <c:ptCount val="1"/>
                <c:pt idx="0">
                  <c:v>replicat1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M1!$Q$99;M1!$Q$101;M1!$Q$104:$Q$105;M1!$Q$107;M1!$Q$109;M1!$Q$111;M1!$Q$113</c:f>
              <c:numCache>
                <c:formatCode>General</c:formatCode>
                <c:ptCount val="8"/>
                <c:pt idx="0">
                  <c:v>12.2964822728512</c:v>
                </c:pt>
                <c:pt idx="1">
                  <c:v>12.6782941894956</c:v>
                </c:pt>
                <c:pt idx="2">
                  <c:v>12.9479347199683</c:v>
                </c:pt>
                <c:pt idx="3">
                  <c:v>13.4653635050288</c:v>
                </c:pt>
                <c:pt idx="4">
                  <c:v>13.7742943538467</c:v>
                </c:pt>
                <c:pt idx="5">
                  <c:v>13.9265983971296</c:v>
                </c:pt>
                <c:pt idx="6">
                  <c:v>14.1149156292025</c:v>
                </c:pt>
                <c:pt idx="7">
                  <c:v>14.6616618697205</c:v>
                </c:pt>
              </c:numCache>
            </c:numRef>
          </c:xVal>
          <c:yVal>
            <c:numRef>
              <c:f>M1!$R$99;M1!$R$101;M1!$R$104:$R$105;M1!$R$107;M1!$R$109;M1!$R$111;M1!$R$113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"replicat2"</c:f>
              <c:strCache>
                <c:ptCount val="1"/>
                <c:pt idx="0">
                  <c:v>replicat2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M1!$Q$100;M1!$Q$102:$Q$103;M1!$Q$106;M1!$Q$108;M1!$Q$110;M1!$Q$112;M1!$Q$114</c:f>
              <c:numCache>
                <c:formatCode>General</c:formatCode>
                <c:ptCount val="8"/>
                <c:pt idx="0">
                  <c:v>12.0251167035319</c:v>
                </c:pt>
                <c:pt idx="1">
                  <c:v>12.4908498751416</c:v>
                </c:pt>
                <c:pt idx="2">
                  <c:v>12.9869443051572</c:v>
                </c:pt>
                <c:pt idx="3">
                  <c:v>13.5953598090325</c:v>
                </c:pt>
                <c:pt idx="4">
                  <c:v>13.8676766698504</c:v>
                </c:pt>
                <c:pt idx="5">
                  <c:v>13.9193279029388</c:v>
                </c:pt>
                <c:pt idx="6">
                  <c:v>13.8914554525618</c:v>
                </c:pt>
                <c:pt idx="7">
                  <c:v>14.5600799397031</c:v>
                </c:pt>
              </c:numCache>
            </c:numRef>
          </c:xVal>
          <c:yVal>
            <c:numRef>
              <c:f>M1!$R$100;M1!$R$102;M1!$R$103;M1!$R$106;M1!$R$108;M1!$R$110;M1!$R$112;M1!$R$114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</c:numCache>
            </c:numRef>
          </c:yVal>
          <c:smooth val="0"/>
        </c:ser>
        <c:axId val="58709989"/>
        <c:axId val="19320117"/>
      </c:scatterChart>
      <c:valAx>
        <c:axId val="58709989"/>
        <c:scaling>
          <c:orientation val="minMax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9320117"/>
        <c:crosses val="autoZero"/>
        <c:crossBetween val="midCat"/>
      </c:valAx>
      <c:valAx>
        <c:axId val="1932011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709989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nb cusp sans cusp ant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M1!$E$1</c:f>
              <c:strCache>
                <c:ptCount val="1"/>
                <c:pt idx="0">
                  <c:v>nb cusp sans cusp ant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M1!$D$2:$D$96</c:f>
              <c:numCache>
                <c:formatCode>General</c:formatCode>
                <c:ptCount val="95"/>
                <c:pt idx="0">
                  <c:v>11.5706609033521</c:v>
                </c:pt>
                <c:pt idx="1">
                  <c:v>11.5706609033521</c:v>
                </c:pt>
                <c:pt idx="2">
                  <c:v>11.8244785758158</c:v>
                </c:pt>
                <c:pt idx="3">
                  <c:v>11.8244785758158</c:v>
                </c:pt>
                <c:pt idx="4">
                  <c:v>11.8296084695519</c:v>
                </c:pt>
                <c:pt idx="5">
                  <c:v>11.8296084695519</c:v>
                </c:pt>
                <c:pt idx="6">
                  <c:v>11.8946127866465</c:v>
                </c:pt>
                <c:pt idx="7">
                  <c:v>11.8946127866465</c:v>
                </c:pt>
                <c:pt idx="8">
                  <c:v>11.9140153411135</c:v>
                </c:pt>
                <c:pt idx="9">
                  <c:v>11.9613752121098</c:v>
                </c:pt>
                <c:pt idx="10">
                  <c:v>11.9613752121098</c:v>
                </c:pt>
                <c:pt idx="11">
                  <c:v>12.0251167035319</c:v>
                </c:pt>
                <c:pt idx="12">
                  <c:v>12.0251167035319</c:v>
                </c:pt>
                <c:pt idx="13">
                  <c:v>12.0251167035319</c:v>
                </c:pt>
                <c:pt idx="14">
                  <c:v>12.1031037749915</c:v>
                </c:pt>
                <c:pt idx="15">
                  <c:v>12.1031037749915</c:v>
                </c:pt>
                <c:pt idx="16">
                  <c:v>12.1115147321487</c:v>
                </c:pt>
                <c:pt idx="17">
                  <c:v>12.1115147321487</c:v>
                </c:pt>
                <c:pt idx="18">
                  <c:v>12.1487744646212</c:v>
                </c:pt>
                <c:pt idx="19">
                  <c:v>12.1487744646212</c:v>
                </c:pt>
                <c:pt idx="20">
                  <c:v>12.1811167964277</c:v>
                </c:pt>
                <c:pt idx="21">
                  <c:v>12.1811167964277</c:v>
                </c:pt>
                <c:pt idx="22">
                  <c:v>12.1970255392524</c:v>
                </c:pt>
                <c:pt idx="23">
                  <c:v>12.3828080152362</c:v>
                </c:pt>
                <c:pt idx="24">
                  <c:v>12.3828080152362</c:v>
                </c:pt>
                <c:pt idx="25">
                  <c:v>12.5453454004559</c:v>
                </c:pt>
                <c:pt idx="26">
                  <c:v>12.5453454004559</c:v>
                </c:pt>
                <c:pt idx="27">
                  <c:v>12.5453454004559</c:v>
                </c:pt>
                <c:pt idx="28">
                  <c:v>12.5453454004559</c:v>
                </c:pt>
                <c:pt idx="29">
                  <c:v>12.5796323153472</c:v>
                </c:pt>
                <c:pt idx="30">
                  <c:v>12.6782941894956</c:v>
                </c:pt>
                <c:pt idx="31">
                  <c:v>12.7041885417224</c:v>
                </c:pt>
                <c:pt idx="32">
                  <c:v>12.7630594580473</c:v>
                </c:pt>
                <c:pt idx="33">
                  <c:v>12.7630594580473</c:v>
                </c:pt>
                <c:pt idx="34">
                  <c:v>12.8619407927987</c:v>
                </c:pt>
                <c:pt idx="35">
                  <c:v>12.8619407927987</c:v>
                </c:pt>
                <c:pt idx="36">
                  <c:v>12.9772749865364</c:v>
                </c:pt>
                <c:pt idx="37">
                  <c:v>13.0061210534764</c:v>
                </c:pt>
                <c:pt idx="38">
                  <c:v>13.0061210534764</c:v>
                </c:pt>
                <c:pt idx="39">
                  <c:v>13.0061210534764</c:v>
                </c:pt>
                <c:pt idx="40">
                  <c:v>13.0061210534764</c:v>
                </c:pt>
                <c:pt idx="41">
                  <c:v>13.0577833552087</c:v>
                </c:pt>
                <c:pt idx="42">
                  <c:v>13.1741318389479</c:v>
                </c:pt>
                <c:pt idx="43">
                  <c:v>13.4072965339361</c:v>
                </c:pt>
                <c:pt idx="44">
                  <c:v>13.4072965339361</c:v>
                </c:pt>
                <c:pt idx="45">
                  <c:v>13.4072965339361</c:v>
                </c:pt>
                <c:pt idx="46">
                  <c:v>13.4653635050288</c:v>
                </c:pt>
                <c:pt idx="47">
                  <c:v>13.5162953076545</c:v>
                </c:pt>
                <c:pt idx="48">
                  <c:v>13.5162953076545</c:v>
                </c:pt>
                <c:pt idx="49">
                  <c:v>13.6141941909069</c:v>
                </c:pt>
                <c:pt idx="50">
                  <c:v>13.6141941909069</c:v>
                </c:pt>
                <c:pt idx="51">
                  <c:v>13.7056772536391</c:v>
                </c:pt>
                <c:pt idx="52">
                  <c:v>13.7056772536391</c:v>
                </c:pt>
                <c:pt idx="53">
                  <c:v>13.7553880076727</c:v>
                </c:pt>
                <c:pt idx="54">
                  <c:v>13.7617105377173</c:v>
                </c:pt>
                <c:pt idx="55">
                  <c:v>13.7617105377173</c:v>
                </c:pt>
                <c:pt idx="56">
                  <c:v>13.8360267630876</c:v>
                </c:pt>
                <c:pt idx="57">
                  <c:v>13.8541745094792</c:v>
                </c:pt>
                <c:pt idx="58">
                  <c:v>13.8541745094792</c:v>
                </c:pt>
                <c:pt idx="59">
                  <c:v>13.8676766698504</c:v>
                </c:pt>
                <c:pt idx="60">
                  <c:v>13.9091044627032</c:v>
                </c:pt>
                <c:pt idx="61">
                  <c:v>13.9091044627032</c:v>
                </c:pt>
                <c:pt idx="62">
                  <c:v>13.9251464160771</c:v>
                </c:pt>
                <c:pt idx="63">
                  <c:v>13.929499194936</c:v>
                </c:pt>
                <c:pt idx="64">
                  <c:v>13.929499194936</c:v>
                </c:pt>
                <c:pt idx="65">
                  <c:v>14.0076692952487</c:v>
                </c:pt>
                <c:pt idx="66">
                  <c:v>14.0187908693277</c:v>
                </c:pt>
                <c:pt idx="67">
                  <c:v>14.0187908693277</c:v>
                </c:pt>
                <c:pt idx="68">
                  <c:v>14.0599615444632</c:v>
                </c:pt>
                <c:pt idx="69">
                  <c:v>14.0599615444632</c:v>
                </c:pt>
                <c:pt idx="70">
                  <c:v>14.0599615444632</c:v>
                </c:pt>
                <c:pt idx="71">
                  <c:v>14.1069651729956</c:v>
                </c:pt>
                <c:pt idx="72">
                  <c:v>14.1069651729956</c:v>
                </c:pt>
                <c:pt idx="73">
                  <c:v>14.1333478571424</c:v>
                </c:pt>
                <c:pt idx="74">
                  <c:v>14.1333478571424</c:v>
                </c:pt>
                <c:pt idx="75">
                  <c:v>14.1333478571424</c:v>
                </c:pt>
                <c:pt idx="76">
                  <c:v>14.3127942019964</c:v>
                </c:pt>
                <c:pt idx="77">
                  <c:v>14.3127942019964</c:v>
                </c:pt>
                <c:pt idx="78">
                  <c:v>14.3355209715333</c:v>
                </c:pt>
                <c:pt idx="79">
                  <c:v>14.3355209715333</c:v>
                </c:pt>
                <c:pt idx="80">
                  <c:v>14.4670114490779</c:v>
                </c:pt>
                <c:pt idx="81">
                  <c:v>14.4670114490779</c:v>
                </c:pt>
                <c:pt idx="82">
                  <c:v>14.6046407758311</c:v>
                </c:pt>
                <c:pt idx="83">
                  <c:v>14.6046407758311</c:v>
                </c:pt>
                <c:pt idx="84">
                  <c:v>14.6046407758311</c:v>
                </c:pt>
                <c:pt idx="85">
                  <c:v>14.6046407758311</c:v>
                </c:pt>
                <c:pt idx="86">
                  <c:v>14.6182521211664</c:v>
                </c:pt>
                <c:pt idx="87">
                  <c:v>14.6182521211664</c:v>
                </c:pt>
                <c:pt idx="88">
                  <c:v>14.6647302066217</c:v>
                </c:pt>
                <c:pt idx="89">
                  <c:v>14.7272122219001</c:v>
                </c:pt>
                <c:pt idx="90">
                  <c:v>14.7272122219001</c:v>
                </c:pt>
                <c:pt idx="91">
                  <c:v>14.8034178507014</c:v>
                </c:pt>
                <c:pt idx="92">
                  <c:v>14.8034178507014</c:v>
                </c:pt>
                <c:pt idx="93">
                  <c:v>14.8434091149406</c:v>
                </c:pt>
                <c:pt idx="94">
                  <c:v>14.8434091149406</c:v>
                </c:pt>
              </c:numCache>
            </c:numRef>
          </c:xVal>
          <c:yVal>
            <c:numRef>
              <c:f>M1!$E$2:$E$96</c:f>
              <c:numCache>
                <c:formatCode>General</c:formatCode>
                <c:ptCount val="9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0.5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0.5</c:v>
                </c:pt>
                <c:pt idx="28">
                  <c:v>0.5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5</c:v>
                </c:pt>
                <c:pt idx="90">
                  <c:v>4</c:v>
                </c:pt>
                <c:pt idx="91">
                  <c:v>5</c:v>
                </c:pt>
                <c:pt idx="92">
                  <c:v>5</c:v>
                </c:pt>
              </c:numCache>
            </c:numRef>
          </c:yVal>
          <c:smooth val="0"/>
        </c:ser>
        <c:axId val="23695882"/>
        <c:axId val="90329394"/>
      </c:scatterChart>
      <c:valAx>
        <c:axId val="23695882"/>
        <c:scaling>
          <c:orientation val="minMax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329394"/>
        <c:crosses val="autoZero"/>
        <c:crossBetween val="midCat"/>
      </c:valAx>
      <c:valAx>
        <c:axId val="9032939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695882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nb cusp patternees sans cusp ant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M1!$T$1</c:f>
              <c:strCache>
                <c:ptCount val="1"/>
                <c:pt idx="0">
                  <c:v>nb cusp patternees sans cusp ant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M1!$S$2:$S$88</c:f>
              <c:numCache>
                <c:formatCode>General</c:formatCode>
                <c:ptCount val="87"/>
                <c:pt idx="0">
                  <c:v>11.5706609033521</c:v>
                </c:pt>
                <c:pt idx="1">
                  <c:v>11.5706609033521</c:v>
                </c:pt>
                <c:pt idx="2">
                  <c:v>11.5706609033521</c:v>
                </c:pt>
                <c:pt idx="3">
                  <c:v>11.8244785758158</c:v>
                </c:pt>
                <c:pt idx="4">
                  <c:v>11.8244785758158</c:v>
                </c:pt>
                <c:pt idx="5">
                  <c:v>11.8296084695519</c:v>
                </c:pt>
                <c:pt idx="6">
                  <c:v>11.8296084695519</c:v>
                </c:pt>
                <c:pt idx="7">
                  <c:v>11.8946127866465</c:v>
                </c:pt>
                <c:pt idx="8">
                  <c:v>11.8946127866465</c:v>
                </c:pt>
                <c:pt idx="9">
                  <c:v>11.9140153411135</c:v>
                </c:pt>
                <c:pt idx="10">
                  <c:v>11.9613752121098</c:v>
                </c:pt>
                <c:pt idx="11">
                  <c:v>12.0251167035319</c:v>
                </c:pt>
                <c:pt idx="12">
                  <c:v>12.0251167035319</c:v>
                </c:pt>
                <c:pt idx="13">
                  <c:v>12.1031037749915</c:v>
                </c:pt>
                <c:pt idx="14">
                  <c:v>12.1031037749915</c:v>
                </c:pt>
                <c:pt idx="15">
                  <c:v>12.1115147321487</c:v>
                </c:pt>
                <c:pt idx="16">
                  <c:v>12.1115147321487</c:v>
                </c:pt>
                <c:pt idx="17">
                  <c:v>12.1487744646212</c:v>
                </c:pt>
                <c:pt idx="18">
                  <c:v>12.1487744646212</c:v>
                </c:pt>
                <c:pt idx="19">
                  <c:v>12.1811167964277</c:v>
                </c:pt>
                <c:pt idx="20">
                  <c:v>12.1970255392524</c:v>
                </c:pt>
                <c:pt idx="21">
                  <c:v>12.1970255392524</c:v>
                </c:pt>
                <c:pt idx="22">
                  <c:v>12.3112148179967</c:v>
                </c:pt>
                <c:pt idx="23">
                  <c:v>12.3112148179967</c:v>
                </c:pt>
                <c:pt idx="24">
                  <c:v>12.3828080152362</c:v>
                </c:pt>
                <c:pt idx="25">
                  <c:v>12.3828080152362</c:v>
                </c:pt>
                <c:pt idx="26">
                  <c:v>12.4908498751416</c:v>
                </c:pt>
                <c:pt idx="27">
                  <c:v>12.4908498751416</c:v>
                </c:pt>
                <c:pt idx="28">
                  <c:v>12.5453454004559</c:v>
                </c:pt>
                <c:pt idx="29">
                  <c:v>12.5453454004559</c:v>
                </c:pt>
                <c:pt idx="30">
                  <c:v>12.5453454004559</c:v>
                </c:pt>
                <c:pt idx="31">
                  <c:v>12.5796323153472</c:v>
                </c:pt>
                <c:pt idx="32">
                  <c:v>12.6782941894956</c:v>
                </c:pt>
                <c:pt idx="33">
                  <c:v>12.7041885417224</c:v>
                </c:pt>
                <c:pt idx="34">
                  <c:v>12.7630594580473</c:v>
                </c:pt>
                <c:pt idx="35">
                  <c:v>12.7630594580473</c:v>
                </c:pt>
                <c:pt idx="36">
                  <c:v>12.8619407927987</c:v>
                </c:pt>
                <c:pt idx="37">
                  <c:v>12.8619407927987</c:v>
                </c:pt>
                <c:pt idx="38">
                  <c:v>12.9772749865364</c:v>
                </c:pt>
                <c:pt idx="39">
                  <c:v>12.9772749865364</c:v>
                </c:pt>
                <c:pt idx="40">
                  <c:v>13.0061210534764</c:v>
                </c:pt>
                <c:pt idx="41">
                  <c:v>13.0061210534764</c:v>
                </c:pt>
                <c:pt idx="42">
                  <c:v>13.0061210534764</c:v>
                </c:pt>
                <c:pt idx="43">
                  <c:v>13.0061210534764</c:v>
                </c:pt>
                <c:pt idx="44">
                  <c:v>13.0577833552087</c:v>
                </c:pt>
                <c:pt idx="45">
                  <c:v>13.0577833552087</c:v>
                </c:pt>
                <c:pt idx="46">
                  <c:v>13.1741318389479</c:v>
                </c:pt>
                <c:pt idx="47">
                  <c:v>13.4653635050288</c:v>
                </c:pt>
                <c:pt idx="48">
                  <c:v>13.4653635050288</c:v>
                </c:pt>
                <c:pt idx="49">
                  <c:v>13.4763951877358</c:v>
                </c:pt>
                <c:pt idx="50">
                  <c:v>13.5162953076545</c:v>
                </c:pt>
                <c:pt idx="51">
                  <c:v>13.5162953076545</c:v>
                </c:pt>
                <c:pt idx="52">
                  <c:v>13.6141941909069</c:v>
                </c:pt>
                <c:pt idx="53">
                  <c:v>13.6141941909069</c:v>
                </c:pt>
                <c:pt idx="54">
                  <c:v>13.7056772536391</c:v>
                </c:pt>
                <c:pt idx="55">
                  <c:v>13.7553880076727</c:v>
                </c:pt>
                <c:pt idx="56">
                  <c:v>13.7617105377173</c:v>
                </c:pt>
                <c:pt idx="57">
                  <c:v>13.7617105377173</c:v>
                </c:pt>
                <c:pt idx="58">
                  <c:v>13.8360267630876</c:v>
                </c:pt>
                <c:pt idx="59">
                  <c:v>13.8360267630876</c:v>
                </c:pt>
                <c:pt idx="60">
                  <c:v>13.8541745094792</c:v>
                </c:pt>
                <c:pt idx="61">
                  <c:v>13.8541745094792</c:v>
                </c:pt>
                <c:pt idx="62">
                  <c:v>13.9091044627032</c:v>
                </c:pt>
                <c:pt idx="63">
                  <c:v>13.9091044627032</c:v>
                </c:pt>
                <c:pt idx="64">
                  <c:v>13.9251464160771</c:v>
                </c:pt>
                <c:pt idx="65">
                  <c:v>14.0076692952487</c:v>
                </c:pt>
                <c:pt idx="66">
                  <c:v>14.0187908693277</c:v>
                </c:pt>
                <c:pt idx="67">
                  <c:v>14.0187908693277</c:v>
                </c:pt>
                <c:pt idx="68">
                  <c:v>14.0599615444632</c:v>
                </c:pt>
                <c:pt idx="69">
                  <c:v>14.0599615444632</c:v>
                </c:pt>
                <c:pt idx="70">
                  <c:v>14.0599615444632</c:v>
                </c:pt>
                <c:pt idx="71">
                  <c:v>14.0599615444632</c:v>
                </c:pt>
                <c:pt idx="72">
                  <c:v>14.1069651729956</c:v>
                </c:pt>
                <c:pt idx="73">
                  <c:v>14.1069651729956</c:v>
                </c:pt>
                <c:pt idx="74">
                  <c:v>14.1333478571424</c:v>
                </c:pt>
                <c:pt idx="75">
                  <c:v>14.1333478571424</c:v>
                </c:pt>
                <c:pt idx="76">
                  <c:v>14.3127942019964</c:v>
                </c:pt>
                <c:pt idx="77">
                  <c:v>14.3127942019964</c:v>
                </c:pt>
                <c:pt idx="78">
                  <c:v>14.4670114490779</c:v>
                </c:pt>
                <c:pt idx="79">
                  <c:v>14.4670114490779</c:v>
                </c:pt>
                <c:pt idx="80">
                  <c:v>14.6046407758311</c:v>
                </c:pt>
                <c:pt idx="81">
                  <c:v>14.6046407758311</c:v>
                </c:pt>
                <c:pt idx="82">
                  <c:v>14.6046407758311</c:v>
                </c:pt>
                <c:pt idx="83">
                  <c:v>14.7272122219001</c:v>
                </c:pt>
                <c:pt idx="84">
                  <c:v>14.8034178507014</c:v>
                </c:pt>
                <c:pt idx="85">
                  <c:v>14.8034178507014</c:v>
                </c:pt>
                <c:pt idx="86">
                  <c:v>14.8434091149406</c:v>
                </c:pt>
              </c:numCache>
            </c:numRef>
          </c:xVal>
          <c:yVal>
            <c:numRef>
              <c:f>M1!$T$2:$T$88</c:f>
              <c:numCache>
                <c:formatCode>General</c:formatCode>
                <c:ptCount val="87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0</c:v>
                </c:pt>
                <c:pt idx="8">
                  <c:v>0</c:v>
                </c:pt>
                <c:pt idx="9">
                  <c:v>-1</c:v>
                </c:pt>
                <c:pt idx="10">
                  <c:v>-1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1</c:v>
                </c:pt>
                <c:pt idx="28">
                  <c:v>-2</c:v>
                </c:pt>
                <c:pt idx="29">
                  <c:v>-2</c:v>
                </c:pt>
                <c:pt idx="30">
                  <c:v>0.5</c:v>
                </c:pt>
                <c:pt idx="31">
                  <c:v>-2</c:v>
                </c:pt>
                <c:pt idx="32">
                  <c:v>0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</c:numCache>
            </c:numRef>
          </c:yVal>
          <c:smooth val="0"/>
        </c:ser>
        <c:axId val="38790091"/>
        <c:axId val="34250648"/>
      </c:scatterChart>
      <c:valAx>
        <c:axId val="38790091"/>
        <c:scaling>
          <c:orientation val="minMax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4250648"/>
        <c:crosses val="autoZero"/>
        <c:crossBetween val="midCat"/>
      </c:valAx>
      <c:valAx>
        <c:axId val="3425064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8790091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m2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M2!$B$1</c:f>
              <c:strCache>
                <c:ptCount val="1"/>
                <c:pt idx="0">
                  <c:v>m2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M2!$A$2:$A$96</c:f>
              <c:numCache>
                <c:formatCode>General</c:formatCode>
                <c:ptCount val="95"/>
                <c:pt idx="0">
                  <c:v>11.5706609033521</c:v>
                </c:pt>
                <c:pt idx="1">
                  <c:v>11.5706609033521</c:v>
                </c:pt>
                <c:pt idx="2">
                  <c:v>11.8244785758158</c:v>
                </c:pt>
                <c:pt idx="3">
                  <c:v>11.8244785758158</c:v>
                </c:pt>
                <c:pt idx="4">
                  <c:v>11.8296084695519</c:v>
                </c:pt>
                <c:pt idx="5">
                  <c:v>11.8296084695519</c:v>
                </c:pt>
                <c:pt idx="6">
                  <c:v>11.8946127866465</c:v>
                </c:pt>
                <c:pt idx="7">
                  <c:v>11.8946127866465</c:v>
                </c:pt>
                <c:pt idx="8">
                  <c:v>11.9140153411135</c:v>
                </c:pt>
                <c:pt idx="9">
                  <c:v>11.9613752121098</c:v>
                </c:pt>
                <c:pt idx="10">
                  <c:v>11.9613752121098</c:v>
                </c:pt>
                <c:pt idx="11">
                  <c:v>12.0251167035319</c:v>
                </c:pt>
                <c:pt idx="12">
                  <c:v>12.0251167035319</c:v>
                </c:pt>
                <c:pt idx="13">
                  <c:v>12.0251167035319</c:v>
                </c:pt>
                <c:pt idx="14">
                  <c:v>12.1031037749915</c:v>
                </c:pt>
                <c:pt idx="15">
                  <c:v>12.1031037749915</c:v>
                </c:pt>
                <c:pt idx="16">
                  <c:v>12.1115147321487</c:v>
                </c:pt>
                <c:pt idx="17">
                  <c:v>12.1115147321487</c:v>
                </c:pt>
                <c:pt idx="18">
                  <c:v>12.1487744646212</c:v>
                </c:pt>
                <c:pt idx="19">
                  <c:v>12.1487744646212</c:v>
                </c:pt>
                <c:pt idx="20">
                  <c:v>12.1811167964277</c:v>
                </c:pt>
                <c:pt idx="21">
                  <c:v>12.1811167964277</c:v>
                </c:pt>
                <c:pt idx="22">
                  <c:v>12.1970255392524</c:v>
                </c:pt>
                <c:pt idx="23">
                  <c:v>12.3828080152362</c:v>
                </c:pt>
                <c:pt idx="24">
                  <c:v>12.3828080152362</c:v>
                </c:pt>
                <c:pt idx="25">
                  <c:v>12.5453454004559</c:v>
                </c:pt>
                <c:pt idx="26">
                  <c:v>12.5453454004559</c:v>
                </c:pt>
                <c:pt idx="27">
                  <c:v>12.5453454004559</c:v>
                </c:pt>
                <c:pt idx="28">
                  <c:v>12.5453454004559</c:v>
                </c:pt>
                <c:pt idx="29">
                  <c:v>12.5796323153472</c:v>
                </c:pt>
                <c:pt idx="30">
                  <c:v>12.6782941894956</c:v>
                </c:pt>
                <c:pt idx="31">
                  <c:v>12.7041885417224</c:v>
                </c:pt>
                <c:pt idx="32">
                  <c:v>12.7630594580473</c:v>
                </c:pt>
                <c:pt idx="33">
                  <c:v>12.7630594580473</c:v>
                </c:pt>
                <c:pt idx="34">
                  <c:v>12.8619407927987</c:v>
                </c:pt>
                <c:pt idx="35">
                  <c:v>12.8619407927987</c:v>
                </c:pt>
                <c:pt idx="36">
                  <c:v>12.9772749865364</c:v>
                </c:pt>
                <c:pt idx="37">
                  <c:v>13.0061210534764</c:v>
                </c:pt>
                <c:pt idx="38">
                  <c:v>13.0061210534764</c:v>
                </c:pt>
                <c:pt idx="39">
                  <c:v>13.0061210534764</c:v>
                </c:pt>
                <c:pt idx="40">
                  <c:v>13.0061210534764</c:v>
                </c:pt>
                <c:pt idx="41">
                  <c:v>13.0577833552087</c:v>
                </c:pt>
                <c:pt idx="42">
                  <c:v>13.1741318389479</c:v>
                </c:pt>
                <c:pt idx="43">
                  <c:v>13.4072965339361</c:v>
                </c:pt>
                <c:pt idx="44">
                  <c:v>13.4072965339361</c:v>
                </c:pt>
                <c:pt idx="45">
                  <c:v>13.4072965339361</c:v>
                </c:pt>
                <c:pt idx="46">
                  <c:v>13.4653635050288</c:v>
                </c:pt>
                <c:pt idx="47">
                  <c:v>13.5162953076545</c:v>
                </c:pt>
                <c:pt idx="48">
                  <c:v>13.5162953076545</c:v>
                </c:pt>
                <c:pt idx="49">
                  <c:v>13.6141941909069</c:v>
                </c:pt>
                <c:pt idx="50">
                  <c:v>13.6141941909069</c:v>
                </c:pt>
                <c:pt idx="51">
                  <c:v>13.7056772536391</c:v>
                </c:pt>
                <c:pt idx="52">
                  <c:v>13.7056772536391</c:v>
                </c:pt>
                <c:pt idx="53">
                  <c:v>13.7553880076727</c:v>
                </c:pt>
                <c:pt idx="54">
                  <c:v>13.7617105377173</c:v>
                </c:pt>
                <c:pt idx="55">
                  <c:v>13.7617105377173</c:v>
                </c:pt>
                <c:pt idx="56">
                  <c:v>13.8360267630876</c:v>
                </c:pt>
                <c:pt idx="57">
                  <c:v>13.8541745094792</c:v>
                </c:pt>
                <c:pt idx="58">
                  <c:v>13.8541745094792</c:v>
                </c:pt>
                <c:pt idx="59">
                  <c:v>13.8676766698504</c:v>
                </c:pt>
                <c:pt idx="60">
                  <c:v>13.9091044627032</c:v>
                </c:pt>
                <c:pt idx="61">
                  <c:v>13.9091044627032</c:v>
                </c:pt>
                <c:pt idx="62">
                  <c:v>13.9251464160771</c:v>
                </c:pt>
                <c:pt idx="63">
                  <c:v>13.929499194936</c:v>
                </c:pt>
                <c:pt idx="64">
                  <c:v>13.929499194936</c:v>
                </c:pt>
                <c:pt idx="65">
                  <c:v>14.0076692952487</c:v>
                </c:pt>
                <c:pt idx="66">
                  <c:v>14.0187908693277</c:v>
                </c:pt>
                <c:pt idx="67">
                  <c:v>14.0187908693277</c:v>
                </c:pt>
                <c:pt idx="68">
                  <c:v>14.0599615444632</c:v>
                </c:pt>
                <c:pt idx="69">
                  <c:v>14.0599615444632</c:v>
                </c:pt>
                <c:pt idx="70">
                  <c:v>14.0599615444632</c:v>
                </c:pt>
                <c:pt idx="71">
                  <c:v>14.1069651729956</c:v>
                </c:pt>
                <c:pt idx="72">
                  <c:v>14.1069651729956</c:v>
                </c:pt>
                <c:pt idx="73">
                  <c:v>14.1333478571424</c:v>
                </c:pt>
                <c:pt idx="74">
                  <c:v>14.1333478571424</c:v>
                </c:pt>
                <c:pt idx="75">
                  <c:v>14.1333478571424</c:v>
                </c:pt>
                <c:pt idx="76">
                  <c:v>14.3127942019964</c:v>
                </c:pt>
                <c:pt idx="77">
                  <c:v>14.3127942019964</c:v>
                </c:pt>
                <c:pt idx="78">
                  <c:v>14.3355209715333</c:v>
                </c:pt>
                <c:pt idx="79">
                  <c:v>14.3355209715333</c:v>
                </c:pt>
                <c:pt idx="80">
                  <c:v>14.4670114490779</c:v>
                </c:pt>
                <c:pt idx="81">
                  <c:v>14.4670114490779</c:v>
                </c:pt>
                <c:pt idx="82">
                  <c:v>14.6046407758311</c:v>
                </c:pt>
                <c:pt idx="83">
                  <c:v>14.6046407758311</c:v>
                </c:pt>
                <c:pt idx="84">
                  <c:v>14.6046407758311</c:v>
                </c:pt>
                <c:pt idx="85">
                  <c:v>14.6046407758311</c:v>
                </c:pt>
                <c:pt idx="86">
                  <c:v>14.6182521211664</c:v>
                </c:pt>
                <c:pt idx="87">
                  <c:v>14.6182521211664</c:v>
                </c:pt>
                <c:pt idx="88">
                  <c:v>14.6647302066217</c:v>
                </c:pt>
                <c:pt idx="89">
                  <c:v>14.7272122219001</c:v>
                </c:pt>
                <c:pt idx="90">
                  <c:v>14.7272122219001</c:v>
                </c:pt>
                <c:pt idx="91">
                  <c:v>14.8034178507014</c:v>
                </c:pt>
                <c:pt idx="92">
                  <c:v>14.8034178507014</c:v>
                </c:pt>
                <c:pt idx="93">
                  <c:v>14.8434091149406</c:v>
                </c:pt>
                <c:pt idx="94">
                  <c:v>14.8434091149406</c:v>
                </c:pt>
              </c:numCache>
            </c:numRef>
          </c:xVal>
          <c:yVal>
            <c:numRef>
              <c:f>M2!$B$2:$B$96</c:f>
              <c:numCache>
                <c:formatCode>General</c:formatCode>
                <c:ptCount val="9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0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0</c:v>
                </c:pt>
                <c:pt idx="52">
                  <c:v>0</c:v>
                </c:pt>
                <c:pt idx="53">
                  <c:v>-1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</c:numCache>
            </c:numRef>
          </c:yVal>
          <c:smooth val="0"/>
        </c:ser>
        <c:axId val="94493919"/>
        <c:axId val="7352654"/>
      </c:scatterChart>
      <c:valAx>
        <c:axId val="94493919"/>
        <c:scaling>
          <c:orientation val="minMax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52654"/>
        <c:crossesAt val="-1"/>
        <c:crossBetween val="midCat"/>
      </c:valAx>
      <c:valAx>
        <c:axId val="7352654"/>
        <c:scaling>
          <c:orientation val="minMax"/>
          <c:max val="2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4493919"/>
        <c:crossesAt val="11.5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m2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M2!$Q$1</c:f>
              <c:strCache>
                <c:ptCount val="1"/>
                <c:pt idx="0">
                  <c:v>m2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M2!$P$2:$P$96</c:f>
              <c:numCache>
                <c:formatCode>General</c:formatCode>
                <c:ptCount val="95"/>
                <c:pt idx="0">
                  <c:v>11.5706609033521</c:v>
                </c:pt>
                <c:pt idx="1">
                  <c:v>11.5706609033521</c:v>
                </c:pt>
                <c:pt idx="2">
                  <c:v>11.5706609033521</c:v>
                </c:pt>
                <c:pt idx="3">
                  <c:v>11.8244785758158</c:v>
                </c:pt>
                <c:pt idx="4">
                  <c:v>11.8244785758158</c:v>
                </c:pt>
                <c:pt idx="5">
                  <c:v>11.8296084695519</c:v>
                </c:pt>
                <c:pt idx="6">
                  <c:v>11.8296084695519</c:v>
                </c:pt>
                <c:pt idx="7">
                  <c:v>11.8946127866465</c:v>
                </c:pt>
                <c:pt idx="8">
                  <c:v>11.8946127866465</c:v>
                </c:pt>
                <c:pt idx="9">
                  <c:v>11.9140153411135</c:v>
                </c:pt>
                <c:pt idx="10">
                  <c:v>11.9613752121098</c:v>
                </c:pt>
                <c:pt idx="11">
                  <c:v>12.0251167035319</c:v>
                </c:pt>
                <c:pt idx="12">
                  <c:v>12.0251167035319</c:v>
                </c:pt>
                <c:pt idx="13">
                  <c:v>12.1031037749915</c:v>
                </c:pt>
                <c:pt idx="14">
                  <c:v>12.1031037749915</c:v>
                </c:pt>
                <c:pt idx="15">
                  <c:v>12.1115147321487</c:v>
                </c:pt>
                <c:pt idx="16">
                  <c:v>12.1115147321487</c:v>
                </c:pt>
                <c:pt idx="17">
                  <c:v>12.1487744646212</c:v>
                </c:pt>
                <c:pt idx="18">
                  <c:v>12.1487744646212</c:v>
                </c:pt>
                <c:pt idx="19">
                  <c:v>12.1811167964277</c:v>
                </c:pt>
                <c:pt idx="20">
                  <c:v>12.1970255392524</c:v>
                </c:pt>
                <c:pt idx="21">
                  <c:v>12.1970255392524</c:v>
                </c:pt>
                <c:pt idx="22">
                  <c:v>12.3112148179967</c:v>
                </c:pt>
                <c:pt idx="23">
                  <c:v>12.3112148179967</c:v>
                </c:pt>
                <c:pt idx="24">
                  <c:v>12.3828080152362</c:v>
                </c:pt>
                <c:pt idx="25">
                  <c:v>12.3828080152362</c:v>
                </c:pt>
                <c:pt idx="26">
                  <c:v>12.4908498751416</c:v>
                </c:pt>
                <c:pt idx="27">
                  <c:v>12.4908498751416</c:v>
                </c:pt>
                <c:pt idx="28">
                  <c:v>12.5453454004559</c:v>
                </c:pt>
                <c:pt idx="29">
                  <c:v>12.5453454004559</c:v>
                </c:pt>
                <c:pt idx="30">
                  <c:v>12.5453454004559</c:v>
                </c:pt>
                <c:pt idx="31">
                  <c:v>12.5796323153472</c:v>
                </c:pt>
                <c:pt idx="32">
                  <c:v>12.6782941894956</c:v>
                </c:pt>
                <c:pt idx="33">
                  <c:v>12.7041885417224</c:v>
                </c:pt>
                <c:pt idx="34">
                  <c:v>12.7630594580473</c:v>
                </c:pt>
                <c:pt idx="35">
                  <c:v>12.7630594580473</c:v>
                </c:pt>
                <c:pt idx="36">
                  <c:v>12.8619407927987</c:v>
                </c:pt>
                <c:pt idx="37">
                  <c:v>12.8619407927987</c:v>
                </c:pt>
                <c:pt idx="38">
                  <c:v>12.9772749865364</c:v>
                </c:pt>
                <c:pt idx="39">
                  <c:v>12.9772749865364</c:v>
                </c:pt>
                <c:pt idx="40">
                  <c:v>13.0061210534764</c:v>
                </c:pt>
                <c:pt idx="41">
                  <c:v>13.0061210534764</c:v>
                </c:pt>
                <c:pt idx="42">
                  <c:v>13.0061210534764</c:v>
                </c:pt>
                <c:pt idx="43">
                  <c:v>13.0061210534764</c:v>
                </c:pt>
                <c:pt idx="44">
                  <c:v>13.0577833552087</c:v>
                </c:pt>
                <c:pt idx="45">
                  <c:v>13.0577833552087</c:v>
                </c:pt>
                <c:pt idx="46">
                  <c:v>13.1741318389479</c:v>
                </c:pt>
                <c:pt idx="47">
                  <c:v>13.4653635050288</c:v>
                </c:pt>
                <c:pt idx="48">
                  <c:v>13.4653635050288</c:v>
                </c:pt>
                <c:pt idx="49">
                  <c:v>13.4763951877358</c:v>
                </c:pt>
                <c:pt idx="50">
                  <c:v>13.5162953076545</c:v>
                </c:pt>
                <c:pt idx="51">
                  <c:v>13.5162953076545</c:v>
                </c:pt>
                <c:pt idx="52">
                  <c:v>13.6141941909069</c:v>
                </c:pt>
                <c:pt idx="53">
                  <c:v>13.6141941909069</c:v>
                </c:pt>
                <c:pt idx="54">
                  <c:v>13.7056772536391</c:v>
                </c:pt>
                <c:pt idx="55">
                  <c:v>13.7553880076727</c:v>
                </c:pt>
                <c:pt idx="56">
                  <c:v>13.7617105377173</c:v>
                </c:pt>
                <c:pt idx="57">
                  <c:v>13.7617105377173</c:v>
                </c:pt>
                <c:pt idx="58">
                  <c:v>13.8360267630876</c:v>
                </c:pt>
                <c:pt idx="59">
                  <c:v>13.8360267630876</c:v>
                </c:pt>
                <c:pt idx="60">
                  <c:v>13.8541745094792</c:v>
                </c:pt>
                <c:pt idx="61">
                  <c:v>13.8541745094792</c:v>
                </c:pt>
                <c:pt idx="62">
                  <c:v>13.9091044627032</c:v>
                </c:pt>
                <c:pt idx="63">
                  <c:v>13.9091044627032</c:v>
                </c:pt>
                <c:pt idx="64">
                  <c:v>13.9251464160771</c:v>
                </c:pt>
                <c:pt idx="65">
                  <c:v>14.0076692952487</c:v>
                </c:pt>
                <c:pt idx="66">
                  <c:v>14.0187908693277</c:v>
                </c:pt>
                <c:pt idx="67">
                  <c:v>14.0187908693277</c:v>
                </c:pt>
                <c:pt idx="68">
                  <c:v>14.0599615444632</c:v>
                </c:pt>
                <c:pt idx="69">
                  <c:v>14.0599615444632</c:v>
                </c:pt>
                <c:pt idx="70">
                  <c:v>14.0599615444632</c:v>
                </c:pt>
                <c:pt idx="71">
                  <c:v>14.0599615444632</c:v>
                </c:pt>
                <c:pt idx="72">
                  <c:v>14.1069651729956</c:v>
                </c:pt>
                <c:pt idx="73">
                  <c:v>14.1069651729956</c:v>
                </c:pt>
                <c:pt idx="74">
                  <c:v>14.1333478571424</c:v>
                </c:pt>
                <c:pt idx="75">
                  <c:v>14.1333478571424</c:v>
                </c:pt>
                <c:pt idx="76">
                  <c:v>14.3127942019964</c:v>
                </c:pt>
                <c:pt idx="77">
                  <c:v>14.3127942019964</c:v>
                </c:pt>
                <c:pt idx="78">
                  <c:v>14.4670114490779</c:v>
                </c:pt>
                <c:pt idx="79">
                  <c:v>14.4670114490779</c:v>
                </c:pt>
                <c:pt idx="80">
                  <c:v>14.6046407758311</c:v>
                </c:pt>
                <c:pt idx="81">
                  <c:v>14.6046407758311</c:v>
                </c:pt>
                <c:pt idx="82">
                  <c:v>14.6046407758311</c:v>
                </c:pt>
                <c:pt idx="83">
                  <c:v>14.7272122219001</c:v>
                </c:pt>
                <c:pt idx="84">
                  <c:v>14.8034178507014</c:v>
                </c:pt>
                <c:pt idx="85">
                  <c:v>14.8034178507014</c:v>
                </c:pt>
                <c:pt idx="86">
                  <c:v>14.8434091149406</c:v>
                </c:pt>
              </c:numCache>
            </c:numRef>
          </c:xVal>
          <c:yVal>
            <c:numRef>
              <c:f>M2!$Q$2:$Q$96</c:f>
              <c:numCache>
                <c:formatCode>General</c:formatCode>
                <c:ptCount val="9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71">
                  <c:v>-1</c:v>
                </c:pt>
                <c:pt idx="72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-1</c:v>
                </c:pt>
                <c:pt idx="79">
                  <c:v>-1</c:v>
                </c:pt>
                <c:pt idx="81">
                  <c:v>1</c:v>
                </c:pt>
                <c:pt idx="82">
                  <c:v>1</c:v>
                </c:pt>
                <c:pt idx="84">
                  <c:v>1</c:v>
                </c:pt>
                <c:pt idx="85">
                  <c:v>1</c:v>
                </c:pt>
              </c:numCache>
            </c:numRef>
          </c:yVal>
          <c:smooth val="0"/>
        </c:ser>
        <c:axId val="26594594"/>
        <c:axId val="19732279"/>
      </c:scatterChart>
      <c:valAx>
        <c:axId val="26594594"/>
        <c:scaling>
          <c:orientation val="minMax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9732279"/>
        <c:crossesAt val="-1"/>
        <c:crossBetween val="midCat"/>
      </c:valAx>
      <c:valAx>
        <c:axId val="19732279"/>
        <c:scaling>
          <c:orientation val="minMax"/>
          <c:max val="2"/>
          <c:min val="-1.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6594594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Prid Buc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'par cusp m1'!$G$1</c:f>
              <c:strCache>
                <c:ptCount val="1"/>
                <c:pt idx="0">
                  <c:v>Prid Buc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m1'!$G$2:$G$96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axId val="77978670"/>
        <c:axId val="59998026"/>
      </c:scatterChart>
      <c:valAx>
        <c:axId val="77978670"/>
        <c:scaling>
          <c:orientation val="minMax"/>
          <c:max val="15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9998026"/>
        <c:crosses val="autoZero"/>
        <c:crossBetween val="midCat"/>
      </c:valAx>
      <c:valAx>
        <c:axId val="59998026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978670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Titre du diagramme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'par cusp m1'!$E$1</c:f>
              <c:strCache>
                <c:ptCount val="1"/>
                <c:pt idx="0">
                  <c:v>anid Buc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m1'!$E$2:$E$96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0.25</c:v>
                </c:pt>
                <c:pt idx="55">
                  <c:v>0.25</c:v>
                </c:pt>
                <c:pt idx="56">
                  <c:v>1</c:v>
                </c:pt>
                <c:pt idx="57">
                  <c:v>0.5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'par cusp m1'!$G$1</c:f>
              <c:strCache>
                <c:ptCount val="1"/>
                <c:pt idx="0">
                  <c:v>Prid Buc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m1'!$G$2:$G$96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axId val="36624038"/>
        <c:axId val="37473519"/>
      </c:scatterChart>
      <c:valAx>
        <c:axId val="36624038"/>
        <c:scaling>
          <c:orientation val="minMax"/>
          <c:max val="15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7473519"/>
        <c:crosses val="autoZero"/>
        <c:crossBetween val="midCat"/>
      </c:valAx>
      <c:valAx>
        <c:axId val="37473519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6624038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Titre du diagramme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'par cusp m1'!$J$1</c:f>
              <c:strCache>
                <c:ptCount val="1"/>
                <c:pt idx="0">
                  <c:v>Hypd buc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m1'!$J$2:$J$96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'par cusp m1'!$G$1</c:f>
              <c:strCache>
                <c:ptCount val="1"/>
                <c:pt idx="0">
                  <c:v>Prid Buc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m1'!$G$2:$G$96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axId val="10035843"/>
        <c:axId val="50028093"/>
      </c:scatterChart>
      <c:valAx>
        <c:axId val="10035843"/>
        <c:scaling>
          <c:orientation val="minMax"/>
          <c:max val="15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028093"/>
        <c:crosses val="autoZero"/>
        <c:crossBetween val="midCat"/>
      </c:valAx>
      <c:valAx>
        <c:axId val="50028093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035843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Titre du diagramme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'par cusp m1'!$F$1</c:f>
              <c:strCache>
                <c:ptCount val="1"/>
                <c:pt idx="0">
                  <c:v>anid Ling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m1'!$F$2:$F$96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0.25</c:v>
                </c:pt>
                <c:pt idx="55">
                  <c:v>0.25</c:v>
                </c:pt>
                <c:pt idx="56">
                  <c:v>1</c:v>
                </c:pt>
                <c:pt idx="57">
                  <c:v>0.5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'par cusp m1'!$G$1</c:f>
              <c:strCache>
                <c:ptCount val="1"/>
                <c:pt idx="0">
                  <c:v>Prid Buc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m1'!$G$2:$G$96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axId val="42541555"/>
        <c:axId val="64175187"/>
      </c:scatterChart>
      <c:valAx>
        <c:axId val="42541555"/>
        <c:scaling>
          <c:orientation val="minMax"/>
          <c:max val="15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175187"/>
        <c:crosses val="autoZero"/>
        <c:crossBetween val="midCat"/>
      </c:valAx>
      <c:valAx>
        <c:axId val="64175187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541555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Titre du diagramme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'par cusp m1'!$I$1</c:f>
              <c:strCache>
                <c:ptCount val="1"/>
                <c:pt idx="0">
                  <c:v>Mid Ling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m1'!$I$2:$I$96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'par cusp m1'!$G$1</c:f>
              <c:strCache>
                <c:ptCount val="1"/>
                <c:pt idx="0">
                  <c:v>Prid Buc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m1'!$G$2:$G$96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axId val="85282218"/>
        <c:axId val="68565133"/>
      </c:scatterChart>
      <c:valAx>
        <c:axId val="85282218"/>
        <c:scaling>
          <c:orientation val="minMax"/>
          <c:max val="15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8565133"/>
        <c:crosses val="autoZero"/>
        <c:crossBetween val="midCat"/>
      </c:valAx>
      <c:valAx>
        <c:axId val="68565133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282218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Titre du diagramme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'par cusp m1'!$K$1</c:f>
              <c:strCache>
                <c:ptCount val="1"/>
                <c:pt idx="0">
                  <c:v>entid ling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m1'!$K$2:$K$96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'par cusp m1'!$G$1</c:f>
              <c:strCache>
                <c:ptCount val="1"/>
                <c:pt idx="0">
                  <c:v>Prid Buc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m1'!$G$2:$G$96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axId val="87463044"/>
        <c:axId val="55550564"/>
      </c:scatterChart>
      <c:valAx>
        <c:axId val="87463044"/>
        <c:scaling>
          <c:orientation val="minMax"/>
          <c:max val="15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5550564"/>
        <c:crosses val="autoZero"/>
        <c:crossBetween val="midCat"/>
      </c:valAx>
      <c:valAx>
        <c:axId val="55550564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463044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Titre du diagramme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'par cusp m1'!$L$1</c:f>
              <c:strCache>
                <c:ptCount val="1"/>
                <c:pt idx="0">
                  <c:v>posteroconid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m1'!$L$2:$L$96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'par cusp m1'!$G$1</c:f>
              <c:strCache>
                <c:ptCount val="1"/>
                <c:pt idx="0">
                  <c:v>Prid Buc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m1'!$G$2:$G$96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axId val="85128308"/>
        <c:axId val="312996"/>
      </c:scatterChart>
      <c:valAx>
        <c:axId val="85128308"/>
        <c:scaling>
          <c:orientation val="minMax"/>
          <c:max val="15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2996"/>
        <c:crosses val="autoZero"/>
        <c:crossBetween val="midCat"/>
      </c:valAx>
      <c:valAx>
        <c:axId val="312996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128308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Titre du diagramme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'par cusp m1'!$N$1</c:f>
              <c:strCache>
                <c:ptCount val="1"/>
                <c:pt idx="0">
                  <c:v>m2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m1'!$N$2:$N$96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3">
                  <c:v>0</c:v>
                </c:pt>
                <c:pt idx="71">
                  <c:v>1</c:v>
                </c:pt>
                <c:pt idx="72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'par cusp m1'!$G$1</c:f>
              <c:strCache>
                <c:ptCount val="1"/>
                <c:pt idx="0">
                  <c:v>Prid Buc</c:v>
                </c:pt>
              </c:strCache>
            </c:strRef>
          </c:tx>
          <c:spPr>
            <a:solidFill>
              <a:srgbClr val="99ccff"/>
            </a:solidFill>
            <a:ln w="47520">
              <a:noFill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'par cusp m1'!$D$2:$D$96</c:f>
              <c:numCache>
                <c:formatCode>General</c:formatCode>
                <c:ptCount val="95"/>
                <c:pt idx="0">
                  <c:v>11.5706609</c:v>
                </c:pt>
                <c:pt idx="1">
                  <c:v>11.5706609</c:v>
                </c:pt>
                <c:pt idx="2">
                  <c:v>11.82447858</c:v>
                </c:pt>
                <c:pt idx="3">
                  <c:v>11.82447858</c:v>
                </c:pt>
                <c:pt idx="4">
                  <c:v>11.82960847</c:v>
                </c:pt>
                <c:pt idx="5">
                  <c:v>11.82960847</c:v>
                </c:pt>
                <c:pt idx="6">
                  <c:v>11.89461279</c:v>
                </c:pt>
                <c:pt idx="7">
                  <c:v>11.89461279</c:v>
                </c:pt>
                <c:pt idx="8">
                  <c:v>11.91401534</c:v>
                </c:pt>
                <c:pt idx="9">
                  <c:v>11.96137521</c:v>
                </c:pt>
                <c:pt idx="10">
                  <c:v>11.96137521</c:v>
                </c:pt>
                <c:pt idx="11">
                  <c:v>12.0251167</c:v>
                </c:pt>
                <c:pt idx="12">
                  <c:v>12.0251167</c:v>
                </c:pt>
                <c:pt idx="13">
                  <c:v>12.0251167</c:v>
                </c:pt>
                <c:pt idx="14">
                  <c:v>12.10310377</c:v>
                </c:pt>
                <c:pt idx="15">
                  <c:v>12.10310377</c:v>
                </c:pt>
                <c:pt idx="16">
                  <c:v>12.11151473</c:v>
                </c:pt>
                <c:pt idx="17">
                  <c:v>12.11151473</c:v>
                </c:pt>
                <c:pt idx="18">
                  <c:v>12.14877446</c:v>
                </c:pt>
                <c:pt idx="19">
                  <c:v>12.14877446</c:v>
                </c:pt>
                <c:pt idx="20">
                  <c:v>12.1811168</c:v>
                </c:pt>
                <c:pt idx="21">
                  <c:v>12.1811168</c:v>
                </c:pt>
                <c:pt idx="22">
                  <c:v>12.19702554</c:v>
                </c:pt>
                <c:pt idx="23">
                  <c:v>12.38280802</c:v>
                </c:pt>
                <c:pt idx="24">
                  <c:v>12.38280802</c:v>
                </c:pt>
                <c:pt idx="25">
                  <c:v>12.5453454</c:v>
                </c:pt>
                <c:pt idx="26">
                  <c:v>12.5453454</c:v>
                </c:pt>
                <c:pt idx="27">
                  <c:v>12.5453454</c:v>
                </c:pt>
                <c:pt idx="28">
                  <c:v>12.5453454</c:v>
                </c:pt>
                <c:pt idx="29">
                  <c:v>12.57963232</c:v>
                </c:pt>
                <c:pt idx="30">
                  <c:v>12.67829419</c:v>
                </c:pt>
                <c:pt idx="31">
                  <c:v>12.70418854</c:v>
                </c:pt>
                <c:pt idx="32">
                  <c:v>12.76305946</c:v>
                </c:pt>
                <c:pt idx="33">
                  <c:v>12.76305946</c:v>
                </c:pt>
                <c:pt idx="34">
                  <c:v>12.86194079</c:v>
                </c:pt>
                <c:pt idx="35">
                  <c:v>12.86194079</c:v>
                </c:pt>
                <c:pt idx="36">
                  <c:v>12.97727499</c:v>
                </c:pt>
                <c:pt idx="37">
                  <c:v>13.00612105</c:v>
                </c:pt>
                <c:pt idx="38">
                  <c:v>13.00612105</c:v>
                </c:pt>
                <c:pt idx="39">
                  <c:v>13.00612105</c:v>
                </c:pt>
                <c:pt idx="40">
                  <c:v>13.00612105</c:v>
                </c:pt>
                <c:pt idx="41">
                  <c:v>13.05778336</c:v>
                </c:pt>
                <c:pt idx="42">
                  <c:v>13.17413184</c:v>
                </c:pt>
                <c:pt idx="43">
                  <c:v>13.40729653</c:v>
                </c:pt>
                <c:pt idx="44">
                  <c:v>13.40729653</c:v>
                </c:pt>
                <c:pt idx="45">
                  <c:v>13.40729653</c:v>
                </c:pt>
                <c:pt idx="46">
                  <c:v>13.46536351</c:v>
                </c:pt>
                <c:pt idx="47">
                  <c:v>13.51629531</c:v>
                </c:pt>
                <c:pt idx="48">
                  <c:v>13.51629531</c:v>
                </c:pt>
                <c:pt idx="49">
                  <c:v>13.61419419</c:v>
                </c:pt>
                <c:pt idx="50">
                  <c:v>13.61419419</c:v>
                </c:pt>
                <c:pt idx="51">
                  <c:v>13.70567725</c:v>
                </c:pt>
                <c:pt idx="52">
                  <c:v>13.70567725</c:v>
                </c:pt>
                <c:pt idx="53">
                  <c:v>13.75538801</c:v>
                </c:pt>
                <c:pt idx="54">
                  <c:v>13.76171054</c:v>
                </c:pt>
                <c:pt idx="55">
                  <c:v>13.76171054</c:v>
                </c:pt>
                <c:pt idx="56">
                  <c:v>13.83602676</c:v>
                </c:pt>
                <c:pt idx="57">
                  <c:v>13.85417451</c:v>
                </c:pt>
                <c:pt idx="58">
                  <c:v>13.85417451</c:v>
                </c:pt>
                <c:pt idx="59">
                  <c:v>13.86767667</c:v>
                </c:pt>
                <c:pt idx="60">
                  <c:v>13.90910446</c:v>
                </c:pt>
                <c:pt idx="61">
                  <c:v>13.90910446</c:v>
                </c:pt>
                <c:pt idx="62">
                  <c:v>13.92514642</c:v>
                </c:pt>
                <c:pt idx="63">
                  <c:v>13.92949919</c:v>
                </c:pt>
                <c:pt idx="64">
                  <c:v>13.92949919</c:v>
                </c:pt>
                <c:pt idx="65">
                  <c:v>14.0076693</c:v>
                </c:pt>
                <c:pt idx="66">
                  <c:v>14.01879087</c:v>
                </c:pt>
                <c:pt idx="67">
                  <c:v>14.01879087</c:v>
                </c:pt>
                <c:pt idx="68">
                  <c:v>14.05996154</c:v>
                </c:pt>
                <c:pt idx="69">
                  <c:v>14.05996154</c:v>
                </c:pt>
                <c:pt idx="70">
                  <c:v>14.05996154</c:v>
                </c:pt>
                <c:pt idx="71">
                  <c:v>14.10696517</c:v>
                </c:pt>
                <c:pt idx="72">
                  <c:v>14.10696517</c:v>
                </c:pt>
                <c:pt idx="73">
                  <c:v>14.13334786</c:v>
                </c:pt>
                <c:pt idx="74">
                  <c:v>14.13334786</c:v>
                </c:pt>
                <c:pt idx="75">
                  <c:v>14.13334786</c:v>
                </c:pt>
                <c:pt idx="76">
                  <c:v>14.3127942</c:v>
                </c:pt>
                <c:pt idx="77">
                  <c:v>14.3127942</c:v>
                </c:pt>
                <c:pt idx="78">
                  <c:v>14.33552097</c:v>
                </c:pt>
                <c:pt idx="79">
                  <c:v>14.33552097</c:v>
                </c:pt>
                <c:pt idx="80">
                  <c:v>14.46701145</c:v>
                </c:pt>
                <c:pt idx="81">
                  <c:v>14.46701145</c:v>
                </c:pt>
                <c:pt idx="82">
                  <c:v>14.60464078</c:v>
                </c:pt>
                <c:pt idx="83">
                  <c:v>14.60464078</c:v>
                </c:pt>
                <c:pt idx="84">
                  <c:v>14.60464078</c:v>
                </c:pt>
                <c:pt idx="85">
                  <c:v>14.60464078</c:v>
                </c:pt>
                <c:pt idx="86">
                  <c:v>14.61825212</c:v>
                </c:pt>
                <c:pt idx="87">
                  <c:v>14.61825212</c:v>
                </c:pt>
                <c:pt idx="88">
                  <c:v>14.66473021</c:v>
                </c:pt>
                <c:pt idx="89">
                  <c:v>14.72721222</c:v>
                </c:pt>
                <c:pt idx="90">
                  <c:v>14.72721222</c:v>
                </c:pt>
                <c:pt idx="91">
                  <c:v>14.80341785</c:v>
                </c:pt>
                <c:pt idx="92">
                  <c:v>14.80341785</c:v>
                </c:pt>
                <c:pt idx="93">
                  <c:v>14.84340911</c:v>
                </c:pt>
                <c:pt idx="94">
                  <c:v>14.84340911</c:v>
                </c:pt>
              </c:numCache>
            </c:numRef>
          </c:xVal>
          <c:yVal>
            <c:numRef>
              <c:f>'par cusp m1'!$G$2:$G$96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yVal>
          <c:smooth val="0"/>
        </c:ser>
        <c:axId val="66408614"/>
        <c:axId val="78887607"/>
      </c:scatterChart>
      <c:valAx>
        <c:axId val="66408614"/>
        <c:scaling>
          <c:orientation val="minMax"/>
          <c:max val="15"/>
          <c:min val="11.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8887607"/>
        <c:crosses val="autoZero"/>
        <c:crossBetween val="midCat"/>
      </c:valAx>
      <c:valAx>
        <c:axId val="78887607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408614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314.xml"/><Relationship Id="rId2" Type="http://schemas.openxmlformats.org/officeDocument/2006/relationships/chart" Target="../charts/chart315.xml"/><Relationship Id="rId3" Type="http://schemas.openxmlformats.org/officeDocument/2006/relationships/chart" Target="../charts/chart316.xml"/><Relationship Id="rId4" Type="http://schemas.openxmlformats.org/officeDocument/2006/relationships/chart" Target="../charts/chart317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318.xml"/><Relationship Id="rId2" Type="http://schemas.openxmlformats.org/officeDocument/2006/relationships/chart" Target="../charts/chart319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320.xml"/><Relationship Id="rId2" Type="http://schemas.openxmlformats.org/officeDocument/2006/relationships/chart" Target="../charts/chart321.xml"/><Relationship Id="rId3" Type="http://schemas.openxmlformats.org/officeDocument/2006/relationships/chart" Target="../charts/chart322.xml"/><Relationship Id="rId4" Type="http://schemas.openxmlformats.org/officeDocument/2006/relationships/chart" Target="../charts/chart323.xml"/><Relationship Id="rId5" Type="http://schemas.openxmlformats.org/officeDocument/2006/relationships/chart" Target="../charts/chart324.xml"/><Relationship Id="rId6" Type="http://schemas.openxmlformats.org/officeDocument/2006/relationships/chart" Target="../charts/chart325.xml"/><Relationship Id="rId7" Type="http://schemas.openxmlformats.org/officeDocument/2006/relationships/chart" Target="../charts/chart326.xml"/><Relationship Id="rId8" Type="http://schemas.openxmlformats.org/officeDocument/2006/relationships/chart" Target="../charts/chart32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241200</xdr:colOff>
      <xdr:row>2</xdr:row>
      <xdr:rowOff>82440</xdr:rowOff>
    </xdr:from>
    <xdr:to>
      <xdr:col>15</xdr:col>
      <xdr:colOff>63000</xdr:colOff>
      <xdr:row>24</xdr:row>
      <xdr:rowOff>63000</xdr:rowOff>
    </xdr:to>
    <xdr:graphicFrame>
      <xdr:nvGraphicFramePr>
        <xdr:cNvPr id="0" name="Graphique 1"/>
        <xdr:cNvGraphicFramePr/>
      </xdr:nvGraphicFramePr>
      <xdr:xfrm>
        <a:off x="7721280" y="717120"/>
        <a:ext cx="9000000" cy="445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241200</xdr:colOff>
      <xdr:row>24</xdr:row>
      <xdr:rowOff>133200</xdr:rowOff>
    </xdr:from>
    <xdr:to>
      <xdr:col>15</xdr:col>
      <xdr:colOff>63000</xdr:colOff>
      <xdr:row>47</xdr:row>
      <xdr:rowOff>102240</xdr:rowOff>
    </xdr:to>
    <xdr:graphicFrame>
      <xdr:nvGraphicFramePr>
        <xdr:cNvPr id="1" name="Graphique 2"/>
        <xdr:cNvGraphicFramePr/>
      </xdr:nvGraphicFramePr>
      <xdr:xfrm>
        <a:off x="7721280" y="5238360"/>
        <a:ext cx="9000000" cy="464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25560</xdr:colOff>
      <xdr:row>48</xdr:row>
      <xdr:rowOff>38160</xdr:rowOff>
    </xdr:from>
    <xdr:to>
      <xdr:col>14</xdr:col>
      <xdr:colOff>1019160</xdr:colOff>
      <xdr:row>71</xdr:row>
      <xdr:rowOff>50400</xdr:rowOff>
    </xdr:to>
    <xdr:graphicFrame>
      <xdr:nvGraphicFramePr>
        <xdr:cNvPr id="2" name="Graphique 3"/>
        <xdr:cNvGraphicFramePr/>
      </xdr:nvGraphicFramePr>
      <xdr:xfrm>
        <a:off x="7505640" y="10020240"/>
        <a:ext cx="9152280" cy="468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12600</xdr:colOff>
      <xdr:row>73</xdr:row>
      <xdr:rowOff>25560</xdr:rowOff>
    </xdr:from>
    <xdr:to>
      <xdr:col>15</xdr:col>
      <xdr:colOff>12240</xdr:colOff>
      <xdr:row>96</xdr:row>
      <xdr:rowOff>101520</xdr:rowOff>
    </xdr:to>
    <xdr:graphicFrame>
      <xdr:nvGraphicFramePr>
        <xdr:cNvPr id="3" name="Graphique 4"/>
        <xdr:cNvGraphicFramePr/>
      </xdr:nvGraphicFramePr>
      <xdr:xfrm>
        <a:off x="7492680" y="15087600"/>
        <a:ext cx="9177840" cy="4749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596880</xdr:colOff>
      <xdr:row>5</xdr:row>
      <xdr:rowOff>12600</xdr:rowOff>
    </xdr:from>
    <xdr:to>
      <xdr:col>9</xdr:col>
      <xdr:colOff>177480</xdr:colOff>
      <xdr:row>25</xdr:row>
      <xdr:rowOff>151920</xdr:rowOff>
    </xdr:to>
    <xdr:graphicFrame>
      <xdr:nvGraphicFramePr>
        <xdr:cNvPr id="4" name="Graphique 3"/>
        <xdr:cNvGraphicFramePr/>
      </xdr:nvGraphicFramePr>
      <xdr:xfrm>
        <a:off x="2636280" y="1218960"/>
        <a:ext cx="6719400" cy="4203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571320</xdr:colOff>
      <xdr:row>27</xdr:row>
      <xdr:rowOff>152280</xdr:rowOff>
    </xdr:from>
    <xdr:to>
      <xdr:col>9</xdr:col>
      <xdr:colOff>168840</xdr:colOff>
      <xdr:row>44</xdr:row>
      <xdr:rowOff>139320</xdr:rowOff>
    </xdr:to>
    <xdr:graphicFrame>
      <xdr:nvGraphicFramePr>
        <xdr:cNvPr id="5" name="Graphique 4"/>
        <xdr:cNvGraphicFramePr/>
      </xdr:nvGraphicFramePr>
      <xdr:xfrm>
        <a:off x="2610720" y="5829120"/>
        <a:ext cx="6736320" cy="344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469800</xdr:colOff>
      <xdr:row>6</xdr:row>
      <xdr:rowOff>0</xdr:rowOff>
    </xdr:from>
    <xdr:to>
      <xdr:col>13</xdr:col>
      <xdr:colOff>393120</xdr:colOff>
      <xdr:row>14</xdr:row>
      <xdr:rowOff>164880</xdr:rowOff>
    </xdr:to>
    <xdr:graphicFrame>
      <xdr:nvGraphicFramePr>
        <xdr:cNvPr id="6" name="Graphique 1"/>
        <xdr:cNvGraphicFramePr/>
      </xdr:nvGraphicFramePr>
      <xdr:xfrm>
        <a:off x="4548960" y="1218960"/>
        <a:ext cx="9101520" cy="179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469800</xdr:colOff>
      <xdr:row>15</xdr:row>
      <xdr:rowOff>152280</xdr:rowOff>
    </xdr:from>
    <xdr:to>
      <xdr:col>13</xdr:col>
      <xdr:colOff>393120</xdr:colOff>
      <xdr:row>24</xdr:row>
      <xdr:rowOff>126360</xdr:rowOff>
    </xdr:to>
    <xdr:graphicFrame>
      <xdr:nvGraphicFramePr>
        <xdr:cNvPr id="7" name="Graphique 2"/>
        <xdr:cNvGraphicFramePr/>
      </xdr:nvGraphicFramePr>
      <xdr:xfrm>
        <a:off x="4548960" y="3200040"/>
        <a:ext cx="9101520" cy="180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609480</xdr:colOff>
      <xdr:row>54</xdr:row>
      <xdr:rowOff>76320</xdr:rowOff>
    </xdr:from>
    <xdr:to>
      <xdr:col>13</xdr:col>
      <xdr:colOff>532800</xdr:colOff>
      <xdr:row>63</xdr:row>
      <xdr:rowOff>50400</xdr:rowOff>
    </xdr:to>
    <xdr:graphicFrame>
      <xdr:nvGraphicFramePr>
        <xdr:cNvPr id="8" name="Graphique 3"/>
        <xdr:cNvGraphicFramePr/>
      </xdr:nvGraphicFramePr>
      <xdr:xfrm>
        <a:off x="4688640" y="11049120"/>
        <a:ext cx="9101520" cy="180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469800</xdr:colOff>
      <xdr:row>25</xdr:row>
      <xdr:rowOff>88920</xdr:rowOff>
    </xdr:from>
    <xdr:to>
      <xdr:col>13</xdr:col>
      <xdr:colOff>393120</xdr:colOff>
      <xdr:row>34</xdr:row>
      <xdr:rowOff>63000</xdr:rowOff>
    </xdr:to>
    <xdr:graphicFrame>
      <xdr:nvGraphicFramePr>
        <xdr:cNvPr id="9" name="Graphique 4"/>
        <xdr:cNvGraphicFramePr/>
      </xdr:nvGraphicFramePr>
      <xdr:xfrm>
        <a:off x="4548960" y="5168880"/>
        <a:ext cx="9101520" cy="180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495360</xdr:colOff>
      <xdr:row>35</xdr:row>
      <xdr:rowOff>0</xdr:rowOff>
    </xdr:from>
    <xdr:to>
      <xdr:col>13</xdr:col>
      <xdr:colOff>418680</xdr:colOff>
      <xdr:row>43</xdr:row>
      <xdr:rowOff>164880</xdr:rowOff>
    </xdr:to>
    <xdr:graphicFrame>
      <xdr:nvGraphicFramePr>
        <xdr:cNvPr id="10" name="Graphique 5"/>
        <xdr:cNvGraphicFramePr/>
      </xdr:nvGraphicFramePr>
      <xdr:xfrm>
        <a:off x="4574520" y="7111800"/>
        <a:ext cx="9101520" cy="179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533520</xdr:colOff>
      <xdr:row>44</xdr:row>
      <xdr:rowOff>88920</xdr:rowOff>
    </xdr:from>
    <xdr:to>
      <xdr:col>13</xdr:col>
      <xdr:colOff>456840</xdr:colOff>
      <xdr:row>53</xdr:row>
      <xdr:rowOff>63000</xdr:rowOff>
    </xdr:to>
    <xdr:graphicFrame>
      <xdr:nvGraphicFramePr>
        <xdr:cNvPr id="11" name="Graphique 6"/>
        <xdr:cNvGraphicFramePr/>
      </xdr:nvGraphicFramePr>
      <xdr:xfrm>
        <a:off x="4612680" y="9029520"/>
        <a:ext cx="9101520" cy="180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584280</xdr:colOff>
      <xdr:row>64</xdr:row>
      <xdr:rowOff>0</xdr:rowOff>
    </xdr:from>
    <xdr:to>
      <xdr:col>13</xdr:col>
      <xdr:colOff>507600</xdr:colOff>
      <xdr:row>72</xdr:row>
      <xdr:rowOff>164880</xdr:rowOff>
    </xdr:to>
    <xdr:graphicFrame>
      <xdr:nvGraphicFramePr>
        <xdr:cNvPr id="12" name="Graphique 7"/>
        <xdr:cNvGraphicFramePr/>
      </xdr:nvGraphicFramePr>
      <xdr:xfrm>
        <a:off x="4663440" y="13004640"/>
        <a:ext cx="9101520" cy="179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4</xdr:col>
      <xdr:colOff>596880</xdr:colOff>
      <xdr:row>73</xdr:row>
      <xdr:rowOff>88920</xdr:rowOff>
    </xdr:from>
    <xdr:to>
      <xdr:col>13</xdr:col>
      <xdr:colOff>520200</xdr:colOff>
      <xdr:row>82</xdr:row>
      <xdr:rowOff>63000</xdr:rowOff>
    </xdr:to>
    <xdr:graphicFrame>
      <xdr:nvGraphicFramePr>
        <xdr:cNvPr id="13" name="Graphique 8"/>
        <xdr:cNvGraphicFramePr/>
      </xdr:nvGraphicFramePr>
      <xdr:xfrm>
        <a:off x="4676040" y="14922360"/>
        <a:ext cx="9101520" cy="180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9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J1" activeCellId="0" sqref="J1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31"/>
    <col collapsed="false" customWidth="true" hidden="false" outlineLevel="0" max="3" min="3" style="0" width="21.83"/>
    <col collapsed="false" customWidth="true" hidden="false" outlineLevel="0" max="7" min="7" style="0" width="26.16"/>
    <col collapsed="false" customWidth="true" hidden="false" outlineLevel="0" max="12" min="12" style="0" width="19"/>
  </cols>
  <sheetData>
    <row r="1" s="1" customFormat="true" ht="16" hidden="false" customHeight="false" outlineLevel="0" collapsed="false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17</v>
      </c>
      <c r="T1" s="1" t="s">
        <v>18</v>
      </c>
    </row>
    <row r="2" customFormat="false" ht="16" hidden="false" customHeight="false" outlineLevel="0" collapsed="false">
      <c r="B2" s="0" t="n">
        <v>11.5</v>
      </c>
      <c r="C2" s="0" t="n">
        <v>160</v>
      </c>
      <c r="D2" s="0" t="n">
        <v>160</v>
      </c>
      <c r="E2" s="0" t="n">
        <f aca="false">((D2)^0.23+5.3791)/0.7426</f>
        <v>11.5706609033521</v>
      </c>
      <c r="F2" s="0" t="s">
        <v>19</v>
      </c>
      <c r="H2" s="4" t="n">
        <v>41001</v>
      </c>
      <c r="K2" s="0" t="n">
        <v>0</v>
      </c>
      <c r="L2" s="0" t="s">
        <v>20</v>
      </c>
      <c r="S2" s="0" t="s">
        <v>20</v>
      </c>
      <c r="T2" s="0" t="s">
        <v>21</v>
      </c>
    </row>
    <row r="3" customFormat="false" ht="16" hidden="false" customHeight="false" outlineLevel="0" collapsed="false">
      <c r="B3" s="0" t="n">
        <v>11.5</v>
      </c>
      <c r="C3" s="0" t="n">
        <v>160</v>
      </c>
      <c r="D3" s="0" t="n">
        <v>160</v>
      </c>
      <c r="E3" s="0" t="n">
        <f aca="false">((D3)^0.23+5.3791)/0.7426</f>
        <v>11.5706609033521</v>
      </c>
      <c r="F3" s="0" t="s">
        <v>22</v>
      </c>
      <c r="H3" s="4" t="n">
        <v>41001</v>
      </c>
      <c r="K3" s="0" t="n">
        <v>0</v>
      </c>
      <c r="L3" s="0" t="s">
        <v>20</v>
      </c>
      <c r="S3" s="0" t="s">
        <v>20</v>
      </c>
      <c r="T3" s="0" t="s">
        <v>21</v>
      </c>
    </row>
    <row r="4" customFormat="false" ht="16" hidden="false" customHeight="false" outlineLevel="0" collapsed="false">
      <c r="B4" s="0" t="n">
        <v>12</v>
      </c>
      <c r="C4" s="0" t="n">
        <v>205</v>
      </c>
      <c r="D4" s="0" t="n">
        <v>205</v>
      </c>
      <c r="E4" s="0" t="n">
        <f aca="false">((D4)^0.23+5.3791)/0.7426</f>
        <v>11.8244785758158</v>
      </c>
      <c r="F4" s="0" t="s">
        <v>23</v>
      </c>
      <c r="H4" s="4" t="n">
        <v>40819</v>
      </c>
      <c r="L4" s="0" t="s">
        <v>20</v>
      </c>
      <c r="S4" s="0" t="s">
        <v>20</v>
      </c>
      <c r="T4" s="0" t="s">
        <v>21</v>
      </c>
    </row>
    <row r="5" customFormat="false" ht="16" hidden="false" customHeight="false" outlineLevel="0" collapsed="false">
      <c r="B5" s="0" t="n">
        <v>12</v>
      </c>
      <c r="C5" s="0" t="n">
        <v>205</v>
      </c>
      <c r="D5" s="0" t="n">
        <v>205</v>
      </c>
      <c r="E5" s="0" t="n">
        <f aca="false">((D5)^0.23+5.3791)/0.7426</f>
        <v>11.8244785758158</v>
      </c>
      <c r="F5" s="0" t="s">
        <v>19</v>
      </c>
      <c r="H5" s="4" t="n">
        <v>40819</v>
      </c>
      <c r="L5" s="0" t="s">
        <v>20</v>
      </c>
      <c r="S5" s="0" t="s">
        <v>20</v>
      </c>
      <c r="T5" s="0" t="s">
        <v>21</v>
      </c>
    </row>
    <row r="6" customFormat="false" ht="16" hidden="false" customHeight="false" outlineLevel="0" collapsed="false">
      <c r="B6" s="0" t="n">
        <v>12</v>
      </c>
      <c r="C6" s="0" t="n">
        <v>206</v>
      </c>
      <c r="D6" s="0" t="n">
        <v>206</v>
      </c>
      <c r="E6" s="0" t="n">
        <f aca="false">((D6)^0.23+5.3791)/0.7426</f>
        <v>11.8296084695519</v>
      </c>
      <c r="F6" s="0" t="s">
        <v>23</v>
      </c>
      <c r="H6" s="4" t="n">
        <v>41093</v>
      </c>
      <c r="I6" s="0" t="n">
        <v>0</v>
      </c>
      <c r="J6" s="0" t="n">
        <v>0</v>
      </c>
      <c r="K6" s="0" t="n">
        <v>0</v>
      </c>
      <c r="L6" s="0" t="s">
        <v>20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s">
        <v>20</v>
      </c>
      <c r="T6" s="0" t="s">
        <v>21</v>
      </c>
    </row>
    <row r="7" customFormat="false" ht="16" hidden="false" customHeight="false" outlineLevel="0" collapsed="false">
      <c r="B7" s="0" t="n">
        <v>12</v>
      </c>
      <c r="C7" s="0" t="n">
        <v>206</v>
      </c>
      <c r="D7" s="0" t="n">
        <v>206</v>
      </c>
      <c r="E7" s="0" t="n">
        <f aca="false">((D7)^0.23+5.3791)/0.7426</f>
        <v>11.8296084695519</v>
      </c>
      <c r="F7" s="0" t="s">
        <v>19</v>
      </c>
      <c r="H7" s="4" t="n">
        <v>41093</v>
      </c>
      <c r="I7" s="0" t="n">
        <v>0</v>
      </c>
      <c r="J7" s="0" t="n">
        <v>0</v>
      </c>
      <c r="K7" s="0" t="n">
        <v>0</v>
      </c>
      <c r="L7" s="0" t="s">
        <v>20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20</v>
      </c>
      <c r="T7" s="0" t="s">
        <v>21</v>
      </c>
    </row>
    <row r="8" customFormat="false" ht="16" hidden="false" customHeight="false" outlineLevel="0" collapsed="false">
      <c r="B8" s="5" t="n">
        <v>11</v>
      </c>
      <c r="C8" s="5" t="n">
        <v>214</v>
      </c>
      <c r="D8" s="5" t="n">
        <v>214</v>
      </c>
      <c r="H8" s="4" t="n">
        <v>43725</v>
      </c>
      <c r="K8" s="0" t="n">
        <v>1</v>
      </c>
      <c r="L8" s="0" t="s">
        <v>24</v>
      </c>
      <c r="S8" s="0" t="s">
        <v>25</v>
      </c>
      <c r="T8" s="0" t="s">
        <v>21</v>
      </c>
    </row>
    <row r="9" customFormat="false" ht="16" hidden="false" customHeight="false" outlineLevel="0" collapsed="false">
      <c r="B9" s="0" t="n">
        <v>12</v>
      </c>
      <c r="C9" s="0" t="n">
        <v>219</v>
      </c>
      <c r="D9" s="0" t="n">
        <v>219</v>
      </c>
      <c r="E9" s="0" t="n">
        <f aca="false">((D9)^0.23+5.3791)/0.7426</f>
        <v>11.8946127866465</v>
      </c>
      <c r="F9" s="0" t="s">
        <v>23</v>
      </c>
      <c r="H9" s="4" t="n">
        <v>41093</v>
      </c>
      <c r="I9" s="0" t="n">
        <v>0</v>
      </c>
      <c r="J9" s="0" t="n">
        <v>0</v>
      </c>
      <c r="K9" s="0" t="n">
        <v>1</v>
      </c>
      <c r="L9" s="0" t="s">
        <v>26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s">
        <v>25</v>
      </c>
      <c r="T9" s="0" t="s">
        <v>27</v>
      </c>
    </row>
    <row r="10" customFormat="false" ht="16" hidden="false" customHeight="false" outlineLevel="0" collapsed="false">
      <c r="B10" s="0" t="n">
        <v>12</v>
      </c>
      <c r="C10" s="0" t="n">
        <v>219</v>
      </c>
      <c r="D10" s="0" t="n">
        <v>219</v>
      </c>
      <c r="E10" s="0" t="n">
        <f aca="false">((D10)^0.23+5.3791)/0.7426</f>
        <v>11.8946127866465</v>
      </c>
      <c r="F10" s="0" t="s">
        <v>19</v>
      </c>
      <c r="H10" s="4" t="n">
        <v>41093</v>
      </c>
      <c r="I10" s="0" t="n">
        <v>0</v>
      </c>
      <c r="J10" s="0" t="n">
        <v>0</v>
      </c>
      <c r="K10" s="0" t="n">
        <v>1</v>
      </c>
      <c r="L10" s="0" t="s">
        <v>26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s">
        <v>25</v>
      </c>
      <c r="T10" s="0" t="s">
        <v>27</v>
      </c>
    </row>
    <row r="11" customFormat="false" ht="16" hidden="false" customHeight="false" outlineLevel="0" collapsed="false">
      <c r="B11" s="0" t="n">
        <v>12</v>
      </c>
      <c r="C11" s="0" t="s">
        <v>28</v>
      </c>
      <c r="D11" s="0" t="n">
        <v>223</v>
      </c>
      <c r="E11" s="0" t="n">
        <f aca="false">((D11)^0.23+5.3791)/0.7426</f>
        <v>11.9140153411135</v>
      </c>
      <c r="F11" s="0" t="s">
        <v>19</v>
      </c>
      <c r="H11" s="4" t="n">
        <v>41085</v>
      </c>
      <c r="I11" s="0" t="n">
        <v>0</v>
      </c>
      <c r="J11" s="0" t="n">
        <v>0</v>
      </c>
      <c r="K11" s="0" t="n">
        <v>1</v>
      </c>
      <c r="L11" s="0" t="s">
        <v>29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s">
        <v>25</v>
      </c>
      <c r="T11" s="0" t="s">
        <v>27</v>
      </c>
    </row>
    <row r="12" customFormat="false" ht="16" hidden="false" customHeight="false" outlineLevel="0" collapsed="false">
      <c r="B12" s="0" t="n">
        <v>12</v>
      </c>
      <c r="C12" s="0" t="s">
        <v>30</v>
      </c>
      <c r="D12" s="0" t="n">
        <v>233</v>
      </c>
      <c r="E12" s="0" t="n">
        <f aca="false">((D12)^0.23+5.3791)/0.7426</f>
        <v>11.9613752121098</v>
      </c>
      <c r="F12" s="0" t="s">
        <v>23</v>
      </c>
      <c r="H12" s="4" t="n">
        <v>41085</v>
      </c>
      <c r="I12" s="0" t="n">
        <v>0</v>
      </c>
      <c r="J12" s="0" t="n">
        <v>0</v>
      </c>
      <c r="K12" s="0" t="n">
        <v>1</v>
      </c>
      <c r="L12" s="0" t="s">
        <v>29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s">
        <v>25</v>
      </c>
      <c r="T12" s="0" t="s">
        <v>27</v>
      </c>
    </row>
    <row r="13" customFormat="false" ht="16" hidden="false" customHeight="false" outlineLevel="0" collapsed="false">
      <c r="B13" s="0" t="n">
        <v>12</v>
      </c>
      <c r="C13" s="0" t="s">
        <v>30</v>
      </c>
      <c r="D13" s="0" t="n">
        <v>233</v>
      </c>
      <c r="E13" s="0" t="n">
        <f aca="false">((D13)^0.23+5.3791)/0.7426</f>
        <v>11.9613752121098</v>
      </c>
      <c r="F13" s="0" t="s">
        <v>19</v>
      </c>
      <c r="H13" s="4" t="n">
        <v>41085</v>
      </c>
      <c r="I13" s="0" t="n">
        <v>0</v>
      </c>
      <c r="J13" s="0" t="n">
        <v>0</v>
      </c>
      <c r="K13" s="0" t="n">
        <v>1</v>
      </c>
      <c r="L13" s="0" t="s">
        <v>29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s">
        <v>25</v>
      </c>
      <c r="T13" s="0" t="s">
        <v>27</v>
      </c>
    </row>
    <row r="14" customFormat="false" ht="16" hidden="false" customHeight="false" outlineLevel="0" collapsed="false">
      <c r="B14" s="0" t="n">
        <v>12</v>
      </c>
      <c r="C14" s="0" t="s">
        <v>31</v>
      </c>
      <c r="D14" s="0" t="n">
        <v>247</v>
      </c>
      <c r="E14" s="0" t="n">
        <f aca="false">((D14)^0.23+5.3791)/0.7426</f>
        <v>12.0251167035319</v>
      </c>
      <c r="F14" s="0" t="s">
        <v>19</v>
      </c>
      <c r="H14" s="4" t="n">
        <v>41001</v>
      </c>
      <c r="I14" s="0" t="n">
        <v>0</v>
      </c>
      <c r="J14" s="0" t="n">
        <v>0</v>
      </c>
      <c r="K14" s="0" t="n">
        <v>1</v>
      </c>
      <c r="L14" s="0" t="s">
        <v>32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s">
        <v>25</v>
      </c>
      <c r="T14" s="0" t="s">
        <v>33</v>
      </c>
    </row>
    <row r="15" customFormat="false" ht="16" hidden="false" customHeight="false" outlineLevel="0" collapsed="false">
      <c r="B15" s="0" t="n">
        <v>12</v>
      </c>
      <c r="C15" s="0" t="s">
        <v>31</v>
      </c>
      <c r="D15" s="0" t="n">
        <v>247</v>
      </c>
      <c r="E15" s="0" t="n">
        <f aca="false">((D15)^0.23+5.3791)/0.7426</f>
        <v>12.0251167035319</v>
      </c>
      <c r="F15" s="0" t="s">
        <v>34</v>
      </c>
      <c r="H15" s="4" t="n">
        <v>41001</v>
      </c>
      <c r="I15" s="0" t="n">
        <v>0</v>
      </c>
      <c r="J15" s="0" t="n">
        <v>0</v>
      </c>
      <c r="K15" s="0" t="n">
        <v>1</v>
      </c>
      <c r="L15" s="0" t="s">
        <v>29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25</v>
      </c>
      <c r="T15" s="0" t="s">
        <v>27</v>
      </c>
    </row>
    <row r="16" customFormat="false" ht="16" hidden="false" customHeight="false" outlineLevel="0" collapsed="false">
      <c r="B16" s="0" t="n">
        <v>12</v>
      </c>
      <c r="C16" s="0" t="s">
        <v>31</v>
      </c>
      <c r="D16" s="0" t="n">
        <v>247</v>
      </c>
      <c r="E16" s="0" t="n">
        <f aca="false">((D16)^0.23+5.3791)/0.7426</f>
        <v>12.0251167035319</v>
      </c>
      <c r="F16" s="0" t="s">
        <v>22</v>
      </c>
      <c r="H16" s="4" t="n">
        <v>41001</v>
      </c>
      <c r="I16" s="0" t="n">
        <v>0</v>
      </c>
      <c r="J16" s="0" t="n">
        <v>0</v>
      </c>
      <c r="K16" s="0" t="n">
        <v>1</v>
      </c>
      <c r="L16" s="0" t="s">
        <v>29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s">
        <v>25</v>
      </c>
      <c r="T16" s="0" t="s">
        <v>27</v>
      </c>
    </row>
    <row r="17" customFormat="false" ht="16" hidden="false" customHeight="false" outlineLevel="0" collapsed="false">
      <c r="B17" s="0" t="n">
        <v>12</v>
      </c>
      <c r="C17" s="0" t="s">
        <v>31</v>
      </c>
      <c r="D17" s="0" t="n">
        <v>247</v>
      </c>
      <c r="E17" s="0" t="n">
        <f aca="false">((D17)^0.23+5.3791)/0.7426</f>
        <v>12.0251167035319</v>
      </c>
      <c r="H17" s="4" t="n">
        <v>41001</v>
      </c>
      <c r="K17" s="0" t="n">
        <v>0</v>
      </c>
      <c r="L17" s="0" t="s">
        <v>25</v>
      </c>
      <c r="S17" s="0" t="s">
        <v>25</v>
      </c>
      <c r="T17" s="0" t="s">
        <v>35</v>
      </c>
    </row>
    <row r="18" customFormat="false" ht="16" hidden="false" customHeight="false" outlineLevel="0" collapsed="false">
      <c r="B18" s="0" t="n">
        <v>12</v>
      </c>
      <c r="C18" s="0" t="n">
        <v>265</v>
      </c>
      <c r="D18" s="0" t="n">
        <v>265</v>
      </c>
      <c r="E18" s="0" t="n">
        <f aca="false">((D18)^0.23+5.3791)/0.7426</f>
        <v>12.1031037749915</v>
      </c>
      <c r="F18" s="0" t="s">
        <v>23</v>
      </c>
      <c r="H18" s="4" t="n">
        <v>41093</v>
      </c>
      <c r="I18" s="0" t="n">
        <v>0</v>
      </c>
      <c r="J18" s="0" t="n">
        <v>0</v>
      </c>
      <c r="K18" s="0" t="n">
        <v>1</v>
      </c>
      <c r="L18" s="0" t="s">
        <v>25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25</v>
      </c>
      <c r="T18" s="0" t="s">
        <v>35</v>
      </c>
    </row>
    <row r="19" customFormat="false" ht="16" hidden="false" customHeight="false" outlineLevel="0" collapsed="false">
      <c r="B19" s="0" t="n">
        <v>12</v>
      </c>
      <c r="C19" s="0" t="n">
        <v>265</v>
      </c>
      <c r="D19" s="0" t="n">
        <v>265</v>
      </c>
      <c r="E19" s="0" t="n">
        <f aca="false">((D19)^0.23+5.3791)/0.7426</f>
        <v>12.1031037749915</v>
      </c>
      <c r="F19" s="0" t="s">
        <v>19</v>
      </c>
      <c r="H19" s="4" t="n">
        <v>41093</v>
      </c>
      <c r="I19" s="0" t="n">
        <v>0</v>
      </c>
      <c r="J19" s="0" t="n">
        <v>0</v>
      </c>
      <c r="K19" s="0" t="n">
        <v>1</v>
      </c>
      <c r="L19" s="0" t="s">
        <v>25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25</v>
      </c>
      <c r="T19" s="0" t="s">
        <v>35</v>
      </c>
    </row>
    <row r="20" customFormat="false" ht="16" hidden="false" customHeight="false" outlineLevel="0" collapsed="false">
      <c r="B20" s="0" t="n">
        <v>12</v>
      </c>
      <c r="C20" s="0" t="n">
        <v>267</v>
      </c>
      <c r="D20" s="0" t="n">
        <v>267</v>
      </c>
      <c r="E20" s="0" t="n">
        <f aca="false">((D20)^0.23+5.3791)/0.7426</f>
        <v>12.1115147321487</v>
      </c>
      <c r="F20" s="0" t="s">
        <v>19</v>
      </c>
      <c r="G20" s="0" t="s">
        <v>36</v>
      </c>
      <c r="H20" s="4" t="n">
        <v>40819</v>
      </c>
      <c r="I20" s="0" t="n">
        <v>0</v>
      </c>
      <c r="J20" s="0" t="n">
        <v>0</v>
      </c>
      <c r="K20" s="0" t="n">
        <v>1</v>
      </c>
      <c r="L20" s="0" t="s">
        <v>32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25</v>
      </c>
      <c r="T20" s="0" t="s">
        <v>35</v>
      </c>
    </row>
    <row r="21" customFormat="false" ht="16" hidden="false" customHeight="false" outlineLevel="0" collapsed="false">
      <c r="B21" s="0" t="n">
        <v>12</v>
      </c>
      <c r="C21" s="0" t="n">
        <v>267</v>
      </c>
      <c r="D21" s="0" t="n">
        <v>267</v>
      </c>
      <c r="E21" s="0" t="n">
        <f aca="false">((D21)^0.23+5.3791)/0.7426</f>
        <v>12.1115147321487</v>
      </c>
      <c r="F21" s="0" t="s">
        <v>23</v>
      </c>
      <c r="H21" s="4" t="n">
        <v>40819</v>
      </c>
      <c r="I21" s="0" t="n">
        <v>0</v>
      </c>
      <c r="J21" s="0" t="n">
        <v>0</v>
      </c>
      <c r="K21" s="0" t="n">
        <v>1</v>
      </c>
      <c r="L21" s="0" t="s">
        <v>32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s">
        <v>25</v>
      </c>
      <c r="T21" s="0" t="s">
        <v>35</v>
      </c>
    </row>
    <row r="22" customFormat="false" ht="16" hidden="false" customHeight="false" outlineLevel="0" collapsed="false">
      <c r="B22" s="0" t="n">
        <v>12.5</v>
      </c>
      <c r="C22" s="0" t="n">
        <v>276</v>
      </c>
      <c r="D22" s="0" t="n">
        <v>276</v>
      </c>
      <c r="E22" s="0" t="n">
        <f aca="false">((D22)^0.23+5.3791)/0.7426</f>
        <v>12.1487744646212</v>
      </c>
      <c r="F22" s="0" t="s">
        <v>19</v>
      </c>
      <c r="H22" s="4" t="n">
        <v>40926</v>
      </c>
      <c r="K22" s="0" t="n">
        <v>0.5</v>
      </c>
      <c r="L22" s="0" t="s">
        <v>25</v>
      </c>
      <c r="S22" s="0" t="s">
        <v>25</v>
      </c>
      <c r="T22" s="0" t="s">
        <v>35</v>
      </c>
    </row>
    <row r="23" customFormat="false" ht="16" hidden="false" customHeight="false" outlineLevel="0" collapsed="false">
      <c r="B23" s="0" t="n">
        <v>12.5</v>
      </c>
      <c r="C23" s="0" t="n">
        <v>276</v>
      </c>
      <c r="D23" s="0" t="n">
        <v>276</v>
      </c>
      <c r="E23" s="0" t="n">
        <f aca="false">((D23)^0.23+5.3791)/0.7426</f>
        <v>12.1487744646212</v>
      </c>
      <c r="F23" s="0" t="s">
        <v>23</v>
      </c>
      <c r="H23" s="4" t="n">
        <v>40926</v>
      </c>
      <c r="K23" s="0" t="n">
        <v>0.5</v>
      </c>
      <c r="L23" s="0" t="s">
        <v>25</v>
      </c>
      <c r="S23" s="0" t="s">
        <v>25</v>
      </c>
      <c r="T23" s="0" t="s">
        <v>35</v>
      </c>
    </row>
    <row r="24" customFormat="false" ht="16" hidden="false" customHeight="false" outlineLevel="0" collapsed="false">
      <c r="B24" s="0" t="n">
        <v>12</v>
      </c>
      <c r="C24" s="0" t="n">
        <v>284</v>
      </c>
      <c r="D24" s="0" t="n">
        <v>284</v>
      </c>
      <c r="E24" s="0" t="n">
        <f aca="false">((D24)^0.23+5.3791)/0.7426</f>
        <v>12.1811167964277</v>
      </c>
      <c r="F24" s="0" t="s">
        <v>23</v>
      </c>
      <c r="H24" s="4" t="n">
        <v>41001</v>
      </c>
      <c r="K24" s="0" t="n">
        <v>1</v>
      </c>
      <c r="L24" s="0" t="s">
        <v>25</v>
      </c>
      <c r="S24" s="0" t="s">
        <v>25</v>
      </c>
      <c r="T24" s="0" t="s">
        <v>35</v>
      </c>
    </row>
    <row r="25" customFormat="false" ht="16" hidden="false" customHeight="false" outlineLevel="0" collapsed="false">
      <c r="B25" s="0" t="n">
        <v>12</v>
      </c>
      <c r="C25" s="0" t="n">
        <v>284</v>
      </c>
      <c r="D25" s="0" t="n">
        <v>284</v>
      </c>
      <c r="E25" s="0" t="n">
        <f aca="false">((D25)^0.23+5.3791)/0.7426</f>
        <v>12.1811167964277</v>
      </c>
      <c r="F25" s="0" t="s">
        <v>19</v>
      </c>
      <c r="H25" s="4" t="n">
        <v>41001</v>
      </c>
      <c r="K25" s="0" t="n">
        <v>1</v>
      </c>
      <c r="L25" s="0" t="s">
        <v>25</v>
      </c>
      <c r="S25" s="0" t="s">
        <v>25</v>
      </c>
      <c r="T25" s="0" t="s">
        <v>35</v>
      </c>
    </row>
    <row r="26" customFormat="false" ht="16" hidden="false" customHeight="false" outlineLevel="0" collapsed="false">
      <c r="B26" s="0" t="n">
        <v>12.25</v>
      </c>
      <c r="C26" s="0" t="s">
        <v>37</v>
      </c>
      <c r="D26" s="0" t="n">
        <v>288</v>
      </c>
      <c r="E26" s="0" t="n">
        <f aca="false">((D26)^0.23+5.3791)/0.7426</f>
        <v>12.1970255392524</v>
      </c>
      <c r="F26" s="0" t="s">
        <v>19</v>
      </c>
      <c r="G26" s="4"/>
      <c r="H26" s="4" t="n">
        <v>41128</v>
      </c>
      <c r="K26" s="0" t="n">
        <v>1</v>
      </c>
      <c r="L26" s="0" t="s">
        <v>25</v>
      </c>
      <c r="S26" s="0" t="s">
        <v>25</v>
      </c>
      <c r="T26" s="0" t="s">
        <v>35</v>
      </c>
    </row>
    <row r="27" customFormat="false" ht="16" hidden="false" customHeight="false" outlineLevel="0" collapsed="false">
      <c r="B27" s="0" t="n">
        <v>12.25</v>
      </c>
      <c r="C27" s="0" t="s">
        <v>37</v>
      </c>
      <c r="D27" s="0" t="n">
        <v>288</v>
      </c>
      <c r="E27" s="0" t="n">
        <f aca="false">((D27)^0.23+5.3791)/0.7426</f>
        <v>12.1970255392524</v>
      </c>
      <c r="F27" s="0" t="s">
        <v>23</v>
      </c>
      <c r="H27" s="4" t="n">
        <v>41128</v>
      </c>
      <c r="K27" s="0" t="n">
        <v>1</v>
      </c>
      <c r="L27" s="0" t="s">
        <v>25</v>
      </c>
      <c r="S27" s="0" t="s">
        <v>25</v>
      </c>
      <c r="T27" s="0" t="s">
        <v>35</v>
      </c>
    </row>
    <row r="28" customFormat="false" ht="16" hidden="false" customHeight="false" outlineLevel="0" collapsed="false">
      <c r="A28" s="6" t="s">
        <v>38</v>
      </c>
      <c r="B28" s="6" t="n">
        <v>12.25</v>
      </c>
      <c r="C28" s="6" t="s">
        <v>39</v>
      </c>
      <c r="D28" s="6" t="n">
        <v>314</v>
      </c>
      <c r="E28" s="0" t="n">
        <f aca="false">((D28)^0.23+5.3791)/0.7426</f>
        <v>12.2964822728512</v>
      </c>
      <c r="F28" s="6"/>
      <c r="G28" s="6" t="s">
        <v>40</v>
      </c>
      <c r="H28" s="4" t="n">
        <v>41297</v>
      </c>
      <c r="I28" s="6"/>
      <c r="J28" s="6"/>
      <c r="K28" s="6" t="n">
        <v>1</v>
      </c>
      <c r="L28" s="6" t="s">
        <v>25</v>
      </c>
      <c r="M28" s="6"/>
      <c r="N28" s="6"/>
      <c r="O28" s="6"/>
      <c r="P28" s="6"/>
      <c r="Q28" s="6"/>
      <c r="R28" s="6"/>
      <c r="S28" s="0" t="s">
        <v>25</v>
      </c>
      <c r="T28" s="0" t="s">
        <v>35</v>
      </c>
    </row>
    <row r="29" customFormat="false" ht="16" hidden="false" customHeight="false" outlineLevel="0" collapsed="false">
      <c r="A29" s="6" t="s">
        <v>38</v>
      </c>
      <c r="B29" s="6" t="n">
        <v>12.25</v>
      </c>
      <c r="C29" s="6" t="s">
        <v>39</v>
      </c>
      <c r="D29" s="6" t="n">
        <v>314</v>
      </c>
      <c r="E29" s="0" t="n">
        <f aca="false">((D29)^0.23+5.3791)/0.7426</f>
        <v>12.2964822728512</v>
      </c>
      <c r="F29" s="6"/>
      <c r="G29" s="6" t="s">
        <v>40</v>
      </c>
      <c r="H29" s="4" t="n">
        <v>41297</v>
      </c>
      <c r="I29" s="6"/>
      <c r="J29" s="6"/>
      <c r="K29" s="6" t="n">
        <v>1</v>
      </c>
      <c r="L29" s="6" t="s">
        <v>25</v>
      </c>
      <c r="M29" s="6"/>
      <c r="N29" s="6"/>
      <c r="O29" s="6"/>
      <c r="P29" s="6"/>
      <c r="Q29" s="6"/>
      <c r="R29" s="6"/>
      <c r="S29" s="0" t="s">
        <v>25</v>
      </c>
      <c r="T29" s="0" t="s">
        <v>35</v>
      </c>
    </row>
    <row r="30" customFormat="false" ht="16" hidden="false" customHeight="false" outlineLevel="0" collapsed="false">
      <c r="B30" s="0" t="n">
        <v>12.25</v>
      </c>
      <c r="C30" s="0" t="s">
        <v>41</v>
      </c>
      <c r="D30" s="0" t="n">
        <v>338</v>
      </c>
      <c r="E30" s="0" t="n">
        <f aca="false">((D30)^0.23+5.3791)/0.7426</f>
        <v>12.3828080152362</v>
      </c>
      <c r="F30" s="0" t="s">
        <v>23</v>
      </c>
      <c r="H30" s="4" t="n">
        <v>41128</v>
      </c>
      <c r="K30" s="0" t="n">
        <v>1</v>
      </c>
      <c r="L30" s="0" t="s">
        <v>42</v>
      </c>
      <c r="S30" s="0" t="s">
        <v>10</v>
      </c>
      <c r="T30" s="0" t="s">
        <v>35</v>
      </c>
    </row>
    <row r="31" customFormat="false" ht="16" hidden="false" customHeight="false" outlineLevel="0" collapsed="false">
      <c r="B31" s="0" t="n">
        <v>12.25</v>
      </c>
      <c r="C31" s="0" t="s">
        <v>41</v>
      </c>
      <c r="D31" s="0" t="n">
        <v>338</v>
      </c>
      <c r="E31" s="0" t="n">
        <f aca="false">((D31)^0.23+5.3791)/0.7426</f>
        <v>12.3828080152362</v>
      </c>
      <c r="F31" s="0" t="s">
        <v>19</v>
      </c>
      <c r="H31" s="4" t="n">
        <v>41128</v>
      </c>
      <c r="K31" s="0" t="n">
        <v>1</v>
      </c>
      <c r="L31" s="0" t="s">
        <v>43</v>
      </c>
      <c r="S31" s="0" t="s">
        <v>43</v>
      </c>
      <c r="T31" s="0" t="s">
        <v>35</v>
      </c>
    </row>
    <row r="32" customFormat="false" ht="16" hidden="false" customHeight="false" outlineLevel="0" collapsed="false">
      <c r="B32" s="0" t="n">
        <v>12.5</v>
      </c>
      <c r="C32" s="0" t="n">
        <v>349</v>
      </c>
      <c r="D32" s="0" t="n">
        <v>349</v>
      </c>
      <c r="H32" s="4" t="n">
        <v>43517</v>
      </c>
      <c r="K32" s="0" t="n">
        <v>1</v>
      </c>
      <c r="L32" s="0" t="s">
        <v>25</v>
      </c>
      <c r="S32" s="0" t="s">
        <v>25</v>
      </c>
      <c r="T32" s="0" t="s">
        <v>35</v>
      </c>
    </row>
    <row r="33" customFormat="false" ht="16" hidden="false" customHeight="false" outlineLevel="0" collapsed="false">
      <c r="A33" s="7"/>
      <c r="B33" s="7" t="n">
        <v>12.5</v>
      </c>
      <c r="C33" s="7" t="s">
        <v>44</v>
      </c>
      <c r="D33" s="7" t="n">
        <v>352</v>
      </c>
      <c r="E33" s="7"/>
      <c r="F33" s="7"/>
      <c r="G33" s="7"/>
      <c r="H33" s="8" t="n">
        <v>41534</v>
      </c>
      <c r="I33" s="7"/>
      <c r="J33" s="7"/>
      <c r="K33" s="7" t="n">
        <v>1</v>
      </c>
      <c r="L33" s="7" t="s">
        <v>25</v>
      </c>
      <c r="M33" s="7"/>
      <c r="N33" s="7"/>
      <c r="O33" s="7"/>
      <c r="P33" s="7"/>
      <c r="Q33" s="7"/>
      <c r="R33" s="7"/>
      <c r="S33" s="7" t="s">
        <v>25</v>
      </c>
      <c r="T33" s="0" t="s">
        <v>35</v>
      </c>
    </row>
    <row r="34" customFormat="false" ht="16" hidden="false" customHeight="false" outlineLevel="0" collapsed="false">
      <c r="B34" s="0" t="n">
        <v>12.5</v>
      </c>
      <c r="C34" s="0" t="s">
        <v>45</v>
      </c>
      <c r="D34" s="0" t="n">
        <v>365</v>
      </c>
      <c r="H34" s="4" t="n">
        <v>43235</v>
      </c>
      <c r="K34" s="0" t="n">
        <v>1</v>
      </c>
      <c r="L34" s="0" t="s">
        <v>10</v>
      </c>
      <c r="S34" s="0" t="s">
        <v>10</v>
      </c>
      <c r="T34" s="0" t="s">
        <v>35</v>
      </c>
    </row>
    <row r="35" customFormat="false" ht="16" hidden="false" customHeight="false" outlineLevel="0" collapsed="false">
      <c r="B35" s="0" t="n">
        <v>13</v>
      </c>
      <c r="C35" s="0" t="s">
        <v>46</v>
      </c>
      <c r="D35" s="0" t="n">
        <v>387</v>
      </c>
      <c r="E35" s="0" t="n">
        <f aca="false">((D35)^0.23+5.3791)/0.7426</f>
        <v>12.5453454004559</v>
      </c>
      <c r="F35" s="0" t="s">
        <v>23</v>
      </c>
      <c r="G35" s="0" t="s">
        <v>47</v>
      </c>
      <c r="H35" s="4" t="n">
        <v>40926</v>
      </c>
      <c r="I35" s="0" t="n">
        <v>0</v>
      </c>
      <c r="J35" s="0" t="n">
        <v>0</v>
      </c>
      <c r="K35" s="0" t="n">
        <v>1</v>
      </c>
      <c r="L35" s="0" t="s">
        <v>43</v>
      </c>
      <c r="M35" s="0" t="n">
        <v>0</v>
      </c>
      <c r="N35" s="0" t="n">
        <v>0</v>
      </c>
      <c r="O35" s="0" t="n">
        <v>0</v>
      </c>
      <c r="S35" s="0" t="s">
        <v>43</v>
      </c>
      <c r="T35" s="0" t="s">
        <v>35</v>
      </c>
    </row>
    <row r="36" customFormat="false" ht="16" hidden="false" customHeight="false" outlineLevel="0" collapsed="false">
      <c r="B36" s="0" t="n">
        <v>13</v>
      </c>
      <c r="C36" s="0" t="s">
        <v>46</v>
      </c>
      <c r="D36" s="0" t="n">
        <v>387</v>
      </c>
      <c r="E36" s="0" t="n">
        <f aca="false">((D36)^0.23+5.3791)/0.7426</f>
        <v>12.5453454004559</v>
      </c>
      <c r="F36" s="0" t="s">
        <v>19</v>
      </c>
      <c r="G36" s="0" t="s">
        <v>47</v>
      </c>
      <c r="H36" s="4" t="n">
        <v>40926</v>
      </c>
      <c r="I36" s="0" t="n">
        <v>0</v>
      </c>
      <c r="J36" s="0" t="n">
        <v>0</v>
      </c>
      <c r="K36" s="0" t="n">
        <v>1</v>
      </c>
      <c r="L36" s="0" t="s">
        <v>43</v>
      </c>
      <c r="M36" s="0" t="n">
        <v>0</v>
      </c>
      <c r="N36" s="0" t="n">
        <v>0</v>
      </c>
      <c r="O36" s="0" t="n">
        <v>0</v>
      </c>
      <c r="S36" s="0" t="s">
        <v>43</v>
      </c>
      <c r="T36" s="0" t="s">
        <v>35</v>
      </c>
    </row>
    <row r="37" customFormat="false" ht="16" hidden="false" customHeight="false" outlineLevel="0" collapsed="false">
      <c r="B37" s="0" t="n">
        <v>12</v>
      </c>
      <c r="C37" s="0" t="s">
        <v>46</v>
      </c>
      <c r="D37" s="0" t="n">
        <v>387</v>
      </c>
      <c r="E37" s="0" t="n">
        <f aca="false">((D37)^0.23+5.3791)/0.7426</f>
        <v>12.5453454004559</v>
      </c>
      <c r="F37" s="0" t="s">
        <v>19</v>
      </c>
      <c r="H37" s="4" t="n">
        <v>41001</v>
      </c>
      <c r="I37" s="0" t="n">
        <v>0</v>
      </c>
      <c r="J37" s="0" t="n">
        <v>0</v>
      </c>
      <c r="K37" s="0" t="n">
        <v>1</v>
      </c>
      <c r="L37" s="0" t="s">
        <v>10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s">
        <v>10</v>
      </c>
      <c r="T37" s="0" t="s">
        <v>35</v>
      </c>
    </row>
    <row r="38" customFormat="false" ht="16" hidden="false" customHeight="false" outlineLevel="0" collapsed="false">
      <c r="B38" s="0" t="n">
        <v>12</v>
      </c>
      <c r="C38" s="0" t="s">
        <v>46</v>
      </c>
      <c r="D38" s="0" t="n">
        <v>387</v>
      </c>
      <c r="E38" s="0" t="n">
        <f aca="false">((D38)^0.23+5.3791)/0.7426</f>
        <v>12.5453454004559</v>
      </c>
      <c r="F38" s="0" t="s">
        <v>23</v>
      </c>
      <c r="H38" s="4" t="n">
        <v>41001</v>
      </c>
      <c r="I38" s="0" t="n">
        <v>0</v>
      </c>
      <c r="J38" s="0" t="n">
        <v>0</v>
      </c>
      <c r="K38" s="0" t="n">
        <v>1</v>
      </c>
      <c r="L38" s="0" t="s">
        <v>10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s">
        <v>10</v>
      </c>
      <c r="T38" s="0" t="s">
        <v>35</v>
      </c>
    </row>
    <row r="39" customFormat="false" ht="16" hidden="false" customHeight="false" outlineLevel="0" collapsed="false">
      <c r="B39" s="0" t="n">
        <v>12.5</v>
      </c>
      <c r="C39" s="0" t="n">
        <v>388</v>
      </c>
      <c r="D39" s="0" t="n">
        <v>388</v>
      </c>
      <c r="H39" s="4" t="n">
        <v>43473</v>
      </c>
      <c r="K39" s="0" t="n">
        <v>1</v>
      </c>
      <c r="L39" s="0" t="s">
        <v>25</v>
      </c>
      <c r="S39" s="0" t="s">
        <v>25</v>
      </c>
      <c r="T39" s="0" t="s">
        <v>35</v>
      </c>
    </row>
    <row r="40" customFormat="false" ht="16" hidden="false" customHeight="false" outlineLevel="0" collapsed="false">
      <c r="B40" s="5" t="n">
        <v>12.25</v>
      </c>
      <c r="C40" s="5" t="n">
        <v>396</v>
      </c>
      <c r="D40" s="5" t="n">
        <v>396</v>
      </c>
      <c r="H40" s="4" t="n">
        <v>44172</v>
      </c>
      <c r="K40" s="0" t="n">
        <v>1</v>
      </c>
      <c r="L40" s="0" t="s">
        <v>43</v>
      </c>
      <c r="S40" s="0" t="s">
        <v>43</v>
      </c>
      <c r="T40" s="0" t="s">
        <v>35</v>
      </c>
    </row>
    <row r="41" customFormat="false" ht="16" hidden="false" customHeight="false" outlineLevel="0" collapsed="false">
      <c r="B41" s="0" t="n">
        <v>12.5</v>
      </c>
      <c r="C41" s="0" t="n">
        <v>398</v>
      </c>
      <c r="D41" s="0" t="n">
        <v>398</v>
      </c>
      <c r="E41" s="0" t="n">
        <f aca="false">((D41)^0.23+5.3791)/0.7426</f>
        <v>12.5796323153472</v>
      </c>
      <c r="F41" s="0" t="s">
        <v>23</v>
      </c>
      <c r="G41" s="0" t="s">
        <v>48</v>
      </c>
      <c r="H41" s="4" t="n">
        <v>40819</v>
      </c>
      <c r="I41" s="0" t="n">
        <v>0</v>
      </c>
      <c r="J41" s="0" t="n">
        <v>0</v>
      </c>
      <c r="K41" s="0" t="n">
        <v>1</v>
      </c>
      <c r="L41" s="0" t="s">
        <v>43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s">
        <v>43</v>
      </c>
      <c r="T41" s="0" t="s">
        <v>35</v>
      </c>
    </row>
    <row r="42" customFormat="false" ht="16" hidden="false" customHeight="false" outlineLevel="0" collapsed="false">
      <c r="B42" s="0" t="n">
        <v>12.5</v>
      </c>
      <c r="C42" s="0" t="s">
        <v>49</v>
      </c>
      <c r="D42" s="0" t="n">
        <v>425</v>
      </c>
      <c r="H42" s="4" t="n">
        <v>43235</v>
      </c>
      <c r="K42" s="0" t="n">
        <v>1</v>
      </c>
      <c r="L42" s="0" t="s">
        <v>43</v>
      </c>
      <c r="S42" s="0" t="s">
        <v>43</v>
      </c>
      <c r="T42" s="0" t="s">
        <v>35</v>
      </c>
    </row>
    <row r="43" customFormat="false" ht="16" hidden="false" customHeight="false" outlineLevel="0" collapsed="false">
      <c r="B43" s="0" t="n">
        <v>12.5</v>
      </c>
      <c r="C43" s="0" t="n">
        <v>431</v>
      </c>
      <c r="D43" s="0" t="n">
        <v>431</v>
      </c>
      <c r="E43" s="0" t="n">
        <f aca="false">((D43)^0.23+5.3791)/0.7426</f>
        <v>12.6782941894956</v>
      </c>
      <c r="F43" s="0" t="n">
        <v>1</v>
      </c>
      <c r="H43" s="4" t="n">
        <v>40975</v>
      </c>
      <c r="I43" s="0" t="n">
        <v>0</v>
      </c>
      <c r="J43" s="0" t="n">
        <v>0</v>
      </c>
      <c r="K43" s="0" t="n">
        <v>1</v>
      </c>
      <c r="L43" s="0" t="s">
        <v>43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s">
        <v>43</v>
      </c>
      <c r="T43" s="0" t="s">
        <v>35</v>
      </c>
    </row>
    <row r="44" customFormat="false" ht="16" hidden="false" customHeight="false" outlineLevel="0" collapsed="false">
      <c r="A44" s="6"/>
      <c r="B44" s="6" t="n">
        <v>12.5</v>
      </c>
      <c r="C44" s="6" t="n">
        <v>431</v>
      </c>
      <c r="D44" s="6" t="n">
        <v>431</v>
      </c>
      <c r="E44" s="0" t="n">
        <f aca="false">((D44)^0.23+5.3791)/0.7426</f>
        <v>12.6782941894956</v>
      </c>
      <c r="F44" s="6"/>
      <c r="G44" s="6"/>
      <c r="H44" s="6"/>
      <c r="I44" s="6"/>
      <c r="J44" s="6"/>
      <c r="K44" s="6" t="n">
        <v>1</v>
      </c>
      <c r="L44" s="6" t="s">
        <v>43</v>
      </c>
      <c r="M44" s="6"/>
      <c r="N44" s="6"/>
      <c r="O44" s="6"/>
      <c r="P44" s="6"/>
      <c r="Q44" s="6"/>
      <c r="R44" s="6"/>
      <c r="S44" s="0" t="s">
        <v>43</v>
      </c>
      <c r="T44" s="0" t="s">
        <v>35</v>
      </c>
    </row>
    <row r="45" customFormat="false" ht="16" hidden="false" customHeight="false" outlineLevel="0" collapsed="false">
      <c r="B45" s="0" t="n">
        <v>12.5</v>
      </c>
      <c r="C45" s="0" t="n">
        <v>435</v>
      </c>
      <c r="D45" s="0" t="n">
        <v>435</v>
      </c>
      <c r="G45" s="0" t="s">
        <v>50</v>
      </c>
      <c r="H45" s="4" t="n">
        <v>41534</v>
      </c>
      <c r="K45" s="0" t="n">
        <v>1</v>
      </c>
      <c r="L45" s="0" t="s">
        <v>43</v>
      </c>
      <c r="S45" s="0" t="s">
        <v>51</v>
      </c>
      <c r="T45" s="0" t="s">
        <v>35</v>
      </c>
    </row>
    <row r="46" customFormat="false" ht="16" hidden="false" customHeight="false" outlineLevel="0" collapsed="false">
      <c r="B46" s="0" t="n">
        <v>13</v>
      </c>
      <c r="C46" s="0" t="n">
        <v>440</v>
      </c>
      <c r="D46" s="0" t="n">
        <v>440</v>
      </c>
      <c r="E46" s="0" t="n">
        <f aca="false">((D46)^0.23+5.3791)/0.7426</f>
        <v>12.7041885417224</v>
      </c>
      <c r="H46" s="4" t="n">
        <v>40926</v>
      </c>
      <c r="I46" s="0" t="n">
        <v>0</v>
      </c>
      <c r="J46" s="0" t="n">
        <v>0</v>
      </c>
      <c r="K46" s="0" t="n">
        <v>1</v>
      </c>
      <c r="L46" s="0" t="s">
        <v>43</v>
      </c>
      <c r="M46" s="0" t="n">
        <v>0</v>
      </c>
      <c r="N46" s="0" t="n">
        <v>0</v>
      </c>
      <c r="O46" s="0" t="n">
        <v>0</v>
      </c>
      <c r="S46" s="0" t="s">
        <v>43</v>
      </c>
      <c r="T46" s="0" t="s">
        <v>35</v>
      </c>
    </row>
    <row r="47" customFormat="false" ht="16" hidden="false" customHeight="false" outlineLevel="0" collapsed="false">
      <c r="B47" s="0" t="n">
        <v>12.5</v>
      </c>
      <c r="C47" s="0" t="n">
        <v>461</v>
      </c>
      <c r="D47" s="0" t="n">
        <v>461</v>
      </c>
      <c r="E47" s="0" t="n">
        <f aca="false">((D47)^0.23+5.3791)/0.7426</f>
        <v>12.7630594580473</v>
      </c>
      <c r="F47" s="0" t="s">
        <v>19</v>
      </c>
      <c r="G47" s="0" t="s">
        <v>52</v>
      </c>
      <c r="H47" s="4" t="n">
        <v>40842</v>
      </c>
      <c r="I47" s="0" t="n">
        <v>0</v>
      </c>
      <c r="J47" s="0" t="n">
        <v>0</v>
      </c>
      <c r="K47" s="0" t="n">
        <v>0.25</v>
      </c>
      <c r="L47" s="0" t="s">
        <v>43</v>
      </c>
      <c r="M47" s="0" t="n">
        <v>1</v>
      </c>
      <c r="N47" s="0" t="n">
        <v>0</v>
      </c>
      <c r="O47" s="0" t="n">
        <v>0</v>
      </c>
      <c r="R47" s="0" t="n">
        <v>0</v>
      </c>
      <c r="S47" s="0" t="n">
        <v>2</v>
      </c>
      <c r="T47" s="0" t="s">
        <v>53</v>
      </c>
    </row>
    <row r="48" customFormat="false" ht="16" hidden="false" customHeight="false" outlineLevel="0" collapsed="false">
      <c r="B48" s="0" t="n">
        <v>12.5</v>
      </c>
      <c r="C48" s="0" t="n">
        <v>461</v>
      </c>
      <c r="D48" s="0" t="n">
        <v>461</v>
      </c>
      <c r="E48" s="0" t="n">
        <f aca="false">((D48)^0.23+5.3791)/0.7426</f>
        <v>12.7630594580473</v>
      </c>
      <c r="F48" s="0" t="s">
        <v>23</v>
      </c>
      <c r="G48" s="0" t="s">
        <v>52</v>
      </c>
      <c r="H48" s="4" t="n">
        <v>40842</v>
      </c>
      <c r="I48" s="0" t="n">
        <v>0</v>
      </c>
      <c r="J48" s="0" t="n">
        <v>0</v>
      </c>
      <c r="K48" s="0" t="n">
        <v>0.25</v>
      </c>
      <c r="L48" s="0" t="s">
        <v>43</v>
      </c>
      <c r="M48" s="0" t="n">
        <v>1</v>
      </c>
      <c r="N48" s="0" t="n">
        <v>0</v>
      </c>
      <c r="O48" s="0" t="n">
        <v>0</v>
      </c>
      <c r="R48" s="0" t="n">
        <v>0</v>
      </c>
      <c r="S48" s="0" t="n">
        <v>2</v>
      </c>
      <c r="T48" s="0" t="s">
        <v>53</v>
      </c>
    </row>
    <row r="49" customFormat="false" ht="16" hidden="false" customHeight="false" outlineLevel="0" collapsed="false">
      <c r="B49" s="0" t="n">
        <v>13</v>
      </c>
      <c r="C49" s="0" t="n">
        <v>469</v>
      </c>
      <c r="D49" s="0" t="n">
        <v>469</v>
      </c>
      <c r="H49" s="4" t="n">
        <v>41534</v>
      </c>
      <c r="K49" s="0" t="n">
        <v>1</v>
      </c>
      <c r="S49" s="0" t="s">
        <v>43</v>
      </c>
      <c r="T49" s="0" t="s">
        <v>33</v>
      </c>
    </row>
    <row r="50" customFormat="false" ht="16" hidden="false" customHeight="false" outlineLevel="0" collapsed="false">
      <c r="B50" s="0" t="n">
        <v>13</v>
      </c>
      <c r="C50" s="0" t="n">
        <v>498</v>
      </c>
      <c r="D50" s="0" t="n">
        <v>498</v>
      </c>
      <c r="E50" s="0" t="n">
        <f aca="false">((D50)^0.23+5.3791)/0.7426</f>
        <v>12.8619407927987</v>
      </c>
      <c r="F50" s="0" t="s">
        <v>22</v>
      </c>
      <c r="G50" s="0" t="s">
        <v>52</v>
      </c>
      <c r="H50" s="4" t="n">
        <v>40842</v>
      </c>
      <c r="I50" s="0" t="n">
        <v>0</v>
      </c>
      <c r="J50" s="0" t="n">
        <v>0</v>
      </c>
      <c r="K50" s="0" t="n">
        <v>0.25</v>
      </c>
      <c r="L50" s="0" t="s">
        <v>43</v>
      </c>
      <c r="M50" s="0" t="n">
        <v>1</v>
      </c>
      <c r="N50" s="0" t="n">
        <v>0</v>
      </c>
      <c r="O50" s="0" t="n">
        <v>0</v>
      </c>
      <c r="R50" s="0" t="n">
        <v>0</v>
      </c>
      <c r="S50" s="0" t="n">
        <v>2</v>
      </c>
      <c r="T50" s="0" t="s">
        <v>53</v>
      </c>
    </row>
    <row r="51" customFormat="false" ht="16" hidden="false" customHeight="false" outlineLevel="0" collapsed="false">
      <c r="B51" s="0" t="n">
        <v>13</v>
      </c>
      <c r="C51" s="0" t="n">
        <v>498</v>
      </c>
      <c r="D51" s="0" t="n">
        <v>498</v>
      </c>
      <c r="E51" s="0" t="n">
        <f aca="false">((D51)^0.23+5.3791)/0.7426</f>
        <v>12.8619407927987</v>
      </c>
      <c r="F51" s="0" t="s">
        <v>19</v>
      </c>
      <c r="G51" s="0" t="s">
        <v>52</v>
      </c>
      <c r="H51" s="4" t="n">
        <v>40842</v>
      </c>
      <c r="I51" s="0" t="n">
        <v>0</v>
      </c>
      <c r="J51" s="0" t="n">
        <v>0</v>
      </c>
      <c r="K51" s="0" t="n">
        <v>0.25</v>
      </c>
      <c r="L51" s="0" t="s">
        <v>43</v>
      </c>
      <c r="M51" s="0" t="n">
        <v>1</v>
      </c>
      <c r="N51" s="0" t="n">
        <v>0</v>
      </c>
      <c r="O51" s="0" t="n">
        <v>0</v>
      </c>
      <c r="R51" s="0" t="n">
        <v>0</v>
      </c>
      <c r="S51" s="0" t="n">
        <v>2</v>
      </c>
      <c r="T51" s="0" t="s">
        <v>53</v>
      </c>
    </row>
    <row r="52" customFormat="false" ht="16" hidden="false" customHeight="false" outlineLevel="0" collapsed="false">
      <c r="A52" s="6"/>
      <c r="B52" s="6" t="n">
        <v>13</v>
      </c>
      <c r="C52" s="6" t="n">
        <v>532</v>
      </c>
      <c r="D52" s="6" t="n">
        <v>532</v>
      </c>
      <c r="E52" s="0" t="n">
        <f aca="false">((D52)^0.23+5.3791)/0.7426</f>
        <v>12.9479347199683</v>
      </c>
      <c r="F52" s="6"/>
      <c r="G52" s="6"/>
      <c r="H52" s="6"/>
      <c r="I52" s="6"/>
      <c r="J52" s="6"/>
      <c r="K52" s="6" t="n">
        <v>1</v>
      </c>
      <c r="L52" s="6"/>
      <c r="M52" s="6" t="n">
        <v>1</v>
      </c>
      <c r="N52" s="6"/>
      <c r="O52" s="6"/>
      <c r="P52" s="6"/>
      <c r="Q52" s="6"/>
      <c r="R52" s="6"/>
      <c r="S52" s="0" t="n">
        <v>2</v>
      </c>
      <c r="T52" s="0" t="s">
        <v>53</v>
      </c>
    </row>
    <row r="53" customFormat="false" ht="16" hidden="false" customHeight="false" outlineLevel="0" collapsed="false">
      <c r="B53" s="0" t="n">
        <v>13</v>
      </c>
      <c r="C53" s="0" t="n">
        <v>544</v>
      </c>
      <c r="D53" s="0" t="n">
        <v>544</v>
      </c>
      <c r="E53" s="0" t="n">
        <f aca="false">((D53)^0.23+5.3791)/0.7426</f>
        <v>12.9772749865364</v>
      </c>
      <c r="F53" s="0" t="s">
        <v>23</v>
      </c>
      <c r="H53" s="4" t="n">
        <v>41085</v>
      </c>
      <c r="I53" s="0" t="n">
        <v>0</v>
      </c>
      <c r="J53" s="0" t="n">
        <v>0</v>
      </c>
      <c r="K53" s="0" t="n">
        <v>1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54</v>
      </c>
      <c r="S53" s="0" t="n">
        <v>2</v>
      </c>
      <c r="T53" s="0" t="s">
        <v>53</v>
      </c>
    </row>
    <row r="54" customFormat="false" ht="16" hidden="false" customHeight="false" outlineLevel="0" collapsed="false">
      <c r="B54" s="0" t="n">
        <v>13</v>
      </c>
      <c r="C54" s="0" t="n">
        <v>548</v>
      </c>
      <c r="D54" s="0" t="n">
        <v>548</v>
      </c>
      <c r="E54" s="0" t="n">
        <f aca="false">((D54)^0.23+5.3791)/0.7426</f>
        <v>12.9869443051572</v>
      </c>
      <c r="K54" s="0" t="n">
        <v>2</v>
      </c>
      <c r="S54" s="0" t="n">
        <v>2</v>
      </c>
      <c r="T54" s="0" t="s">
        <v>53</v>
      </c>
    </row>
    <row r="55" customFormat="false" ht="16" hidden="false" customHeight="false" outlineLevel="0" collapsed="false">
      <c r="A55" s="0" t="s">
        <v>55</v>
      </c>
      <c r="B55" s="0" t="n">
        <v>12.5</v>
      </c>
      <c r="C55" s="0" t="n">
        <v>554</v>
      </c>
      <c r="D55" s="0" t="n">
        <v>554</v>
      </c>
      <c r="H55" s="4" t="n">
        <v>43235</v>
      </c>
      <c r="K55" s="0" t="n">
        <v>1</v>
      </c>
      <c r="M55" s="0" t="n">
        <v>1</v>
      </c>
      <c r="S55" s="0" t="n">
        <v>2</v>
      </c>
      <c r="T55" s="0" t="s">
        <v>53</v>
      </c>
    </row>
    <row r="56" customFormat="false" ht="16" hidden="false" customHeight="false" outlineLevel="0" collapsed="false">
      <c r="B56" s="0" t="n">
        <v>13</v>
      </c>
      <c r="C56" s="0" t="s">
        <v>56</v>
      </c>
      <c r="D56" s="0" t="n">
        <v>556</v>
      </c>
      <c r="E56" s="0" t="n">
        <f aca="false">((D56)^0.23+5.3791)/0.7426</f>
        <v>13.0061210534764</v>
      </c>
      <c r="F56" s="0" t="s">
        <v>23</v>
      </c>
      <c r="H56" s="4" t="n">
        <v>41001</v>
      </c>
      <c r="I56" s="0" t="n">
        <v>0</v>
      </c>
      <c r="J56" s="0" t="n">
        <v>0</v>
      </c>
      <c r="K56" s="0" t="n">
        <v>1</v>
      </c>
      <c r="L56" s="0" t="s">
        <v>43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2</v>
      </c>
      <c r="T56" s="0" t="s">
        <v>53</v>
      </c>
    </row>
    <row r="57" customFormat="false" ht="16" hidden="false" customHeight="false" outlineLevel="0" collapsed="false">
      <c r="B57" s="0" t="n">
        <v>13</v>
      </c>
      <c r="C57" s="0" t="s">
        <v>56</v>
      </c>
      <c r="D57" s="0" t="n">
        <v>556</v>
      </c>
      <c r="E57" s="0" t="n">
        <f aca="false">((D57)^0.23+5.3791)/0.7426</f>
        <v>13.0061210534764</v>
      </c>
      <c r="F57" s="0" t="s">
        <v>19</v>
      </c>
      <c r="H57" s="4" t="n">
        <v>41001</v>
      </c>
      <c r="I57" s="0" t="n">
        <v>0</v>
      </c>
      <c r="J57" s="0" t="n">
        <v>0</v>
      </c>
      <c r="K57" s="0" t="n">
        <v>1</v>
      </c>
      <c r="L57" s="0" t="s">
        <v>43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2</v>
      </c>
      <c r="T57" s="0" t="s">
        <v>53</v>
      </c>
    </row>
    <row r="58" customFormat="false" ht="16" hidden="false" customHeight="false" outlineLevel="0" collapsed="false">
      <c r="B58" s="0" t="n">
        <v>13</v>
      </c>
      <c r="C58" s="0" t="s">
        <v>56</v>
      </c>
      <c r="D58" s="0" t="n">
        <v>556</v>
      </c>
      <c r="E58" s="0" t="n">
        <f aca="false">((D58)^0.23+5.3791)/0.7426</f>
        <v>13.0061210534764</v>
      </c>
      <c r="F58" s="0" t="s">
        <v>34</v>
      </c>
      <c r="H58" s="4" t="n">
        <v>41001</v>
      </c>
      <c r="I58" s="0" t="n">
        <v>0</v>
      </c>
      <c r="J58" s="0" t="n">
        <v>0</v>
      </c>
      <c r="K58" s="0" t="n">
        <v>1</v>
      </c>
      <c r="L58" s="0" t="s">
        <v>43</v>
      </c>
      <c r="M58" s="0" t="n">
        <v>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2</v>
      </c>
      <c r="T58" s="0" t="s">
        <v>53</v>
      </c>
    </row>
    <row r="59" customFormat="false" ht="16" hidden="false" customHeight="false" outlineLevel="0" collapsed="false">
      <c r="B59" s="0" t="n">
        <v>13</v>
      </c>
      <c r="C59" s="0" t="s">
        <v>56</v>
      </c>
      <c r="D59" s="0" t="n">
        <v>556</v>
      </c>
      <c r="E59" s="0" t="n">
        <f aca="false">((D59)^0.23+5.3791)/0.7426</f>
        <v>13.0061210534764</v>
      </c>
      <c r="F59" s="0" t="s">
        <v>22</v>
      </c>
      <c r="H59" s="4" t="n">
        <v>41001</v>
      </c>
      <c r="I59" s="0" t="n">
        <v>0</v>
      </c>
      <c r="J59" s="0" t="n">
        <v>0</v>
      </c>
      <c r="K59" s="0" t="n">
        <v>1</v>
      </c>
      <c r="L59" s="0" t="s">
        <v>43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2</v>
      </c>
      <c r="T59" s="0" t="s">
        <v>53</v>
      </c>
    </row>
    <row r="60" customFormat="false" ht="16" hidden="false" customHeight="false" outlineLevel="0" collapsed="false">
      <c r="B60" s="0" t="n">
        <v>13</v>
      </c>
      <c r="C60" s="0" t="n">
        <v>578</v>
      </c>
      <c r="D60" s="0" t="n">
        <v>578</v>
      </c>
      <c r="E60" s="0" t="n">
        <f aca="false">((D60)^0.23+5.3791)/0.7426</f>
        <v>13.0577833552087</v>
      </c>
      <c r="F60" s="0" t="s">
        <v>19</v>
      </c>
      <c r="H60" s="4" t="n">
        <v>41093</v>
      </c>
      <c r="I60" s="0" t="n">
        <v>0</v>
      </c>
      <c r="J60" s="0" t="n">
        <v>0</v>
      </c>
      <c r="K60" s="0" t="n">
        <v>1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2</v>
      </c>
      <c r="T60" s="0" t="s">
        <v>53</v>
      </c>
    </row>
    <row r="61" customFormat="false" ht="16" hidden="false" customHeight="false" outlineLevel="0" collapsed="false">
      <c r="B61" s="0" t="n">
        <v>13</v>
      </c>
      <c r="C61" s="0" t="n">
        <v>585</v>
      </c>
      <c r="D61" s="0" t="n">
        <v>585</v>
      </c>
      <c r="H61" s="4" t="n">
        <v>41534</v>
      </c>
      <c r="K61" s="0" t="n">
        <v>1</v>
      </c>
      <c r="M61" s="0" t="n">
        <v>1</v>
      </c>
      <c r="S61" s="0" t="n">
        <v>2</v>
      </c>
      <c r="T61" s="0" t="s">
        <v>53</v>
      </c>
    </row>
    <row r="62" customFormat="false" ht="16" hidden="false" customHeight="false" outlineLevel="0" collapsed="false">
      <c r="B62" s="0" t="n">
        <v>13</v>
      </c>
      <c r="C62" s="0" t="n">
        <v>630</v>
      </c>
      <c r="D62" s="0" t="n">
        <v>630</v>
      </c>
      <c r="E62" s="0" t="n">
        <f aca="false">((D62)^0.23+5.3791)/0.7426</f>
        <v>13.1741318389479</v>
      </c>
      <c r="F62" s="0" t="s">
        <v>19</v>
      </c>
      <c r="H62" s="4" t="n">
        <v>40926</v>
      </c>
      <c r="I62" s="0" t="n">
        <v>0</v>
      </c>
      <c r="J62" s="0" t="n">
        <v>0</v>
      </c>
      <c r="K62" s="0" t="n">
        <v>1</v>
      </c>
      <c r="M62" s="0" t="n">
        <v>1</v>
      </c>
      <c r="N62" s="0" t="n">
        <v>0</v>
      </c>
      <c r="O62" s="0" t="n">
        <v>0</v>
      </c>
      <c r="R62" s="0" t="n">
        <v>0</v>
      </c>
      <c r="S62" s="0" t="n">
        <v>2</v>
      </c>
      <c r="T62" s="0" t="s">
        <v>53</v>
      </c>
    </row>
    <row r="63" customFormat="false" ht="16" hidden="false" customHeight="false" outlineLevel="0" collapsed="false">
      <c r="B63" s="0" t="n">
        <v>13</v>
      </c>
      <c r="C63" s="0" t="n">
        <v>638</v>
      </c>
      <c r="D63" s="0" t="n">
        <v>638</v>
      </c>
      <c r="H63" s="4" t="n">
        <v>41534</v>
      </c>
      <c r="K63" s="0" t="n">
        <v>1</v>
      </c>
      <c r="M63" s="0" t="n">
        <v>1</v>
      </c>
      <c r="S63" s="0" t="n">
        <v>2</v>
      </c>
      <c r="T63" s="0" t="s">
        <v>53</v>
      </c>
    </row>
    <row r="64" customFormat="false" ht="16" hidden="false" customHeight="false" outlineLevel="0" collapsed="false">
      <c r="B64" s="0" t="n">
        <v>13.5</v>
      </c>
      <c r="C64" s="0" t="s">
        <v>57</v>
      </c>
      <c r="D64" s="0" t="n">
        <v>745</v>
      </c>
      <c r="E64" s="0" t="n">
        <f aca="false">((D64)^0.23+5.3791)/0.7426</f>
        <v>13.4072965339361</v>
      </c>
      <c r="F64" s="0" t="s">
        <v>34</v>
      </c>
      <c r="H64" s="4" t="n">
        <v>40842</v>
      </c>
      <c r="I64" s="0" t="n">
        <v>0</v>
      </c>
      <c r="J64" s="0" t="n">
        <v>0</v>
      </c>
      <c r="K64" s="0" t="n">
        <v>1</v>
      </c>
      <c r="M64" s="0" t="n">
        <v>1</v>
      </c>
      <c r="N64" s="0" t="n">
        <v>0</v>
      </c>
      <c r="O64" s="0" t="n">
        <v>0</v>
      </c>
      <c r="R64" s="0" t="n">
        <v>0</v>
      </c>
      <c r="S64" s="0" t="n">
        <v>2</v>
      </c>
      <c r="T64" s="0" t="s">
        <v>53</v>
      </c>
    </row>
    <row r="65" customFormat="false" ht="16" hidden="false" customHeight="false" outlineLevel="0" collapsed="false">
      <c r="B65" s="0" t="n">
        <v>13.5</v>
      </c>
      <c r="C65" s="0" t="s">
        <v>57</v>
      </c>
      <c r="D65" s="0" t="n">
        <v>745</v>
      </c>
      <c r="E65" s="0" t="n">
        <f aca="false">((D65)^0.23+5.3791)/0.7426</f>
        <v>13.4072965339361</v>
      </c>
      <c r="F65" s="0" t="s">
        <v>19</v>
      </c>
      <c r="H65" s="4" t="n">
        <v>40842</v>
      </c>
      <c r="I65" s="0" t="n">
        <v>0</v>
      </c>
      <c r="J65" s="0" t="n">
        <v>0</v>
      </c>
      <c r="K65" s="0" t="n">
        <v>1</v>
      </c>
      <c r="M65" s="0" t="n">
        <v>1</v>
      </c>
      <c r="N65" s="0" t="n">
        <v>0</v>
      </c>
      <c r="O65" s="0" t="n">
        <v>0</v>
      </c>
      <c r="S65" s="0" t="n">
        <v>2</v>
      </c>
      <c r="T65" s="0" t="s">
        <v>53</v>
      </c>
    </row>
    <row r="66" customFormat="false" ht="16" hidden="false" customHeight="false" outlineLevel="0" collapsed="false">
      <c r="B66" s="0" t="n">
        <v>13.5</v>
      </c>
      <c r="C66" s="0" t="s">
        <v>57</v>
      </c>
      <c r="D66" s="0" t="n">
        <v>745</v>
      </c>
      <c r="E66" s="0" t="n">
        <f aca="false">((D66)^0.23+5.3791)/0.7426</f>
        <v>13.4072965339361</v>
      </c>
      <c r="F66" s="0" t="s">
        <v>23</v>
      </c>
      <c r="H66" s="4" t="n">
        <v>40842</v>
      </c>
      <c r="I66" s="0" t="n">
        <v>0</v>
      </c>
      <c r="J66" s="0" t="n">
        <v>0</v>
      </c>
      <c r="K66" s="0" t="n">
        <v>1</v>
      </c>
      <c r="M66" s="0" t="n">
        <v>1</v>
      </c>
      <c r="N66" s="0" t="n">
        <v>1</v>
      </c>
      <c r="O66" s="0" t="n">
        <v>0</v>
      </c>
      <c r="R66" s="0" t="n">
        <v>0</v>
      </c>
      <c r="S66" s="0" t="n">
        <v>3</v>
      </c>
      <c r="T66" s="0" t="s">
        <v>53</v>
      </c>
    </row>
    <row r="67" customFormat="false" ht="16" hidden="false" customHeight="false" outlineLevel="0" collapsed="false">
      <c r="B67" s="0" t="n">
        <v>13.25</v>
      </c>
      <c r="C67" s="0" t="n">
        <v>776</v>
      </c>
      <c r="D67" s="0" t="n">
        <v>776</v>
      </c>
      <c r="E67" s="0" t="n">
        <f aca="false">((D67)^0.23+5.3791)/0.7426</f>
        <v>13.4653635050288</v>
      </c>
      <c r="F67" s="0" t="s">
        <v>23</v>
      </c>
      <c r="H67" s="4" t="n">
        <v>41199</v>
      </c>
      <c r="I67" s="0" t="n">
        <v>0</v>
      </c>
      <c r="J67" s="0" t="n">
        <v>0</v>
      </c>
      <c r="K67" s="0" t="n">
        <v>1</v>
      </c>
      <c r="M67" s="0" t="n">
        <v>1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3</v>
      </c>
      <c r="T67" s="0" t="s">
        <v>53</v>
      </c>
    </row>
    <row r="68" customFormat="false" ht="16" hidden="false" customHeight="false" outlineLevel="0" collapsed="false">
      <c r="A68" s="6"/>
      <c r="B68" s="6" t="n">
        <v>13.25</v>
      </c>
      <c r="C68" s="6" t="n">
        <v>776</v>
      </c>
      <c r="D68" s="6" t="n">
        <v>776</v>
      </c>
      <c r="E68" s="0" t="n">
        <f aca="false">((D68)^0.23+5.3791)/0.7426</f>
        <v>13.4653635050288</v>
      </c>
      <c r="F68" s="6"/>
      <c r="G68" s="6"/>
      <c r="H68" s="6"/>
      <c r="I68" s="6"/>
      <c r="J68" s="6"/>
      <c r="K68" s="6" t="n">
        <v>1</v>
      </c>
      <c r="L68" s="6"/>
      <c r="M68" s="6" t="n">
        <v>1</v>
      </c>
      <c r="N68" s="6" t="n">
        <v>1</v>
      </c>
      <c r="O68" s="6"/>
      <c r="P68" s="6"/>
      <c r="Q68" s="6"/>
      <c r="R68" s="6"/>
      <c r="S68" s="0" t="n">
        <v>3</v>
      </c>
      <c r="T68" s="0" t="s">
        <v>53</v>
      </c>
    </row>
    <row r="69" customFormat="false" ht="16" hidden="false" customHeight="false" outlineLevel="0" collapsed="false">
      <c r="B69" s="0" t="n">
        <v>13.5</v>
      </c>
      <c r="C69" s="0" t="s">
        <v>58</v>
      </c>
      <c r="D69" s="0" t="n">
        <v>801</v>
      </c>
      <c r="H69" s="4" t="n">
        <v>43235</v>
      </c>
      <c r="I69" s="0" t="n">
        <v>0</v>
      </c>
      <c r="J69" s="0" t="n">
        <v>0</v>
      </c>
      <c r="K69" s="0" t="n">
        <v>1</v>
      </c>
      <c r="M69" s="0" t="n">
        <v>1</v>
      </c>
      <c r="O69" s="0" t="n">
        <v>1</v>
      </c>
      <c r="R69" s="0" t="s">
        <v>59</v>
      </c>
      <c r="S69" s="0" t="n">
        <v>3</v>
      </c>
      <c r="T69" s="0" t="s">
        <v>53</v>
      </c>
    </row>
    <row r="70" customFormat="false" ht="16" hidden="false" customHeight="false" outlineLevel="0" collapsed="false">
      <c r="B70" s="0" t="n">
        <v>13.25</v>
      </c>
      <c r="C70" s="0" t="s">
        <v>60</v>
      </c>
      <c r="D70" s="0" t="n">
        <v>804</v>
      </c>
      <c r="E70" s="0" t="n">
        <f aca="false">((D70)^0.23+5.3791)/0.7426</f>
        <v>13.5162953076545</v>
      </c>
      <c r="F70" s="0" t="s">
        <v>23</v>
      </c>
      <c r="H70" s="4" t="n">
        <v>41199</v>
      </c>
      <c r="I70" s="0" t="n">
        <v>0</v>
      </c>
      <c r="J70" s="0" t="n">
        <v>0</v>
      </c>
      <c r="K70" s="0" t="n">
        <v>1</v>
      </c>
      <c r="M70" s="0" t="n">
        <v>1</v>
      </c>
      <c r="N70" s="0" t="n">
        <v>1</v>
      </c>
      <c r="O70" s="0" t="n">
        <v>1</v>
      </c>
      <c r="P70" s="0" t="n">
        <v>0</v>
      </c>
      <c r="Q70" s="0" t="n">
        <v>0</v>
      </c>
      <c r="R70" s="0" t="s">
        <v>61</v>
      </c>
      <c r="S70" s="0" t="s">
        <v>62</v>
      </c>
      <c r="T70" s="0" t="s">
        <v>53</v>
      </c>
    </row>
    <row r="71" customFormat="false" ht="16" hidden="false" customHeight="false" outlineLevel="0" collapsed="false">
      <c r="B71" s="0" t="n">
        <v>13.25</v>
      </c>
      <c r="C71" s="0" t="s">
        <v>60</v>
      </c>
      <c r="D71" s="0" t="n">
        <v>804</v>
      </c>
      <c r="E71" s="0" t="n">
        <f aca="false">((D71)^0.23+5.3791)/0.7426</f>
        <v>13.5162953076545</v>
      </c>
      <c r="F71" s="0" t="s">
        <v>19</v>
      </c>
      <c r="H71" s="4" t="n">
        <v>41199</v>
      </c>
      <c r="I71" s="0" t="n">
        <v>0</v>
      </c>
      <c r="J71" s="0" t="n">
        <v>0</v>
      </c>
      <c r="K71" s="0" t="n">
        <v>1</v>
      </c>
      <c r="M71" s="0" t="n">
        <v>1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s">
        <v>62</v>
      </c>
      <c r="T71" s="0" t="s">
        <v>53</v>
      </c>
    </row>
    <row r="72" customFormat="false" ht="16" hidden="false" customHeight="false" outlineLevel="0" collapsed="false">
      <c r="B72" s="0" t="n">
        <v>13.5</v>
      </c>
      <c r="C72" s="0" t="n">
        <v>860</v>
      </c>
      <c r="D72" s="0" t="n">
        <v>860</v>
      </c>
      <c r="E72" s="0" t="n">
        <f aca="false">((D72)^0.23+5.3791)/0.7426</f>
        <v>13.6141941909069</v>
      </c>
      <c r="F72" s="0" t="s">
        <v>19</v>
      </c>
      <c r="H72" s="4" t="n">
        <v>40842</v>
      </c>
      <c r="I72" s="0" t="n">
        <v>0</v>
      </c>
      <c r="J72" s="0" t="n">
        <v>0</v>
      </c>
      <c r="K72" s="0" t="n">
        <v>1</v>
      </c>
      <c r="M72" s="0" t="n">
        <v>1</v>
      </c>
      <c r="N72" s="0" t="n">
        <v>1</v>
      </c>
      <c r="O72" s="0" t="n">
        <v>1</v>
      </c>
      <c r="R72" s="0" t="n">
        <v>0</v>
      </c>
      <c r="S72" s="0" t="s">
        <v>62</v>
      </c>
      <c r="T72" s="0" t="s">
        <v>53</v>
      </c>
    </row>
    <row r="73" customFormat="false" ht="16" hidden="false" customHeight="false" outlineLevel="0" collapsed="false">
      <c r="B73" s="0" t="n">
        <v>13.5</v>
      </c>
      <c r="C73" s="0" t="n">
        <v>860</v>
      </c>
      <c r="D73" s="0" t="n">
        <v>860</v>
      </c>
      <c r="E73" s="0" t="n">
        <f aca="false">((D73)^0.23+5.3791)/0.7426</f>
        <v>13.6141941909069</v>
      </c>
      <c r="F73" s="0" t="s">
        <v>23</v>
      </c>
      <c r="H73" s="4" t="n">
        <v>40842</v>
      </c>
      <c r="I73" s="0" t="n">
        <v>0</v>
      </c>
      <c r="J73" s="0" t="n">
        <v>0</v>
      </c>
      <c r="K73" s="0" t="n">
        <v>1</v>
      </c>
      <c r="M73" s="0" t="n">
        <v>1</v>
      </c>
      <c r="N73" s="0" t="n">
        <v>1</v>
      </c>
      <c r="O73" s="0" t="n">
        <v>1</v>
      </c>
      <c r="R73" s="0" t="n">
        <v>0</v>
      </c>
      <c r="S73" s="0" t="s">
        <v>62</v>
      </c>
      <c r="T73" s="0" t="s">
        <v>53</v>
      </c>
    </row>
    <row r="74" customFormat="false" ht="16" hidden="false" customHeight="false" outlineLevel="0" collapsed="false">
      <c r="B74" s="0" t="n">
        <v>14</v>
      </c>
      <c r="C74" s="0" t="n">
        <v>915</v>
      </c>
      <c r="D74" s="0" t="n">
        <v>915</v>
      </c>
      <c r="E74" s="0" t="n">
        <f aca="false">((D74)^0.23+5.3791)/0.7426</f>
        <v>13.7056772536391</v>
      </c>
      <c r="F74" s="0" t="s">
        <v>23</v>
      </c>
      <c r="H74" s="4" t="n">
        <v>41093</v>
      </c>
      <c r="I74" s="0" t="n">
        <v>1</v>
      </c>
      <c r="J74" s="0" t="n">
        <v>1</v>
      </c>
      <c r="K74" s="0" t="n">
        <v>1</v>
      </c>
      <c r="M74" s="0" t="n">
        <v>1</v>
      </c>
      <c r="N74" s="0" t="n">
        <v>1</v>
      </c>
      <c r="O74" s="0" t="n">
        <v>1</v>
      </c>
      <c r="P74" s="0" t="n">
        <v>0</v>
      </c>
      <c r="Q74" s="0" t="n">
        <v>0</v>
      </c>
      <c r="R74" s="0" t="s">
        <v>61</v>
      </c>
      <c r="S74" s="0" t="s">
        <v>62</v>
      </c>
      <c r="T74" s="0" t="s">
        <v>53</v>
      </c>
    </row>
    <row r="75" customFormat="false" ht="16" hidden="false" customHeight="false" outlineLevel="0" collapsed="false">
      <c r="B75" s="0" t="n">
        <v>14</v>
      </c>
      <c r="C75" s="0" t="n">
        <v>915</v>
      </c>
      <c r="D75" s="0" t="n">
        <v>915</v>
      </c>
      <c r="E75" s="0" t="n">
        <f aca="false">((D75)^0.23+5.3791)/0.7426</f>
        <v>13.7056772536391</v>
      </c>
      <c r="F75" s="0" t="s">
        <v>19</v>
      </c>
      <c r="H75" s="4" t="n">
        <v>41093</v>
      </c>
      <c r="I75" s="0" t="n">
        <v>1</v>
      </c>
      <c r="J75" s="0" t="n">
        <v>1</v>
      </c>
      <c r="K75" s="0" t="n">
        <v>1</v>
      </c>
      <c r="M75" s="0" t="n">
        <v>1</v>
      </c>
      <c r="N75" s="0" t="n">
        <v>1</v>
      </c>
      <c r="O75" s="0" t="n">
        <v>1</v>
      </c>
      <c r="P75" s="0" t="n">
        <v>0</v>
      </c>
      <c r="Q75" s="0" t="n">
        <v>0</v>
      </c>
      <c r="R75" s="0" t="s">
        <v>61</v>
      </c>
      <c r="S75" s="0" t="s">
        <v>62</v>
      </c>
      <c r="T75" s="0" t="s">
        <v>53</v>
      </c>
    </row>
    <row r="76" customFormat="false" ht="16" hidden="false" customHeight="false" outlineLevel="0" collapsed="false">
      <c r="B76" s="0" t="n">
        <v>13.5</v>
      </c>
      <c r="C76" s="0" t="n">
        <v>950</v>
      </c>
      <c r="D76" s="0" t="n">
        <v>950</v>
      </c>
      <c r="E76" s="0" t="n">
        <f aca="false">((D76)^0.23+5.3791)/0.7426</f>
        <v>13.7617105377173</v>
      </c>
      <c r="F76" s="0" t="s">
        <v>23</v>
      </c>
      <c r="H76" s="4" t="n">
        <v>40975</v>
      </c>
      <c r="I76" s="0" t="n">
        <v>0.25</v>
      </c>
      <c r="J76" s="0" t="n">
        <v>0.25</v>
      </c>
      <c r="K76" s="0" t="n">
        <v>1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s">
        <v>63</v>
      </c>
      <c r="S76" s="0" t="s">
        <v>62</v>
      </c>
      <c r="T76" s="0" t="s">
        <v>53</v>
      </c>
    </row>
    <row r="77" customFormat="false" ht="16" hidden="false" customHeight="false" outlineLevel="0" collapsed="false">
      <c r="B77" s="0" t="n">
        <v>13.5</v>
      </c>
      <c r="C77" s="0" t="n">
        <v>950</v>
      </c>
      <c r="D77" s="0" t="n">
        <v>950</v>
      </c>
      <c r="E77" s="0" t="n">
        <f aca="false">((D77)^0.23+5.3791)/0.7426</f>
        <v>13.7617105377173</v>
      </c>
      <c r="F77" s="0" t="s">
        <v>19</v>
      </c>
      <c r="H77" s="4" t="n">
        <v>40975</v>
      </c>
      <c r="I77" s="0" t="n">
        <v>0.25</v>
      </c>
      <c r="J77" s="0" t="n">
        <v>0.25</v>
      </c>
      <c r="K77" s="0" t="n">
        <v>1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s">
        <v>63</v>
      </c>
      <c r="S77" s="0" t="s">
        <v>62</v>
      </c>
      <c r="T77" s="0" t="s">
        <v>53</v>
      </c>
    </row>
    <row r="78" customFormat="false" ht="16" hidden="false" customHeight="false" outlineLevel="0" collapsed="false">
      <c r="A78" s="6"/>
      <c r="B78" s="6" t="n">
        <v>13.5</v>
      </c>
      <c r="C78" s="6" t="n">
        <v>958</v>
      </c>
      <c r="D78" s="6" t="n">
        <v>958</v>
      </c>
      <c r="E78" s="0" t="n">
        <f aca="false">((D78)^0.23+5.3791)/0.7426</f>
        <v>13.7742943538467</v>
      </c>
      <c r="F78" s="6"/>
      <c r="G78" s="6"/>
      <c r="H78" s="6"/>
      <c r="I78" s="6"/>
      <c r="J78" s="6"/>
      <c r="K78" s="6" t="n">
        <v>6</v>
      </c>
      <c r="L78" s="6"/>
      <c r="M78" s="6"/>
      <c r="N78" s="6"/>
      <c r="O78" s="6"/>
      <c r="P78" s="6"/>
      <c r="Q78" s="6"/>
      <c r="R78" s="6"/>
      <c r="S78" s="0" t="s">
        <v>62</v>
      </c>
      <c r="T78" s="0" t="s">
        <v>53</v>
      </c>
    </row>
    <row r="79" customFormat="false" ht="16" hidden="false" customHeight="false" outlineLevel="0" collapsed="false">
      <c r="B79" s="0" t="n">
        <v>13.5</v>
      </c>
      <c r="C79" s="0" t="n">
        <v>998</v>
      </c>
      <c r="D79" s="0" t="n">
        <v>998</v>
      </c>
      <c r="E79" s="0" t="n">
        <f aca="false">((D79)^0.23+5.3791)/0.7426</f>
        <v>13.8360267630876</v>
      </c>
      <c r="F79" s="0" t="s">
        <v>23</v>
      </c>
      <c r="H79" s="4" t="n">
        <v>41001</v>
      </c>
      <c r="I79" s="0" t="n">
        <v>1</v>
      </c>
      <c r="J79" s="0" t="n">
        <v>1</v>
      </c>
      <c r="K79" s="0" t="n">
        <v>0.5</v>
      </c>
      <c r="M79" s="0" t="n">
        <v>0.5</v>
      </c>
      <c r="N79" s="0" t="n">
        <v>1</v>
      </c>
      <c r="O79" s="0" t="n">
        <v>1</v>
      </c>
      <c r="P79" s="0" t="n">
        <v>0</v>
      </c>
      <c r="Q79" s="0" t="n">
        <v>0</v>
      </c>
      <c r="R79" s="0" t="s">
        <v>64</v>
      </c>
      <c r="S79" s="0" t="s">
        <v>62</v>
      </c>
      <c r="T79" s="0" t="s">
        <v>53</v>
      </c>
    </row>
    <row r="80" customFormat="false" ht="16" hidden="false" customHeight="false" outlineLevel="0" collapsed="false">
      <c r="B80" s="0" t="n">
        <v>13.5</v>
      </c>
      <c r="C80" s="0" t="n">
        <v>1010</v>
      </c>
      <c r="D80" s="0" t="n">
        <v>1010</v>
      </c>
      <c r="E80" s="0" t="n">
        <f aca="false">((D80)^0.23+5.3791)/0.7426</f>
        <v>13.8541745094792</v>
      </c>
      <c r="F80" s="0" t="s">
        <v>19</v>
      </c>
      <c r="H80" s="4" t="n">
        <v>40819</v>
      </c>
      <c r="I80" s="0" t="n">
        <v>0.5</v>
      </c>
      <c r="J80" s="0" t="n">
        <v>0.5</v>
      </c>
      <c r="K80" s="0" t="n">
        <v>1</v>
      </c>
      <c r="M80" s="0" t="n">
        <v>1</v>
      </c>
      <c r="N80" s="0" t="n">
        <v>1</v>
      </c>
      <c r="O80" s="0" t="n">
        <v>1</v>
      </c>
      <c r="R80" s="0" t="s">
        <v>61</v>
      </c>
      <c r="S80" s="0" t="s">
        <v>62</v>
      </c>
      <c r="T80" s="0" t="s">
        <v>53</v>
      </c>
    </row>
    <row r="81" customFormat="false" ht="16" hidden="false" customHeight="false" outlineLevel="0" collapsed="false">
      <c r="B81" s="0" t="n">
        <v>13.5</v>
      </c>
      <c r="C81" s="0" t="n">
        <v>1010</v>
      </c>
      <c r="D81" s="0" t="n">
        <v>1010</v>
      </c>
      <c r="E81" s="0" t="n">
        <f aca="false">((D81)^0.23+5.3791)/0.7426</f>
        <v>13.8541745094792</v>
      </c>
      <c r="F81" s="0" t="s">
        <v>23</v>
      </c>
      <c r="H81" s="4" t="n">
        <v>40819</v>
      </c>
      <c r="I81" s="0" t="n">
        <v>1</v>
      </c>
      <c r="J81" s="0" t="n">
        <v>1</v>
      </c>
      <c r="K81" s="0" t="n">
        <v>1</v>
      </c>
      <c r="M81" s="0" t="n">
        <v>1</v>
      </c>
      <c r="N81" s="0" t="n">
        <v>1</v>
      </c>
      <c r="O81" s="0" t="n">
        <v>1</v>
      </c>
      <c r="R81" s="0" t="s">
        <v>61</v>
      </c>
      <c r="S81" s="0" t="s">
        <v>62</v>
      </c>
      <c r="T81" s="0" t="s">
        <v>53</v>
      </c>
    </row>
    <row r="82" customFormat="false" ht="16" hidden="false" customHeight="false" outlineLevel="0" collapsed="false">
      <c r="B82" s="0" t="n">
        <v>13.5</v>
      </c>
      <c r="C82" s="0" t="n">
        <v>1019</v>
      </c>
      <c r="D82" s="0" t="n">
        <v>1019</v>
      </c>
      <c r="E82" s="0" t="n">
        <f aca="false">((D82)^0.23+5.3791)/0.7426</f>
        <v>13.8676766698504</v>
      </c>
      <c r="F82" s="0" t="s">
        <v>23</v>
      </c>
      <c r="G82" s="0" t="s">
        <v>65</v>
      </c>
      <c r="H82" s="4" t="n">
        <v>40975</v>
      </c>
      <c r="I82" s="0" t="n">
        <v>1</v>
      </c>
      <c r="J82" s="0" t="n">
        <v>1</v>
      </c>
      <c r="K82" s="0" t="n">
        <v>0</v>
      </c>
      <c r="M82" s="0" t="n">
        <v>0</v>
      </c>
      <c r="N82" s="0" t="n">
        <v>1</v>
      </c>
      <c r="O82" s="0" t="n">
        <v>1</v>
      </c>
      <c r="P82" s="0" t="n">
        <v>0</v>
      </c>
      <c r="Q82" s="0" t="n">
        <v>0</v>
      </c>
      <c r="R82" s="0" t="s">
        <v>63</v>
      </c>
      <c r="S82" s="0" t="s">
        <v>62</v>
      </c>
      <c r="T82" s="0" t="s">
        <v>53</v>
      </c>
    </row>
    <row r="83" customFormat="false" ht="16" hidden="false" customHeight="false" outlineLevel="0" collapsed="false">
      <c r="B83" s="0" t="n">
        <v>13.5</v>
      </c>
      <c r="C83" s="0" t="n">
        <v>1019</v>
      </c>
      <c r="D83" s="0" t="n">
        <v>1019</v>
      </c>
      <c r="E83" s="0" t="n">
        <f aca="false">((D83)^0.23+5.3791)/0.7426</f>
        <v>13.8676766698504</v>
      </c>
      <c r="K83" s="0" t="n">
        <v>6</v>
      </c>
      <c r="S83" s="0" t="s">
        <v>62</v>
      </c>
      <c r="T83" s="0" t="s">
        <v>53</v>
      </c>
    </row>
    <row r="84" customFormat="false" ht="16" hidden="false" customHeight="false" outlineLevel="0" collapsed="false">
      <c r="B84" s="0" t="n">
        <v>14</v>
      </c>
      <c r="C84" s="0" t="n">
        <v>1035</v>
      </c>
      <c r="D84" s="0" t="n">
        <v>1035</v>
      </c>
      <c r="E84" s="0" t="n">
        <f aca="false">((D84)^0.23+5.3791)/0.7426</f>
        <v>13.8914554525618</v>
      </c>
      <c r="K84" s="0" t="n">
        <v>6</v>
      </c>
      <c r="S84" s="0" t="s">
        <v>62</v>
      </c>
      <c r="T84" s="0" t="s">
        <v>53</v>
      </c>
    </row>
    <row r="85" customFormat="false" ht="16" hidden="false" customHeight="false" outlineLevel="0" collapsed="false">
      <c r="B85" s="0" t="n">
        <v>14</v>
      </c>
      <c r="C85" s="0" t="n">
        <v>1047</v>
      </c>
      <c r="D85" s="0" t="n">
        <v>1047</v>
      </c>
      <c r="E85" s="0" t="n">
        <f aca="false">((D85)^0.23+5.3791)/0.7426</f>
        <v>13.9091044627032</v>
      </c>
      <c r="F85" s="0" t="s">
        <v>23</v>
      </c>
      <c r="H85" s="4" t="n">
        <v>41085</v>
      </c>
      <c r="I85" s="0" t="n">
        <v>1</v>
      </c>
      <c r="J85" s="0" t="n">
        <v>1</v>
      </c>
      <c r="K85" s="0" t="n">
        <v>1</v>
      </c>
      <c r="M85" s="0" t="n">
        <v>1</v>
      </c>
      <c r="O85" s="0" t="n">
        <v>1</v>
      </c>
      <c r="P85" s="0" t="n">
        <v>0</v>
      </c>
      <c r="Q85" s="0" t="n">
        <v>0</v>
      </c>
      <c r="R85" s="0" t="s">
        <v>66</v>
      </c>
      <c r="S85" s="0" t="s">
        <v>62</v>
      </c>
      <c r="T85" s="0" t="s">
        <v>53</v>
      </c>
    </row>
    <row r="86" customFormat="false" ht="16" hidden="false" customHeight="false" outlineLevel="0" collapsed="false">
      <c r="B86" s="0" t="n">
        <v>14</v>
      </c>
      <c r="C86" s="0" t="n">
        <v>1047</v>
      </c>
      <c r="D86" s="0" t="n">
        <v>1047</v>
      </c>
      <c r="E86" s="0" t="n">
        <f aca="false">((D86)^0.23+5.3791)/0.7426</f>
        <v>13.9091044627032</v>
      </c>
      <c r="F86" s="0" t="s">
        <v>19</v>
      </c>
      <c r="H86" s="4" t="n">
        <v>41085</v>
      </c>
      <c r="I86" s="0" t="n">
        <v>1</v>
      </c>
      <c r="J86" s="0" t="n">
        <v>1</v>
      </c>
      <c r="K86" s="0" t="n">
        <v>1</v>
      </c>
      <c r="M86" s="0" t="n">
        <v>1</v>
      </c>
      <c r="O86" s="0" t="n">
        <v>1</v>
      </c>
      <c r="P86" s="0" t="n">
        <v>0</v>
      </c>
      <c r="Q86" s="0" t="n">
        <v>0</v>
      </c>
      <c r="R86" s="0" t="s">
        <v>66</v>
      </c>
      <c r="S86" s="0" t="s">
        <v>62</v>
      </c>
      <c r="T86" s="0" t="s">
        <v>53</v>
      </c>
    </row>
    <row r="87" customFormat="false" ht="16" hidden="false" customHeight="false" outlineLevel="0" collapsed="false">
      <c r="B87" s="0" t="n">
        <v>13.75</v>
      </c>
      <c r="C87" s="0" t="n">
        <v>1058</v>
      </c>
      <c r="D87" s="0" t="n">
        <v>1058</v>
      </c>
      <c r="E87" s="0" t="n">
        <f aca="false">((D87)^0.23+5.3791)/0.7426</f>
        <v>13.9251464160771</v>
      </c>
      <c r="H87" s="4" t="n">
        <v>41297</v>
      </c>
      <c r="I87" s="0" t="n">
        <v>1</v>
      </c>
      <c r="J87" s="0" t="n">
        <v>1</v>
      </c>
      <c r="K87" s="0" t="n">
        <v>1</v>
      </c>
      <c r="M87" s="0" t="n">
        <v>1</v>
      </c>
      <c r="N87" s="0" t="n">
        <v>1</v>
      </c>
      <c r="O87" s="0" t="n">
        <v>1</v>
      </c>
      <c r="P87" s="0" t="n">
        <v>0</v>
      </c>
      <c r="Q87" s="0" t="n">
        <v>0</v>
      </c>
      <c r="R87" s="0" t="s">
        <v>61</v>
      </c>
      <c r="S87" s="0" t="s">
        <v>62</v>
      </c>
      <c r="T87" s="0" t="s">
        <v>53</v>
      </c>
    </row>
    <row r="88" customFormat="false" ht="16" hidden="false" customHeight="false" outlineLevel="0" collapsed="false">
      <c r="B88" s="0" t="n">
        <v>13.75</v>
      </c>
      <c r="C88" s="0" t="n">
        <v>1058</v>
      </c>
      <c r="D88" s="0" t="n">
        <v>1058</v>
      </c>
      <c r="H88" s="4" t="n">
        <v>41297</v>
      </c>
      <c r="I88" s="0" t="n">
        <v>1</v>
      </c>
      <c r="J88" s="0" t="n">
        <v>1</v>
      </c>
      <c r="K88" s="0" t="n">
        <v>1</v>
      </c>
      <c r="M88" s="0" t="n">
        <v>1</v>
      </c>
      <c r="N88" s="0" t="n">
        <v>1</v>
      </c>
      <c r="O88" s="0" t="n">
        <v>1</v>
      </c>
      <c r="P88" s="0" t="n">
        <v>0</v>
      </c>
      <c r="Q88" s="0" t="n">
        <v>0</v>
      </c>
      <c r="R88" s="0" t="n">
        <v>1</v>
      </c>
      <c r="S88" s="0" t="s">
        <v>62</v>
      </c>
      <c r="T88" s="0" t="s">
        <v>53</v>
      </c>
    </row>
    <row r="89" customFormat="false" ht="16" hidden="false" customHeight="false" outlineLevel="0" collapsed="false">
      <c r="A89" s="6"/>
      <c r="B89" s="6" t="n">
        <v>13.75</v>
      </c>
      <c r="C89" s="6" t="n">
        <v>1059</v>
      </c>
      <c r="D89" s="6" t="n">
        <v>1059</v>
      </c>
      <c r="E89" s="0" t="n">
        <f aca="false">((D89)^0.23+5.3791)/0.7426</f>
        <v>13.9265983971296</v>
      </c>
      <c r="F89" s="6"/>
      <c r="G89" s="6"/>
      <c r="H89" s="6"/>
      <c r="I89" s="6"/>
      <c r="J89" s="6"/>
      <c r="K89" s="6" t="n">
        <v>6</v>
      </c>
      <c r="L89" s="6"/>
      <c r="M89" s="6"/>
      <c r="N89" s="6"/>
      <c r="O89" s="6"/>
      <c r="P89" s="6"/>
      <c r="Q89" s="6"/>
      <c r="R89" s="6"/>
      <c r="S89" s="0" t="s">
        <v>62</v>
      </c>
      <c r="T89" s="0" t="s">
        <v>53</v>
      </c>
    </row>
    <row r="90" customFormat="false" ht="16" hidden="false" customHeight="false" outlineLevel="0" collapsed="false">
      <c r="B90" s="0" t="n">
        <v>13.75</v>
      </c>
      <c r="C90" s="0" t="n">
        <v>1061</v>
      </c>
      <c r="D90" s="0" t="n">
        <v>1061</v>
      </c>
      <c r="E90" s="0" t="n">
        <f aca="false">((D90)^0.23+5.3791)/0.7426</f>
        <v>13.929499194936</v>
      </c>
      <c r="F90" s="0" t="n">
        <v>1</v>
      </c>
      <c r="H90" s="4" t="n">
        <v>41085</v>
      </c>
      <c r="I90" s="0" t="n">
        <v>1</v>
      </c>
      <c r="J90" s="0" t="n">
        <v>1</v>
      </c>
      <c r="K90" s="0" t="n">
        <v>1</v>
      </c>
      <c r="M90" s="0" t="n">
        <v>1</v>
      </c>
      <c r="O90" s="0" t="n">
        <v>1</v>
      </c>
      <c r="P90" s="0" t="n">
        <v>0</v>
      </c>
      <c r="Q90" s="0" t="n">
        <v>0</v>
      </c>
      <c r="R90" s="0" t="s">
        <v>66</v>
      </c>
      <c r="S90" s="0" t="s">
        <v>62</v>
      </c>
      <c r="T90" s="0" t="s">
        <v>53</v>
      </c>
    </row>
    <row r="91" customFormat="false" ht="16" hidden="false" customHeight="false" outlineLevel="0" collapsed="false">
      <c r="B91" s="0" t="n">
        <v>13.75</v>
      </c>
      <c r="C91" s="0" t="n">
        <v>1061</v>
      </c>
      <c r="D91" s="0" t="n">
        <v>1061</v>
      </c>
      <c r="E91" s="0" t="n">
        <f aca="false">((D91)^0.23+5.3791)/0.7426</f>
        <v>13.929499194936</v>
      </c>
      <c r="F91" s="0" t="n">
        <v>2</v>
      </c>
      <c r="H91" s="4" t="n">
        <v>41085</v>
      </c>
      <c r="I91" s="0" t="n">
        <v>1</v>
      </c>
      <c r="J91" s="0" t="n">
        <v>1</v>
      </c>
      <c r="K91" s="0" t="n">
        <v>1</v>
      </c>
      <c r="M91" s="0" t="n">
        <v>1</v>
      </c>
      <c r="O91" s="0" t="n">
        <v>1</v>
      </c>
      <c r="P91" s="0" t="n">
        <v>0</v>
      </c>
      <c r="Q91" s="0" t="n">
        <v>0</v>
      </c>
      <c r="R91" s="0" t="s">
        <v>66</v>
      </c>
      <c r="S91" s="0" t="s">
        <v>62</v>
      </c>
      <c r="T91" s="0" t="s">
        <v>53</v>
      </c>
    </row>
    <row r="92" customFormat="false" ht="16" hidden="false" customHeight="false" outlineLevel="0" collapsed="false">
      <c r="A92" s="9" t="s">
        <v>67</v>
      </c>
      <c r="B92" s="0" t="n">
        <v>13.5</v>
      </c>
      <c r="C92" s="0" t="n">
        <v>1100</v>
      </c>
      <c r="D92" s="0" t="n">
        <v>1100</v>
      </c>
      <c r="H92" s="4" t="n">
        <v>43235</v>
      </c>
      <c r="I92" s="0" t="n">
        <v>1</v>
      </c>
      <c r="J92" s="0" t="n">
        <v>1</v>
      </c>
      <c r="K92" s="0" t="n">
        <v>1</v>
      </c>
      <c r="M92" s="0" t="n">
        <v>1</v>
      </c>
      <c r="N92" s="0" t="n">
        <v>1</v>
      </c>
      <c r="O92" s="0" t="n">
        <v>1</v>
      </c>
      <c r="P92" s="0" t="n">
        <v>0</v>
      </c>
      <c r="Q92" s="0" t="n">
        <v>0</v>
      </c>
      <c r="R92" s="0" t="n">
        <v>1</v>
      </c>
      <c r="S92" s="0" t="s">
        <v>62</v>
      </c>
      <c r="T92" s="0" t="s">
        <v>53</v>
      </c>
    </row>
    <row r="93" customFormat="false" ht="16" hidden="false" customHeight="false" outlineLevel="0" collapsed="false">
      <c r="B93" s="0" t="n">
        <v>13.75</v>
      </c>
      <c r="C93" s="0" t="n">
        <v>1116</v>
      </c>
      <c r="D93" s="0" t="n">
        <v>1116</v>
      </c>
      <c r="E93" s="0" t="n">
        <f aca="false">((D93)^0.23+5.3791)/0.7426</f>
        <v>14.0076692952487</v>
      </c>
      <c r="G93" s="0" t="s">
        <v>68</v>
      </c>
      <c r="H93" s="4" t="n">
        <v>41093</v>
      </c>
      <c r="I93" s="0" t="n">
        <v>1</v>
      </c>
      <c r="J93" s="0" t="n">
        <v>1</v>
      </c>
      <c r="K93" s="0" t="n">
        <v>0</v>
      </c>
      <c r="M93" s="0" t="n">
        <v>0</v>
      </c>
      <c r="N93" s="0" t="n">
        <v>1</v>
      </c>
      <c r="O93" s="0" t="n">
        <v>1</v>
      </c>
      <c r="P93" s="0" t="n">
        <v>0</v>
      </c>
      <c r="Q93" s="0" t="n">
        <v>0</v>
      </c>
      <c r="R93" s="0" t="s">
        <v>66</v>
      </c>
      <c r="S93" s="0" t="s">
        <v>62</v>
      </c>
      <c r="T93" s="0" t="s">
        <v>53</v>
      </c>
    </row>
    <row r="94" customFormat="false" ht="16" hidden="false" customHeight="false" outlineLevel="0" collapsed="false">
      <c r="B94" s="0" t="n">
        <v>13.5</v>
      </c>
      <c r="C94" s="0" t="n">
        <v>1124</v>
      </c>
      <c r="D94" s="0" t="n">
        <v>1124</v>
      </c>
      <c r="E94" s="0" t="n">
        <f aca="false">((D94)^0.23+5.3791)/0.7426</f>
        <v>14.0187908693277</v>
      </c>
      <c r="F94" s="0" t="s">
        <v>19</v>
      </c>
      <c r="H94" s="4" t="n">
        <v>41001</v>
      </c>
      <c r="I94" s="0" t="n">
        <v>1</v>
      </c>
      <c r="J94" s="0" t="n">
        <v>1</v>
      </c>
      <c r="K94" s="0" t="n">
        <v>0.5</v>
      </c>
      <c r="M94" s="0" t="n">
        <v>0.5</v>
      </c>
      <c r="N94" s="0" t="n">
        <v>1</v>
      </c>
      <c r="O94" s="0" t="n">
        <v>1</v>
      </c>
      <c r="P94" s="0" t="n">
        <v>0</v>
      </c>
      <c r="Q94" s="0" t="n">
        <v>0</v>
      </c>
      <c r="R94" s="0" t="s">
        <v>64</v>
      </c>
      <c r="S94" s="0" t="s">
        <v>62</v>
      </c>
      <c r="T94" s="0" t="s">
        <v>53</v>
      </c>
    </row>
    <row r="95" customFormat="false" ht="16" hidden="false" customHeight="false" outlineLevel="0" collapsed="false">
      <c r="B95" s="0" t="n">
        <v>13.5</v>
      </c>
      <c r="C95" s="0" t="n">
        <v>1124</v>
      </c>
      <c r="D95" s="0" t="n">
        <v>1124</v>
      </c>
      <c r="E95" s="0" t="n">
        <f aca="false">((D95)^0.23+5.3791)/0.7426</f>
        <v>14.0187908693277</v>
      </c>
      <c r="F95" s="0" t="s">
        <v>23</v>
      </c>
      <c r="H95" s="4" t="n">
        <v>41001</v>
      </c>
      <c r="I95" s="0" t="n">
        <v>1</v>
      </c>
      <c r="J95" s="0" t="n">
        <v>1</v>
      </c>
      <c r="K95" s="0" t="n">
        <v>0.5</v>
      </c>
      <c r="M95" s="0" t="n">
        <v>0.5</v>
      </c>
      <c r="N95" s="0" t="n">
        <v>1</v>
      </c>
      <c r="O95" s="0" t="n">
        <v>1</v>
      </c>
      <c r="P95" s="0" t="n">
        <v>0</v>
      </c>
      <c r="Q95" s="0" t="n">
        <v>0</v>
      </c>
      <c r="R95" s="0" t="s">
        <v>64</v>
      </c>
      <c r="S95" s="0" t="s">
        <v>62</v>
      </c>
      <c r="T95" s="0" t="s">
        <v>53</v>
      </c>
    </row>
    <row r="96" s="6" customFormat="true" ht="16" hidden="false" customHeight="false" outlineLevel="0" collapsed="false">
      <c r="B96" s="6" t="n">
        <v>14</v>
      </c>
      <c r="C96" s="6" t="s">
        <v>69</v>
      </c>
      <c r="D96" s="6" t="n">
        <v>1154</v>
      </c>
      <c r="E96" s="6" t="n">
        <f aca="false">((D96)^0.23+5.3791)/0.7426</f>
        <v>14.0599615444632</v>
      </c>
      <c r="F96" s="6" t="s">
        <v>22</v>
      </c>
      <c r="H96" s="4" t="n">
        <v>40842</v>
      </c>
      <c r="I96" s="6" t="n">
        <v>1</v>
      </c>
      <c r="J96" s="6" t="n">
        <v>1</v>
      </c>
      <c r="K96" s="6" t="n">
        <v>0</v>
      </c>
      <c r="M96" s="6" t="n">
        <v>0.25</v>
      </c>
      <c r="N96" s="6" t="n">
        <v>1</v>
      </c>
      <c r="O96" s="6" t="n">
        <v>1</v>
      </c>
      <c r="R96" s="6" t="s">
        <v>70</v>
      </c>
      <c r="S96" s="6" t="s">
        <v>62</v>
      </c>
      <c r="T96" s="6" t="s">
        <v>53</v>
      </c>
    </row>
    <row r="97" s="6" customFormat="true" ht="16" hidden="false" customHeight="false" outlineLevel="0" collapsed="false">
      <c r="B97" s="6" t="n">
        <v>14</v>
      </c>
      <c r="C97" s="6" t="s">
        <v>69</v>
      </c>
      <c r="D97" s="6" t="n">
        <v>1154</v>
      </c>
      <c r="E97" s="6" t="n">
        <f aca="false">((D97)^0.23+5.3791)/0.7426</f>
        <v>14.0599615444632</v>
      </c>
      <c r="F97" s="6" t="s">
        <v>19</v>
      </c>
      <c r="H97" s="4" t="n">
        <v>40842</v>
      </c>
      <c r="I97" s="6" t="n">
        <v>1</v>
      </c>
      <c r="J97" s="6" t="n">
        <v>1</v>
      </c>
      <c r="K97" s="6" t="n">
        <v>0</v>
      </c>
      <c r="M97" s="6" t="n">
        <v>0</v>
      </c>
      <c r="N97" s="6" t="n">
        <v>1</v>
      </c>
      <c r="O97" s="6" t="n">
        <v>1</v>
      </c>
      <c r="R97" s="6" t="s">
        <v>54</v>
      </c>
      <c r="S97" s="6" t="s">
        <v>62</v>
      </c>
      <c r="T97" s="6" t="s">
        <v>53</v>
      </c>
    </row>
    <row r="98" customFormat="false" ht="16" hidden="false" customHeight="false" outlineLevel="0" collapsed="false">
      <c r="B98" s="0" t="n">
        <v>14</v>
      </c>
      <c r="C98" s="0" t="s">
        <v>69</v>
      </c>
      <c r="D98" s="0" t="n">
        <v>1154</v>
      </c>
      <c r="E98" s="0" t="n">
        <f aca="false">((D98)^0.23+5.3791)/0.7426</f>
        <v>14.0599615444632</v>
      </c>
      <c r="F98" s="0" t="s">
        <v>23</v>
      </c>
      <c r="H98" s="4" t="n">
        <v>40842</v>
      </c>
      <c r="I98" s="0" t="n">
        <v>1</v>
      </c>
      <c r="J98" s="0" t="n">
        <v>1</v>
      </c>
      <c r="K98" s="0" t="n">
        <v>0</v>
      </c>
      <c r="M98" s="0" t="n">
        <v>0</v>
      </c>
      <c r="N98" s="0" t="n">
        <v>1</v>
      </c>
      <c r="O98" s="0" t="n">
        <v>1</v>
      </c>
      <c r="R98" s="0" t="s">
        <v>70</v>
      </c>
      <c r="S98" s="0" t="s">
        <v>62</v>
      </c>
      <c r="T98" s="0" t="s">
        <v>53</v>
      </c>
    </row>
    <row r="99" customFormat="false" ht="16" hidden="false" customHeight="true" outlineLevel="0" collapsed="false">
      <c r="B99" s="0" t="n">
        <v>14</v>
      </c>
      <c r="C99" s="0" t="n">
        <v>1160</v>
      </c>
      <c r="D99" s="0" t="n">
        <v>1160</v>
      </c>
      <c r="H99" s="4" t="n">
        <v>41534</v>
      </c>
      <c r="I99" s="0" t="n">
        <v>1</v>
      </c>
      <c r="J99" s="0" t="n">
        <v>1</v>
      </c>
      <c r="K99" s="0" t="n">
        <v>1</v>
      </c>
      <c r="M99" s="0" t="n">
        <v>1</v>
      </c>
      <c r="N99" s="0" t="n">
        <v>1</v>
      </c>
      <c r="O99" s="0" t="n">
        <v>1</v>
      </c>
      <c r="P99" s="0" t="n">
        <v>0</v>
      </c>
      <c r="Q99" s="0" t="n">
        <v>0</v>
      </c>
      <c r="S99" s="0" t="s">
        <v>62</v>
      </c>
      <c r="T99" s="0" t="s">
        <v>53</v>
      </c>
    </row>
    <row r="100" s="6" customFormat="true" ht="16" hidden="false" customHeight="false" outlineLevel="0" collapsed="false">
      <c r="B100" s="6" t="n">
        <v>13.5</v>
      </c>
      <c r="C100" s="6" t="s">
        <v>71</v>
      </c>
      <c r="D100" s="6" t="n">
        <v>1189</v>
      </c>
      <c r="E100" s="6" t="n">
        <f aca="false">((D100)^0.23+5.3791)/0.7426</f>
        <v>14.1069651729956</v>
      </c>
      <c r="F100" s="6" t="s">
        <v>23</v>
      </c>
      <c r="G100" s="6" t="s">
        <v>72</v>
      </c>
      <c r="H100" s="4" t="n">
        <v>40926</v>
      </c>
      <c r="I100" s="6" t="n">
        <v>0</v>
      </c>
      <c r="J100" s="6" t="n">
        <v>0</v>
      </c>
      <c r="K100" s="6" t="n">
        <v>0</v>
      </c>
      <c r="M100" s="6" t="n">
        <v>0</v>
      </c>
      <c r="N100" s="6" t="n">
        <v>1</v>
      </c>
      <c r="O100" s="6" t="n">
        <v>1</v>
      </c>
      <c r="R100" s="6" t="n">
        <v>1</v>
      </c>
      <c r="S100" s="6" t="s">
        <v>62</v>
      </c>
      <c r="T100" s="6" t="s">
        <v>53</v>
      </c>
    </row>
    <row r="101" s="6" customFormat="true" ht="16" hidden="false" customHeight="false" outlineLevel="0" collapsed="false">
      <c r="B101" s="6" t="n">
        <v>13.5</v>
      </c>
      <c r="C101" s="6" t="s">
        <v>71</v>
      </c>
      <c r="D101" s="6" t="n">
        <v>1189</v>
      </c>
      <c r="E101" s="6" t="n">
        <f aca="false">((D101)^0.23+5.3791)/0.7426</f>
        <v>14.1069651729956</v>
      </c>
      <c r="F101" s="6" t="s">
        <v>19</v>
      </c>
      <c r="G101" s="6" t="s">
        <v>72</v>
      </c>
      <c r="H101" s="4" t="n">
        <v>40926</v>
      </c>
      <c r="I101" s="6" t="n">
        <v>1</v>
      </c>
      <c r="J101" s="6" t="n">
        <v>1</v>
      </c>
      <c r="K101" s="6" t="n">
        <v>0</v>
      </c>
      <c r="M101" s="6" t="n">
        <v>0</v>
      </c>
      <c r="N101" s="6" t="n">
        <v>1</v>
      </c>
      <c r="O101" s="6" t="n">
        <v>1</v>
      </c>
      <c r="R101" s="6" t="n">
        <v>1</v>
      </c>
      <c r="S101" s="6" t="s">
        <v>62</v>
      </c>
      <c r="T101" s="6" t="s">
        <v>53</v>
      </c>
    </row>
    <row r="102" s="6" customFormat="true" ht="16" hidden="false" customHeight="false" outlineLevel="0" collapsed="false">
      <c r="B102" s="6" t="n">
        <v>14</v>
      </c>
      <c r="C102" s="6" t="n">
        <v>1209</v>
      </c>
      <c r="D102" s="6" t="n">
        <v>1209</v>
      </c>
      <c r="E102" s="6" t="n">
        <f aca="false">((D102)^0.23+5.3791)/0.7426</f>
        <v>14.1333478571424</v>
      </c>
      <c r="F102" s="6" t="s">
        <v>23</v>
      </c>
      <c r="H102" s="4" t="n">
        <v>40975</v>
      </c>
      <c r="I102" s="6" t="n">
        <v>1</v>
      </c>
      <c r="J102" s="6" t="n">
        <v>1</v>
      </c>
      <c r="K102" s="6" t="n">
        <v>0</v>
      </c>
      <c r="M102" s="6" t="n">
        <v>0</v>
      </c>
      <c r="N102" s="6" t="n">
        <v>1</v>
      </c>
      <c r="O102" s="6" t="n">
        <v>1</v>
      </c>
      <c r="P102" s="6" t="n">
        <v>0</v>
      </c>
      <c r="Q102" s="6" t="n">
        <v>0</v>
      </c>
      <c r="R102" s="6" t="s">
        <v>73</v>
      </c>
      <c r="S102" s="6" t="s">
        <v>62</v>
      </c>
      <c r="T102" s="6" t="s">
        <v>53</v>
      </c>
    </row>
    <row r="103" customFormat="false" ht="16" hidden="false" customHeight="false" outlineLevel="0" collapsed="false">
      <c r="B103" s="0" t="n">
        <v>14</v>
      </c>
      <c r="C103" s="0" t="n">
        <v>1209</v>
      </c>
      <c r="D103" s="0" t="n">
        <v>1209</v>
      </c>
      <c r="E103" s="0" t="n">
        <f aca="false">((D103)^0.23+5.3791)/0.7426</f>
        <v>14.1333478571424</v>
      </c>
      <c r="F103" s="0" t="s">
        <v>19</v>
      </c>
      <c r="H103" s="4" t="n">
        <v>40975</v>
      </c>
      <c r="I103" s="0" t="n">
        <v>1</v>
      </c>
      <c r="J103" s="0" t="n">
        <v>1</v>
      </c>
      <c r="K103" s="0" t="n">
        <v>0</v>
      </c>
      <c r="M103" s="0" t="n">
        <v>0</v>
      </c>
      <c r="N103" s="0" t="n">
        <v>1</v>
      </c>
      <c r="O103" s="0" t="n">
        <v>1</v>
      </c>
      <c r="P103" s="0" t="n">
        <v>0</v>
      </c>
      <c r="Q103" s="0" t="n">
        <v>0</v>
      </c>
      <c r="R103" s="0" t="s">
        <v>73</v>
      </c>
      <c r="S103" s="0" t="s">
        <v>62</v>
      </c>
      <c r="T103" s="0" t="s">
        <v>53</v>
      </c>
    </row>
    <row r="104" s="6" customFormat="true" ht="16" hidden="false" customHeight="false" outlineLevel="0" collapsed="false">
      <c r="B104" s="6" t="n">
        <v>14</v>
      </c>
      <c r="C104" s="6" t="n">
        <v>1209</v>
      </c>
      <c r="D104" s="6" t="n">
        <v>1209</v>
      </c>
      <c r="E104" s="6" t="n">
        <f aca="false">((D104)^0.23+5.3791)/0.7426</f>
        <v>14.1333478571424</v>
      </c>
      <c r="F104" s="6" t="s">
        <v>19</v>
      </c>
      <c r="H104" s="4" t="n">
        <v>41001</v>
      </c>
      <c r="I104" s="6" t="n">
        <v>1</v>
      </c>
      <c r="J104" s="6" t="n">
        <v>1</v>
      </c>
      <c r="K104" s="6" t="n">
        <v>0</v>
      </c>
      <c r="M104" s="6" t="n">
        <v>0</v>
      </c>
      <c r="N104" s="6" t="n">
        <v>1</v>
      </c>
      <c r="O104" s="6" t="n">
        <v>1</v>
      </c>
      <c r="P104" s="6" t="n">
        <v>0</v>
      </c>
      <c r="Q104" s="6" t="n">
        <v>0</v>
      </c>
      <c r="R104" s="6" t="s">
        <v>66</v>
      </c>
      <c r="S104" s="6" t="s">
        <v>62</v>
      </c>
      <c r="T104" s="6" t="s">
        <v>53</v>
      </c>
    </row>
    <row r="105" s="6" customFormat="true" ht="16" hidden="false" customHeight="false" outlineLevel="0" collapsed="false">
      <c r="B105" s="6" t="n">
        <v>14</v>
      </c>
      <c r="C105" s="6" t="n">
        <v>1352</v>
      </c>
      <c r="D105" s="6" t="n">
        <v>1352</v>
      </c>
      <c r="E105" s="6" t="n">
        <f aca="false">((D105)^0.23+5.3791)/0.7426</f>
        <v>14.3127942019964</v>
      </c>
      <c r="F105" s="6" t="s">
        <v>23</v>
      </c>
      <c r="H105" s="4" t="n">
        <v>40842</v>
      </c>
      <c r="I105" s="6" t="n">
        <v>1</v>
      </c>
      <c r="J105" s="6" t="n">
        <v>1</v>
      </c>
      <c r="K105" s="6" t="n">
        <v>0</v>
      </c>
      <c r="M105" s="6" t="n">
        <v>0</v>
      </c>
      <c r="N105" s="6" t="n">
        <v>1</v>
      </c>
      <c r="O105" s="6" t="n">
        <v>1</v>
      </c>
      <c r="R105" s="6" t="s">
        <v>70</v>
      </c>
      <c r="S105" s="6" t="s">
        <v>62</v>
      </c>
      <c r="T105" s="6" t="s">
        <v>53</v>
      </c>
    </row>
    <row r="106" customFormat="false" ht="16" hidden="false" customHeight="false" outlineLevel="0" collapsed="false">
      <c r="B106" s="0" t="n">
        <v>14</v>
      </c>
      <c r="C106" s="0" t="n">
        <v>1352</v>
      </c>
      <c r="D106" s="0" t="n">
        <v>1352</v>
      </c>
      <c r="E106" s="0" t="n">
        <f aca="false">((D106)^0.23+5.3791)/0.7426</f>
        <v>14.3127942019964</v>
      </c>
      <c r="F106" s="0" t="s">
        <v>19</v>
      </c>
      <c r="H106" s="4" t="n">
        <v>40842</v>
      </c>
      <c r="I106" s="0" t="n">
        <v>1</v>
      </c>
      <c r="J106" s="0" t="n">
        <v>1</v>
      </c>
      <c r="K106" s="0" t="n">
        <v>0</v>
      </c>
      <c r="M106" s="0" t="n">
        <v>0</v>
      </c>
      <c r="N106" s="0" t="n">
        <v>1</v>
      </c>
      <c r="O106" s="0" t="n">
        <v>1</v>
      </c>
      <c r="R106" s="0" t="s">
        <v>70</v>
      </c>
      <c r="S106" s="0" t="s">
        <v>62</v>
      </c>
      <c r="T106" s="0" t="s">
        <v>53</v>
      </c>
    </row>
    <row r="107" s="6" customFormat="true" ht="16" hidden="false" customHeight="false" outlineLevel="0" collapsed="false">
      <c r="B107" s="6" t="n">
        <v>14.5</v>
      </c>
      <c r="C107" s="6" t="n">
        <v>1371</v>
      </c>
      <c r="D107" s="6" t="n">
        <v>1371</v>
      </c>
      <c r="E107" s="6" t="n">
        <f aca="false">((D107)^0.23+5.3791)/0.7426</f>
        <v>14.3355209715333</v>
      </c>
      <c r="F107" s="6" t="s">
        <v>23</v>
      </c>
      <c r="G107" s="6" t="s">
        <v>68</v>
      </c>
      <c r="H107" s="4" t="n">
        <v>41093</v>
      </c>
      <c r="I107" s="6" t="n">
        <v>0</v>
      </c>
      <c r="J107" s="6" t="n">
        <v>0</v>
      </c>
      <c r="K107" s="6" t="n">
        <v>0</v>
      </c>
      <c r="M107" s="6" t="n">
        <v>0</v>
      </c>
      <c r="N107" s="6" t="n">
        <v>1</v>
      </c>
      <c r="O107" s="6" t="n">
        <v>0</v>
      </c>
      <c r="P107" s="6" t="n">
        <v>1</v>
      </c>
      <c r="Q107" s="6" t="n">
        <v>1</v>
      </c>
      <c r="R107" s="6" t="s">
        <v>66</v>
      </c>
      <c r="S107" s="6" t="s">
        <v>62</v>
      </c>
      <c r="T107" s="6" t="s">
        <v>53</v>
      </c>
    </row>
    <row r="108" customFormat="false" ht="16" hidden="false" customHeight="false" outlineLevel="0" collapsed="false">
      <c r="B108" s="0" t="n">
        <v>14.5</v>
      </c>
      <c r="C108" s="0" t="n">
        <v>1371</v>
      </c>
      <c r="D108" s="0" t="n">
        <v>1371</v>
      </c>
      <c r="E108" s="0" t="n">
        <f aca="false">((D108)^0.23+5.3791)/0.7426</f>
        <v>14.3355209715333</v>
      </c>
      <c r="F108" s="0" t="s">
        <v>19</v>
      </c>
      <c r="G108" s="0" t="s">
        <v>68</v>
      </c>
      <c r="H108" s="4" t="n">
        <v>41093</v>
      </c>
      <c r="I108" s="0" t="n">
        <v>0</v>
      </c>
      <c r="J108" s="0" t="n">
        <v>0</v>
      </c>
      <c r="K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1</v>
      </c>
      <c r="R108" s="0" t="s">
        <v>66</v>
      </c>
      <c r="S108" s="0" t="s">
        <v>62</v>
      </c>
      <c r="T108" s="0" t="s">
        <v>53</v>
      </c>
    </row>
    <row r="109" customFormat="false" ht="16" hidden="false" customHeight="false" outlineLevel="0" collapsed="false">
      <c r="B109" s="0" t="n">
        <v>14.5</v>
      </c>
      <c r="C109" s="0" t="n">
        <v>1485</v>
      </c>
      <c r="D109" s="0" t="n">
        <v>1485</v>
      </c>
      <c r="E109" s="0" t="n">
        <f aca="false">((D109)^0.23+5.3791)/0.7426</f>
        <v>14.4670114490779</v>
      </c>
      <c r="F109" s="0" t="s">
        <v>19</v>
      </c>
      <c r="H109" s="4" t="n">
        <v>40819</v>
      </c>
      <c r="I109" s="0" t="n">
        <v>1</v>
      </c>
      <c r="J109" s="0" t="n">
        <v>1</v>
      </c>
      <c r="K109" s="0" t="n">
        <v>0</v>
      </c>
      <c r="M109" s="0" t="n">
        <v>0</v>
      </c>
      <c r="N109" s="0" t="n">
        <v>1</v>
      </c>
      <c r="O109" s="0" t="n">
        <v>1</v>
      </c>
      <c r="Q109" s="0" t="s">
        <v>15</v>
      </c>
      <c r="R109" s="0" t="s">
        <v>66</v>
      </c>
      <c r="S109" s="0" t="s">
        <v>62</v>
      </c>
      <c r="T109" s="0" t="s">
        <v>53</v>
      </c>
    </row>
    <row r="110" customFormat="false" ht="16" hidden="false" customHeight="false" outlineLevel="0" collapsed="false">
      <c r="B110" s="0" t="n">
        <v>14.5</v>
      </c>
      <c r="C110" s="0" t="n">
        <v>1485</v>
      </c>
      <c r="D110" s="0" t="n">
        <v>1485</v>
      </c>
      <c r="E110" s="0" t="n">
        <f aca="false">((D110)^0.23+5.3791)/0.7426</f>
        <v>14.4670114490779</v>
      </c>
      <c r="F110" s="0" t="s">
        <v>23</v>
      </c>
      <c r="H110" s="4" t="n">
        <v>40819</v>
      </c>
      <c r="I110" s="0" t="n">
        <v>1</v>
      </c>
      <c r="J110" s="0" t="n">
        <v>1</v>
      </c>
      <c r="K110" s="0" t="n">
        <v>0</v>
      </c>
      <c r="M110" s="0" t="n">
        <v>0</v>
      </c>
      <c r="N110" s="0" t="n">
        <v>1</v>
      </c>
      <c r="O110" s="0" t="n">
        <v>1</v>
      </c>
      <c r="Q110" s="0" t="n">
        <v>0</v>
      </c>
      <c r="R110" s="0" t="s">
        <v>66</v>
      </c>
      <c r="S110" s="0" t="s">
        <v>62</v>
      </c>
      <c r="T110" s="0" t="s">
        <v>53</v>
      </c>
    </row>
    <row r="111" s="6" customFormat="true" ht="16" hidden="false" customHeight="false" outlineLevel="0" collapsed="false">
      <c r="B111" s="6" t="n">
        <v>14.5</v>
      </c>
      <c r="C111" s="6" t="s">
        <v>74</v>
      </c>
      <c r="D111" s="6" t="n">
        <v>1612</v>
      </c>
      <c r="E111" s="6" t="n">
        <f aca="false">((D111)^0.23+5.3791)/0.7426</f>
        <v>14.6046407758311</v>
      </c>
      <c r="F111" s="6" t="s">
        <v>34</v>
      </c>
      <c r="H111" s="4" t="n">
        <v>40842</v>
      </c>
      <c r="I111" s="6" t="n">
        <v>1</v>
      </c>
      <c r="J111" s="6" t="n">
        <v>1</v>
      </c>
      <c r="K111" s="6" t="n">
        <v>0</v>
      </c>
      <c r="M111" s="6" t="n">
        <v>0</v>
      </c>
      <c r="N111" s="6" t="n">
        <v>1</v>
      </c>
      <c r="O111" s="6" t="n">
        <v>1</v>
      </c>
      <c r="R111" s="6" t="s">
        <v>70</v>
      </c>
      <c r="S111" s="6" t="s">
        <v>62</v>
      </c>
      <c r="T111" s="6" t="s">
        <v>53</v>
      </c>
    </row>
    <row r="112" customFormat="false" ht="16" hidden="false" customHeight="false" outlineLevel="0" collapsed="false">
      <c r="B112" s="0" t="n">
        <v>14.5</v>
      </c>
      <c r="C112" s="0" t="s">
        <v>74</v>
      </c>
      <c r="D112" s="0" t="n">
        <v>1612</v>
      </c>
      <c r="E112" s="0" t="n">
        <f aca="false">((D112)^0.23+5.3791)/0.7426</f>
        <v>14.6046407758311</v>
      </c>
      <c r="F112" s="0" t="s">
        <v>19</v>
      </c>
      <c r="H112" s="4" t="n">
        <v>40842</v>
      </c>
      <c r="I112" s="0" t="n">
        <v>1</v>
      </c>
      <c r="J112" s="0" t="n">
        <v>1</v>
      </c>
      <c r="K112" s="0" t="n">
        <v>0</v>
      </c>
      <c r="M112" s="0" t="n">
        <v>0</v>
      </c>
      <c r="N112" s="0" t="n">
        <v>1</v>
      </c>
      <c r="O112" s="0" t="n">
        <v>1</v>
      </c>
      <c r="R112" s="0" t="s">
        <v>70</v>
      </c>
      <c r="S112" s="0" t="s">
        <v>62</v>
      </c>
      <c r="T112" s="0" t="s">
        <v>53</v>
      </c>
    </row>
    <row r="113" customFormat="false" ht="16" hidden="false" customHeight="false" outlineLevel="0" collapsed="false">
      <c r="B113" s="0" t="n">
        <v>14.5</v>
      </c>
      <c r="C113" s="0" t="s">
        <v>74</v>
      </c>
      <c r="D113" s="0" t="n">
        <v>1612</v>
      </c>
      <c r="E113" s="0" t="n">
        <f aca="false">((D113)^0.23+5.3791)/0.7426</f>
        <v>14.6046407758311</v>
      </c>
      <c r="F113" s="0" t="s">
        <v>23</v>
      </c>
      <c r="H113" s="4" t="n">
        <v>40842</v>
      </c>
      <c r="I113" s="0" t="n">
        <v>1</v>
      </c>
      <c r="J113" s="0" t="n">
        <v>1</v>
      </c>
      <c r="K113" s="0" t="n">
        <v>0</v>
      </c>
      <c r="M113" s="0" t="n">
        <v>0</v>
      </c>
      <c r="N113" s="0" t="n">
        <v>1</v>
      </c>
      <c r="O113" s="0" t="n">
        <v>1</v>
      </c>
      <c r="R113" s="0" t="s">
        <v>70</v>
      </c>
      <c r="S113" s="0" t="s">
        <v>62</v>
      </c>
      <c r="T113" s="0" t="s">
        <v>53</v>
      </c>
    </row>
    <row r="114" customFormat="false" ht="16" hidden="false" customHeight="false" outlineLevel="0" collapsed="false">
      <c r="B114" s="0" t="n">
        <v>14.5</v>
      </c>
      <c r="C114" s="0" t="s">
        <v>74</v>
      </c>
      <c r="D114" s="0" t="n">
        <v>1612</v>
      </c>
      <c r="E114" s="0" t="n">
        <f aca="false">((D114)^0.23+5.3791)/0.7426</f>
        <v>14.6046407758311</v>
      </c>
      <c r="F114" s="0" t="s">
        <v>22</v>
      </c>
      <c r="H114" s="4" t="n">
        <v>40842</v>
      </c>
      <c r="I114" s="0" t="n">
        <v>1</v>
      </c>
      <c r="J114" s="0" t="n">
        <v>1</v>
      </c>
      <c r="K114" s="0" t="n">
        <v>0</v>
      </c>
      <c r="M114" s="0" t="n">
        <v>0</v>
      </c>
      <c r="N114" s="0" t="n">
        <v>1</v>
      </c>
      <c r="O114" s="0" t="n">
        <v>1</v>
      </c>
      <c r="R114" s="0" t="s">
        <v>70</v>
      </c>
      <c r="S114" s="0" t="s">
        <v>62</v>
      </c>
      <c r="T114" s="0" t="s">
        <v>53</v>
      </c>
    </row>
    <row r="115" customFormat="false" ht="16" hidden="false" customHeight="false" outlineLevel="0" collapsed="false">
      <c r="B115" s="0" t="n">
        <v>14.5</v>
      </c>
      <c r="C115" s="0" t="n">
        <v>1625</v>
      </c>
      <c r="D115" s="0" t="n">
        <v>1625</v>
      </c>
      <c r="E115" s="0" t="n">
        <f aca="false">((D115)^0.23+5.3791)/0.7426</f>
        <v>14.6182521211664</v>
      </c>
      <c r="F115" s="0" t="s">
        <v>23</v>
      </c>
      <c r="G115" s="0" t="s">
        <v>75</v>
      </c>
      <c r="H115" s="4" t="n">
        <v>41093</v>
      </c>
      <c r="I115" s="0" t="n">
        <v>0</v>
      </c>
      <c r="J115" s="0" t="n">
        <v>0</v>
      </c>
      <c r="K115" s="0" t="n">
        <v>0</v>
      </c>
      <c r="M115" s="0" t="n">
        <v>0</v>
      </c>
      <c r="N115" s="0" t="n">
        <v>1</v>
      </c>
      <c r="O115" s="0" t="n">
        <v>0</v>
      </c>
      <c r="P115" s="0" t="n">
        <v>0</v>
      </c>
      <c r="Q115" s="0" t="n">
        <v>1</v>
      </c>
      <c r="R115" s="0" t="s">
        <v>66</v>
      </c>
      <c r="S115" s="0" t="s">
        <v>62</v>
      </c>
      <c r="T115" s="0" t="s">
        <v>53</v>
      </c>
    </row>
    <row r="116" customFormat="false" ht="16" hidden="false" customHeight="false" outlineLevel="0" collapsed="false">
      <c r="B116" s="0" t="n">
        <v>14.5</v>
      </c>
      <c r="C116" s="0" t="n">
        <v>1625</v>
      </c>
      <c r="D116" s="0" t="n">
        <v>1625</v>
      </c>
      <c r="E116" s="0" t="n">
        <f aca="false">((D116)^0.23+5.3791)/0.7426</f>
        <v>14.6182521211664</v>
      </c>
      <c r="F116" s="0" t="s">
        <v>19</v>
      </c>
      <c r="G116" s="0" t="s">
        <v>75</v>
      </c>
      <c r="H116" s="4" t="n">
        <v>41093</v>
      </c>
      <c r="I116" s="0" t="n">
        <v>0</v>
      </c>
      <c r="J116" s="0" t="n">
        <v>0</v>
      </c>
      <c r="K116" s="0" t="n">
        <v>0</v>
      </c>
      <c r="M116" s="0" t="n">
        <v>0</v>
      </c>
      <c r="N116" s="0" t="n">
        <v>1</v>
      </c>
      <c r="O116" s="0" t="n">
        <v>0</v>
      </c>
      <c r="P116" s="0" t="n">
        <v>0</v>
      </c>
      <c r="Q116" s="0" t="n">
        <v>1</v>
      </c>
      <c r="R116" s="0" t="s">
        <v>66</v>
      </c>
      <c r="S116" s="0" t="s">
        <v>62</v>
      </c>
      <c r="T116" s="0" t="s">
        <v>53</v>
      </c>
    </row>
    <row r="117" customFormat="false" ht="16" hidden="false" customHeight="false" outlineLevel="0" collapsed="false">
      <c r="A117" s="6"/>
      <c r="B117" s="6" t="n">
        <v>14.5</v>
      </c>
      <c r="C117" s="6" t="n">
        <v>1667</v>
      </c>
      <c r="D117" s="6" t="n">
        <v>1667</v>
      </c>
      <c r="E117" s="0" t="n">
        <f aca="false">((D117)^0.23+5.3791)/0.7426</f>
        <v>14.6616618697205</v>
      </c>
      <c r="F117" s="6"/>
      <c r="G117" s="6"/>
      <c r="H117" s="6"/>
      <c r="I117" s="6"/>
      <c r="J117" s="6"/>
      <c r="K117" s="6" t="n">
        <v>6</v>
      </c>
      <c r="L117" s="6"/>
      <c r="M117" s="6"/>
      <c r="N117" s="6"/>
      <c r="O117" s="6"/>
      <c r="P117" s="6"/>
      <c r="Q117" s="6"/>
      <c r="R117" s="6"/>
      <c r="S117" s="0" t="s">
        <v>62</v>
      </c>
      <c r="T117" s="0" t="s">
        <v>53</v>
      </c>
    </row>
    <row r="118" customFormat="false" ht="16" hidden="false" customHeight="false" outlineLevel="0" collapsed="false">
      <c r="B118" s="0" t="n">
        <v>14.5</v>
      </c>
      <c r="C118" s="0" t="n">
        <v>1670</v>
      </c>
      <c r="D118" s="0" t="n">
        <v>1670</v>
      </c>
      <c r="E118" s="0" t="n">
        <f aca="false">((D118)^0.23+5.3791)/0.7426</f>
        <v>14.6647302066217</v>
      </c>
      <c r="G118" s="0" t="s">
        <v>76</v>
      </c>
      <c r="H118" s="4" t="n">
        <v>41085</v>
      </c>
      <c r="I118" s="0" t="n">
        <v>0</v>
      </c>
      <c r="J118" s="0" t="n">
        <v>0</v>
      </c>
      <c r="K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66</v>
      </c>
      <c r="S118" s="0" t="s">
        <v>62</v>
      </c>
      <c r="T118" s="0" t="s">
        <v>53</v>
      </c>
    </row>
    <row r="119" customFormat="false" ht="16" hidden="false" customHeight="false" outlineLevel="0" collapsed="false">
      <c r="B119" s="0" t="n">
        <v>15</v>
      </c>
      <c r="C119" s="0" t="n">
        <v>1732</v>
      </c>
      <c r="D119" s="0" t="n">
        <v>1732</v>
      </c>
      <c r="E119" s="0" t="n">
        <f aca="false">((D119)^0.23+5.3791)/0.7426</f>
        <v>14.7272122219001</v>
      </c>
      <c r="F119" s="0" t="s">
        <v>23</v>
      </c>
      <c r="H119" s="4" t="n">
        <v>40819</v>
      </c>
      <c r="I119" s="0" t="n">
        <v>0</v>
      </c>
      <c r="J119" s="0" t="n">
        <v>0</v>
      </c>
      <c r="K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s">
        <v>77</v>
      </c>
      <c r="R119" s="0" t="s">
        <v>78</v>
      </c>
      <c r="S119" s="0" t="s">
        <v>62</v>
      </c>
      <c r="T119" s="0" t="s">
        <v>53</v>
      </c>
    </row>
    <row r="120" customFormat="false" ht="16" hidden="false" customHeight="false" outlineLevel="0" collapsed="false">
      <c r="B120" s="0" t="n">
        <v>15</v>
      </c>
      <c r="C120" s="0" t="n">
        <v>1732</v>
      </c>
      <c r="D120" s="0" t="n">
        <v>1732</v>
      </c>
      <c r="E120" s="0" t="n">
        <f aca="false">((D120)^0.23+5.3791)/0.7426</f>
        <v>14.7272122219001</v>
      </c>
      <c r="F120" s="0" t="s">
        <v>19</v>
      </c>
      <c r="H120" s="4" t="n">
        <v>40819</v>
      </c>
      <c r="I120" s="0" t="n">
        <v>0</v>
      </c>
      <c r="J120" s="0" t="n">
        <v>0</v>
      </c>
      <c r="K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s">
        <v>15</v>
      </c>
      <c r="R120" s="0" t="s">
        <v>66</v>
      </c>
      <c r="S120" s="0" t="s">
        <v>62</v>
      </c>
      <c r="T120" s="0" t="s">
        <v>53</v>
      </c>
    </row>
    <row r="121" customFormat="false" ht="16" hidden="false" customHeight="false" outlineLevel="0" collapsed="false">
      <c r="B121" s="0" t="n">
        <v>15</v>
      </c>
      <c r="C121" s="0" t="n">
        <v>1810</v>
      </c>
      <c r="D121" s="0" t="n">
        <v>1810</v>
      </c>
      <c r="E121" s="0" t="n">
        <f aca="false">((D121)^0.23+5.3791)/0.7426</f>
        <v>14.8034178507014</v>
      </c>
      <c r="F121" s="0" t="s">
        <v>19</v>
      </c>
      <c r="H121" s="4" t="n">
        <v>40819</v>
      </c>
      <c r="I121" s="0" t="n">
        <v>0</v>
      </c>
      <c r="J121" s="0" t="n">
        <v>0</v>
      </c>
      <c r="K121" s="0" t="n">
        <v>0</v>
      </c>
      <c r="M121" s="0" t="n">
        <v>0</v>
      </c>
      <c r="N121" s="0" t="n">
        <v>0</v>
      </c>
      <c r="O121" s="0" t="n">
        <v>0</v>
      </c>
      <c r="P121" s="0" t="n">
        <v>1</v>
      </c>
      <c r="Q121" s="0" t="s">
        <v>77</v>
      </c>
      <c r="R121" s="0" t="s">
        <v>78</v>
      </c>
      <c r="S121" s="0" t="s">
        <v>62</v>
      </c>
      <c r="T121" s="0" t="s">
        <v>53</v>
      </c>
    </row>
    <row r="122" customFormat="false" ht="16" hidden="false" customHeight="false" outlineLevel="0" collapsed="false">
      <c r="B122" s="0" t="n">
        <v>15</v>
      </c>
      <c r="C122" s="0" t="n">
        <v>1810</v>
      </c>
      <c r="D122" s="0" t="n">
        <v>1810</v>
      </c>
      <c r="E122" s="0" t="n">
        <f aca="false">((D122)^0.23+5.3791)/0.7426</f>
        <v>14.8034178507014</v>
      </c>
      <c r="F122" s="0" t="s">
        <v>23</v>
      </c>
      <c r="H122" s="4" t="n">
        <v>40819</v>
      </c>
      <c r="I122" s="0" t="n">
        <v>0</v>
      </c>
      <c r="J122" s="0" t="n">
        <v>0</v>
      </c>
      <c r="K122" s="0" t="n">
        <v>0</v>
      </c>
      <c r="M122" s="0" t="n">
        <v>0</v>
      </c>
      <c r="N122" s="0" t="n">
        <v>0</v>
      </c>
      <c r="O122" s="0" t="n">
        <v>0</v>
      </c>
      <c r="P122" s="0" t="n">
        <v>1</v>
      </c>
      <c r="Q122" s="0" t="s">
        <v>77</v>
      </c>
      <c r="R122" s="0" t="s">
        <v>78</v>
      </c>
      <c r="S122" s="0" t="s">
        <v>62</v>
      </c>
      <c r="T122" s="0" t="s">
        <v>53</v>
      </c>
    </row>
    <row r="123" customFormat="false" ht="16" hidden="false" customHeight="false" outlineLevel="0" collapsed="false">
      <c r="B123" s="0" t="n">
        <v>14.5</v>
      </c>
      <c r="C123" s="0" t="n">
        <v>1852</v>
      </c>
      <c r="D123" s="0" t="n">
        <v>1852</v>
      </c>
      <c r="E123" s="0" t="n">
        <f aca="false">((D123)^0.23+5.3791)/0.7426</f>
        <v>14.8434091149406</v>
      </c>
      <c r="F123" s="0" t="s">
        <v>23</v>
      </c>
      <c r="H123" s="4" t="n">
        <v>40842</v>
      </c>
      <c r="I123" s="0" t="n">
        <v>1</v>
      </c>
      <c r="J123" s="0" t="n">
        <v>1</v>
      </c>
      <c r="K123" s="0" t="n">
        <v>0</v>
      </c>
      <c r="M123" s="0" t="n">
        <v>0</v>
      </c>
      <c r="N123" s="0" t="n">
        <v>1</v>
      </c>
      <c r="O123" s="0" t="n">
        <v>1</v>
      </c>
      <c r="P123" s="0" t="s">
        <v>59</v>
      </c>
      <c r="Q123" s="0" t="s">
        <v>59</v>
      </c>
    </row>
    <row r="124" customFormat="false" ht="16" hidden="false" customHeight="false" outlineLevel="0" collapsed="false">
      <c r="B124" s="0" t="n">
        <v>14.5</v>
      </c>
      <c r="C124" s="0" t="n">
        <v>1852</v>
      </c>
      <c r="D124" s="0" t="n">
        <v>1852</v>
      </c>
      <c r="E124" s="0" t="n">
        <f aca="false">((D124)^0.23+5.3791)/0.7426</f>
        <v>14.8434091149406</v>
      </c>
      <c r="F124" s="0" t="s">
        <v>19</v>
      </c>
      <c r="H124" s="4" t="n">
        <v>40842</v>
      </c>
      <c r="I124" s="0" t="n">
        <v>1</v>
      </c>
      <c r="J124" s="0" t="n">
        <v>1</v>
      </c>
      <c r="K124" s="0" t="n">
        <v>0</v>
      </c>
      <c r="M124" s="0" t="n">
        <v>0</v>
      </c>
      <c r="N124" s="0" t="n">
        <v>1</v>
      </c>
      <c r="O124" s="0" t="n">
        <v>1</v>
      </c>
      <c r="P124" s="0" t="s">
        <v>59</v>
      </c>
      <c r="Q124" s="0" t="s">
        <v>59</v>
      </c>
    </row>
    <row r="128" customFormat="false" ht="16" hidden="false" customHeight="false" outlineLevel="0" collapsed="false">
      <c r="H128" s="4"/>
    </row>
    <row r="129" customFormat="false" ht="16" hidden="false" customHeight="false" outlineLevel="0" collapsed="false">
      <c r="H129" s="4"/>
    </row>
  </sheetData>
  <autoFilter ref="A1:AB133">
    <sortState ref="A2:AB133">
      <sortCondition ref="A2:A133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9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12" activeCellId="0" sqref="R12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31"/>
    <col collapsed="false" customWidth="true" hidden="false" outlineLevel="0" max="3" min="3" style="0" width="21.83"/>
    <col collapsed="false" customWidth="true" hidden="false" outlineLevel="0" max="7" min="7" style="0" width="33.5"/>
    <col collapsed="false" customWidth="true" hidden="false" outlineLevel="0" max="18" min="18" style="0" width="22.34"/>
  </cols>
  <sheetData>
    <row r="1" s="1" customFormat="true" ht="16" hidden="false" customHeight="false" outlineLevel="0" collapsed="false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79</v>
      </c>
      <c r="J1" s="1" t="s">
        <v>80</v>
      </c>
      <c r="K1" s="3" t="s">
        <v>81</v>
      </c>
      <c r="L1" s="3" t="s">
        <v>10</v>
      </c>
      <c r="M1" s="3" t="s">
        <v>82</v>
      </c>
      <c r="N1" s="1" t="s">
        <v>83</v>
      </c>
      <c r="O1" s="1" t="s">
        <v>84</v>
      </c>
      <c r="P1" s="3" t="s">
        <v>16</v>
      </c>
      <c r="Q1" s="1" t="s">
        <v>15</v>
      </c>
      <c r="R1" s="1" t="s">
        <v>17</v>
      </c>
      <c r="S1" s="1" t="s">
        <v>85</v>
      </c>
    </row>
    <row r="2" customFormat="false" ht="16" hidden="false" customHeight="false" outlineLevel="0" collapsed="false">
      <c r="B2" s="0" t="n">
        <v>11.5</v>
      </c>
      <c r="C2" s="0" t="n">
        <v>160</v>
      </c>
      <c r="D2" s="0" t="n">
        <v>160</v>
      </c>
      <c r="E2" s="0" t="n">
        <f aca="false">((D2)^0.23+5.3791)/0.7426</f>
        <v>11.5706609033521</v>
      </c>
      <c r="F2" s="0" t="s">
        <v>19</v>
      </c>
      <c r="H2" s="4" t="n">
        <v>41001</v>
      </c>
      <c r="K2" s="0" t="n">
        <v>0.5</v>
      </c>
      <c r="L2" s="0" t="s">
        <v>86</v>
      </c>
      <c r="R2" s="0" t="s">
        <v>20</v>
      </c>
      <c r="S2" s="0" t="s">
        <v>21</v>
      </c>
    </row>
    <row r="3" customFormat="false" ht="16" hidden="false" customHeight="false" outlineLevel="0" collapsed="false">
      <c r="B3" s="0" t="n">
        <v>11.5</v>
      </c>
      <c r="C3" s="0" t="n">
        <v>160</v>
      </c>
      <c r="D3" s="0" t="n">
        <v>160</v>
      </c>
      <c r="E3" s="0" t="n">
        <f aca="false">((D3)^0.23+5.3791)/0.7426</f>
        <v>11.5706609033521</v>
      </c>
      <c r="F3" s="0" t="s">
        <v>22</v>
      </c>
      <c r="H3" s="4" t="n">
        <v>41001</v>
      </c>
      <c r="K3" s="0" t="n">
        <v>0.5</v>
      </c>
      <c r="L3" s="0" t="s">
        <v>86</v>
      </c>
      <c r="R3" s="0" t="s">
        <v>20</v>
      </c>
      <c r="S3" s="0" t="s">
        <v>21</v>
      </c>
    </row>
    <row r="4" customFormat="false" ht="16" hidden="false" customHeight="false" outlineLevel="0" collapsed="false">
      <c r="B4" s="0" t="n">
        <v>11.5</v>
      </c>
      <c r="C4" s="0" t="n">
        <v>160</v>
      </c>
      <c r="D4" s="0" t="n">
        <v>160</v>
      </c>
      <c r="E4" s="0" t="n">
        <f aca="false">((D4)^0.23+5.3791)/0.7426</f>
        <v>11.5706609033521</v>
      </c>
      <c r="F4" s="0" t="s">
        <v>34</v>
      </c>
      <c r="H4" s="4" t="n">
        <v>41001</v>
      </c>
      <c r="K4" s="0" t="n">
        <v>0</v>
      </c>
      <c r="L4" s="0" t="s">
        <v>20</v>
      </c>
      <c r="R4" s="0" t="s">
        <v>20</v>
      </c>
      <c r="S4" s="0" t="s">
        <v>21</v>
      </c>
    </row>
    <row r="5" customFormat="false" ht="16" hidden="false" customHeight="false" outlineLevel="0" collapsed="false">
      <c r="B5" s="0" t="n">
        <v>12</v>
      </c>
      <c r="C5" s="0" t="n">
        <v>205</v>
      </c>
      <c r="D5" s="0" t="n">
        <v>205</v>
      </c>
      <c r="E5" s="0" t="n">
        <f aca="false">((D5)^0.23+5.3791)/0.7426</f>
        <v>11.8244785758158</v>
      </c>
      <c r="F5" s="0" t="s">
        <v>23</v>
      </c>
      <c r="H5" s="4" t="n">
        <v>40819</v>
      </c>
      <c r="L5" s="0" t="s">
        <v>20</v>
      </c>
      <c r="R5" s="0" t="s">
        <v>20</v>
      </c>
      <c r="S5" s="0" t="s">
        <v>21</v>
      </c>
    </row>
    <row r="6" customFormat="false" ht="16" hidden="false" customHeight="false" outlineLevel="0" collapsed="false">
      <c r="B6" s="0" t="n">
        <v>12</v>
      </c>
      <c r="C6" s="0" t="n">
        <v>205</v>
      </c>
      <c r="D6" s="0" t="n">
        <v>205</v>
      </c>
      <c r="E6" s="0" t="n">
        <f aca="false">((D6)^0.23+5.3791)/0.7426</f>
        <v>11.8244785758158</v>
      </c>
      <c r="F6" s="0" t="s">
        <v>19</v>
      </c>
      <c r="H6" s="4" t="n">
        <v>40819</v>
      </c>
      <c r="L6" s="0" t="s">
        <v>20</v>
      </c>
      <c r="R6" s="0" t="s">
        <v>20</v>
      </c>
      <c r="S6" s="0" t="s">
        <v>21</v>
      </c>
    </row>
    <row r="7" customFormat="false" ht="16" hidden="false" customHeight="false" outlineLevel="0" collapsed="false">
      <c r="B7" s="0" t="n">
        <v>12</v>
      </c>
      <c r="C7" s="0" t="n">
        <v>206</v>
      </c>
      <c r="D7" s="0" t="n">
        <v>206</v>
      </c>
      <c r="E7" s="0" t="n">
        <f aca="false">((D7)^0.23+5.3791)/0.7426</f>
        <v>11.8296084695519</v>
      </c>
      <c r="F7" s="0" t="s">
        <v>23</v>
      </c>
      <c r="H7" s="4" t="n">
        <v>41093</v>
      </c>
      <c r="I7" s="0" t="n">
        <v>0</v>
      </c>
      <c r="J7" s="0" t="n">
        <v>0</v>
      </c>
      <c r="K7" s="0" t="n">
        <v>0</v>
      </c>
      <c r="L7" s="0" t="s">
        <v>20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20</v>
      </c>
      <c r="S7" s="0" t="s">
        <v>21</v>
      </c>
    </row>
    <row r="8" customFormat="false" ht="16" hidden="false" customHeight="false" outlineLevel="0" collapsed="false">
      <c r="B8" s="0" t="n">
        <v>12</v>
      </c>
      <c r="C8" s="0" t="n">
        <v>206</v>
      </c>
      <c r="D8" s="0" t="n">
        <v>206</v>
      </c>
      <c r="E8" s="0" t="n">
        <f aca="false">((D8)^0.23+5.3791)/0.7426</f>
        <v>11.8296084695519</v>
      </c>
      <c r="F8" s="0" t="s">
        <v>19</v>
      </c>
      <c r="H8" s="4" t="n">
        <v>41093</v>
      </c>
      <c r="I8" s="0" t="n">
        <v>0</v>
      </c>
      <c r="J8" s="0" t="n">
        <v>0</v>
      </c>
      <c r="K8" s="0" t="n">
        <v>0</v>
      </c>
      <c r="L8" s="0" t="s">
        <v>20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20</v>
      </c>
      <c r="S8" s="0" t="s">
        <v>21</v>
      </c>
    </row>
    <row r="9" customFormat="false" ht="16" hidden="false" customHeight="false" outlineLevel="0" collapsed="false">
      <c r="B9" s="5" t="n">
        <v>11</v>
      </c>
      <c r="C9" s="5" t="n">
        <v>214</v>
      </c>
      <c r="D9" s="5" t="n">
        <v>214</v>
      </c>
      <c r="H9" s="4" t="n">
        <v>43725</v>
      </c>
      <c r="K9" s="0" t="n">
        <v>0</v>
      </c>
      <c r="L9" s="0" t="s">
        <v>20</v>
      </c>
      <c r="R9" s="0" t="s">
        <v>20</v>
      </c>
      <c r="S9" s="0" t="s">
        <v>21</v>
      </c>
    </row>
    <row r="10" customFormat="false" ht="16" hidden="false" customHeight="false" outlineLevel="0" collapsed="false">
      <c r="B10" s="0" t="n">
        <v>12</v>
      </c>
      <c r="C10" s="0" t="n">
        <v>219</v>
      </c>
      <c r="D10" s="0" t="n">
        <v>219</v>
      </c>
      <c r="E10" s="0" t="n">
        <f aca="false">((D10)^0.23+5.3791)/0.7426</f>
        <v>11.8946127866465</v>
      </c>
      <c r="F10" s="0" t="s">
        <v>23</v>
      </c>
      <c r="H10" s="4" t="n">
        <v>41093</v>
      </c>
      <c r="I10" s="0" t="n">
        <v>0</v>
      </c>
      <c r="J10" s="0" t="n">
        <v>0</v>
      </c>
      <c r="K10" s="0" t="n">
        <v>1</v>
      </c>
      <c r="L10" s="0" t="s">
        <v>29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25</v>
      </c>
      <c r="S10" s="0" t="s">
        <v>27</v>
      </c>
    </row>
    <row r="11" customFormat="false" ht="16" hidden="false" customHeight="false" outlineLevel="0" collapsed="false">
      <c r="B11" s="0" t="n">
        <v>12</v>
      </c>
      <c r="C11" s="0" t="n">
        <v>219</v>
      </c>
      <c r="D11" s="0" t="n">
        <v>219</v>
      </c>
      <c r="E11" s="0" t="n">
        <f aca="false">((D11)^0.23+5.3791)/0.7426</f>
        <v>11.8946127866465</v>
      </c>
      <c r="F11" s="0" t="s">
        <v>19</v>
      </c>
      <c r="H11" s="4" t="n">
        <v>41093</v>
      </c>
      <c r="I11" s="0" t="n">
        <v>0</v>
      </c>
      <c r="J11" s="0" t="n">
        <v>0</v>
      </c>
      <c r="K11" s="0" t="n">
        <v>1</v>
      </c>
      <c r="L11" s="0" t="s">
        <v>29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25</v>
      </c>
      <c r="S11" s="0" t="s">
        <v>27</v>
      </c>
    </row>
    <row r="12" customFormat="false" ht="16" hidden="false" customHeight="false" outlineLevel="0" collapsed="false">
      <c r="B12" s="0" t="n">
        <v>12</v>
      </c>
      <c r="C12" s="0" t="s">
        <v>28</v>
      </c>
      <c r="D12" s="0" t="n">
        <v>223</v>
      </c>
      <c r="E12" s="0" t="n">
        <f aca="false">((D12)^0.23+5.3791)/0.7426</f>
        <v>11.9140153411135</v>
      </c>
      <c r="F12" s="0" t="s">
        <v>19</v>
      </c>
      <c r="H12" s="4" t="n">
        <v>41085</v>
      </c>
      <c r="I12" s="0" t="n">
        <v>0</v>
      </c>
      <c r="J12" s="0" t="n">
        <v>0</v>
      </c>
      <c r="K12" s="0" t="n">
        <v>0</v>
      </c>
      <c r="L12" s="0" t="s">
        <v>20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20</v>
      </c>
      <c r="S12" s="0" t="s">
        <v>21</v>
      </c>
    </row>
    <row r="13" customFormat="false" ht="16" hidden="false" customHeight="false" outlineLevel="0" collapsed="false">
      <c r="B13" s="0" t="n">
        <v>12</v>
      </c>
      <c r="C13" s="0" t="s">
        <v>30</v>
      </c>
      <c r="D13" s="0" t="n">
        <v>233</v>
      </c>
      <c r="E13" s="0" t="n">
        <f aca="false">((D13)^0.23+5.3791)/0.7426</f>
        <v>11.9613752121098</v>
      </c>
      <c r="F13" s="0" t="s">
        <v>23</v>
      </c>
      <c r="H13" s="4" t="n">
        <v>41085</v>
      </c>
      <c r="I13" s="0" t="n">
        <v>0</v>
      </c>
      <c r="J13" s="0" t="n">
        <v>0</v>
      </c>
      <c r="K13" s="0" t="n">
        <v>0</v>
      </c>
      <c r="L13" s="0" t="s">
        <v>20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20</v>
      </c>
      <c r="S13" s="0" t="s">
        <v>21</v>
      </c>
    </row>
    <row r="14" customFormat="false" ht="16" hidden="false" customHeight="false" outlineLevel="0" collapsed="false">
      <c r="B14" s="0" t="n">
        <v>12</v>
      </c>
      <c r="C14" s="0" t="s">
        <v>31</v>
      </c>
      <c r="D14" s="0" t="n">
        <v>247</v>
      </c>
      <c r="E14" s="0" t="n">
        <f aca="false">((D14)^0.23+5.3791)/0.7426</f>
        <v>12.0251167035319</v>
      </c>
      <c r="F14" s="0" t="s">
        <v>23</v>
      </c>
      <c r="H14" s="4" t="n">
        <v>41001</v>
      </c>
      <c r="I14" s="0" t="n">
        <v>0</v>
      </c>
      <c r="J14" s="0" t="n">
        <v>0</v>
      </c>
      <c r="K14" s="0" t="n">
        <v>1</v>
      </c>
      <c r="L14" s="0" t="s">
        <v>29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25</v>
      </c>
      <c r="S14" s="0" t="s">
        <v>27</v>
      </c>
    </row>
    <row r="15" customFormat="false" ht="16" hidden="false" customHeight="false" outlineLevel="0" collapsed="false">
      <c r="B15" s="0" t="n">
        <v>12</v>
      </c>
      <c r="C15" s="0" t="s">
        <v>31</v>
      </c>
      <c r="D15" s="0" t="n">
        <v>247</v>
      </c>
      <c r="E15" s="0" t="n">
        <f aca="false">((D15)^0.23+5.3791)/0.7426</f>
        <v>12.0251167035319</v>
      </c>
      <c r="H15" s="4" t="n">
        <v>41001</v>
      </c>
      <c r="K15" s="0" t="n">
        <v>0</v>
      </c>
      <c r="L15" s="0" t="s">
        <v>29</v>
      </c>
      <c r="R15" s="0" t="s">
        <v>25</v>
      </c>
      <c r="S15" s="0" t="s">
        <v>27</v>
      </c>
    </row>
    <row r="16" customFormat="false" ht="16" hidden="false" customHeight="false" outlineLevel="0" collapsed="false">
      <c r="B16" s="0" t="n">
        <v>12</v>
      </c>
      <c r="C16" s="0" t="n">
        <v>265</v>
      </c>
      <c r="D16" s="0" t="n">
        <v>265</v>
      </c>
      <c r="E16" s="0" t="n">
        <f aca="false">((D16)^0.23+5.3791)/0.7426</f>
        <v>12.1031037749915</v>
      </c>
      <c r="F16" s="0" t="s">
        <v>23</v>
      </c>
      <c r="H16" s="4" t="n">
        <v>41093</v>
      </c>
      <c r="I16" s="0" t="n">
        <v>0</v>
      </c>
      <c r="J16" s="0" t="n">
        <v>0</v>
      </c>
      <c r="K16" s="0" t="n">
        <v>1</v>
      </c>
      <c r="L16" s="0" t="s">
        <v>29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25</v>
      </c>
      <c r="S16" s="0" t="s">
        <v>27</v>
      </c>
    </row>
    <row r="17" customFormat="false" ht="16" hidden="false" customHeight="false" outlineLevel="0" collapsed="false">
      <c r="B17" s="0" t="n">
        <v>12</v>
      </c>
      <c r="C17" s="0" t="n">
        <v>265</v>
      </c>
      <c r="D17" s="0" t="n">
        <v>265</v>
      </c>
      <c r="E17" s="0" t="n">
        <f aca="false">((D17)^0.23+5.3791)/0.7426</f>
        <v>12.1031037749915</v>
      </c>
      <c r="F17" s="0" t="s">
        <v>19</v>
      </c>
      <c r="H17" s="4" t="n">
        <v>41093</v>
      </c>
      <c r="I17" s="0" t="n">
        <v>0</v>
      </c>
      <c r="J17" s="0" t="n">
        <v>0</v>
      </c>
      <c r="K17" s="0" t="n">
        <v>1</v>
      </c>
      <c r="L17" s="0" t="s">
        <v>25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25</v>
      </c>
      <c r="S17" s="0" t="s">
        <v>33</v>
      </c>
    </row>
    <row r="18" customFormat="false" ht="16" hidden="false" customHeight="false" outlineLevel="0" collapsed="false">
      <c r="B18" s="0" t="n">
        <v>12</v>
      </c>
      <c r="C18" s="0" t="n">
        <v>267</v>
      </c>
      <c r="D18" s="0" t="n">
        <v>267</v>
      </c>
      <c r="E18" s="0" t="n">
        <f aca="false">((D18)^0.23+5.3791)/0.7426</f>
        <v>12.1115147321487</v>
      </c>
      <c r="F18" s="0" t="s">
        <v>19</v>
      </c>
      <c r="G18" s="0" t="s">
        <v>36</v>
      </c>
      <c r="H18" s="4" t="n">
        <v>40819</v>
      </c>
      <c r="I18" s="0" t="n">
        <v>0</v>
      </c>
      <c r="J18" s="0" t="n">
        <v>0</v>
      </c>
      <c r="K18" s="0" t="n">
        <v>1</v>
      </c>
      <c r="L18" s="0" t="s">
        <v>32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25</v>
      </c>
      <c r="S18" s="0" t="s">
        <v>33</v>
      </c>
    </row>
    <row r="19" customFormat="false" ht="16" hidden="false" customHeight="false" outlineLevel="0" collapsed="false">
      <c r="B19" s="0" t="n">
        <v>12</v>
      </c>
      <c r="C19" s="0" t="n">
        <v>267</v>
      </c>
      <c r="D19" s="0" t="n">
        <v>267</v>
      </c>
      <c r="E19" s="0" t="n">
        <f aca="false">((D19)^0.23+5.3791)/0.7426</f>
        <v>12.1115147321487</v>
      </c>
      <c r="F19" s="0" t="s">
        <v>23</v>
      </c>
      <c r="H19" s="4" t="n">
        <v>40819</v>
      </c>
      <c r="I19" s="0" t="n">
        <v>0</v>
      </c>
      <c r="J19" s="0" t="n">
        <v>0</v>
      </c>
      <c r="K19" s="0" t="n">
        <v>1</v>
      </c>
      <c r="L19" s="0" t="s">
        <v>32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25</v>
      </c>
      <c r="S19" s="0" t="s">
        <v>33</v>
      </c>
    </row>
    <row r="20" customFormat="false" ht="16" hidden="false" customHeight="false" outlineLevel="0" collapsed="false">
      <c r="B20" s="0" t="n">
        <v>12.5</v>
      </c>
      <c r="C20" s="0" t="s">
        <v>87</v>
      </c>
      <c r="D20" s="0" t="n">
        <v>276</v>
      </c>
      <c r="E20" s="0" t="n">
        <f aca="false">((D20)^0.23+5.3791)/0.7426</f>
        <v>12.1487744646212</v>
      </c>
      <c r="F20" s="0" t="s">
        <v>19</v>
      </c>
      <c r="H20" s="4" t="n">
        <v>40926</v>
      </c>
      <c r="K20" s="0" t="n">
        <v>1</v>
      </c>
      <c r="L20" s="0" t="s">
        <v>25</v>
      </c>
      <c r="R20" s="0" t="s">
        <v>25</v>
      </c>
      <c r="S20" s="0" t="s">
        <v>33</v>
      </c>
    </row>
    <row r="21" customFormat="false" ht="16" hidden="false" customHeight="false" outlineLevel="0" collapsed="false">
      <c r="B21" s="0" t="n">
        <v>12.5</v>
      </c>
      <c r="C21" s="0" t="s">
        <v>87</v>
      </c>
      <c r="D21" s="0" t="n">
        <v>276</v>
      </c>
      <c r="E21" s="0" t="n">
        <f aca="false">((D21)^0.23+5.3791)/0.7426</f>
        <v>12.1487744646212</v>
      </c>
      <c r="F21" s="0" t="s">
        <v>23</v>
      </c>
      <c r="H21" s="4" t="n">
        <v>40926</v>
      </c>
      <c r="K21" s="0" t="n">
        <v>1</v>
      </c>
      <c r="L21" s="0" t="s">
        <v>25</v>
      </c>
      <c r="R21" s="0" t="s">
        <v>25</v>
      </c>
      <c r="S21" s="0" t="s">
        <v>33</v>
      </c>
    </row>
    <row r="22" customFormat="false" ht="16" hidden="false" customHeight="false" outlineLevel="0" collapsed="false">
      <c r="B22" s="0" t="n">
        <v>12</v>
      </c>
      <c r="C22" s="0" t="n">
        <v>284</v>
      </c>
      <c r="D22" s="0" t="n">
        <v>284</v>
      </c>
      <c r="E22" s="0" t="n">
        <f aca="false">((D22)^0.23+5.3791)/0.7426</f>
        <v>12.1811167964277</v>
      </c>
      <c r="F22" s="0" t="s">
        <v>19</v>
      </c>
      <c r="H22" s="4" t="n">
        <v>41001</v>
      </c>
      <c r="K22" s="0" t="n">
        <v>1</v>
      </c>
      <c r="L22" s="0" t="s">
        <v>25</v>
      </c>
      <c r="R22" s="0" t="s">
        <v>25</v>
      </c>
      <c r="S22" s="0" t="s">
        <v>33</v>
      </c>
    </row>
    <row r="23" customFormat="false" ht="16" hidden="false" customHeight="false" outlineLevel="0" collapsed="false">
      <c r="B23" s="0" t="n">
        <v>12.25</v>
      </c>
      <c r="C23" s="0" t="s">
        <v>37</v>
      </c>
      <c r="D23" s="0" t="n">
        <v>288</v>
      </c>
      <c r="E23" s="0" t="n">
        <f aca="false">((D23)^0.23+5.3791)/0.7426</f>
        <v>12.1970255392524</v>
      </c>
      <c r="F23" s="0" t="s">
        <v>19</v>
      </c>
      <c r="G23" s="4"/>
      <c r="H23" s="4" t="n">
        <v>41128</v>
      </c>
      <c r="K23" s="0" t="n">
        <v>1</v>
      </c>
      <c r="L23" s="0" t="s">
        <v>25</v>
      </c>
      <c r="R23" s="0" t="s">
        <v>25</v>
      </c>
      <c r="S23" s="0" t="s">
        <v>33</v>
      </c>
    </row>
    <row r="24" customFormat="false" ht="16" hidden="false" customHeight="false" outlineLevel="0" collapsed="false">
      <c r="B24" s="0" t="n">
        <v>12.25</v>
      </c>
      <c r="C24" s="0" t="s">
        <v>37</v>
      </c>
      <c r="D24" s="0" t="n">
        <v>288</v>
      </c>
      <c r="E24" s="0" t="n">
        <f aca="false">((D24)^0.23+5.3791)/0.7426</f>
        <v>12.1970255392524</v>
      </c>
      <c r="F24" s="0" t="s">
        <v>23</v>
      </c>
      <c r="H24" s="4" t="n">
        <v>41128</v>
      </c>
      <c r="K24" s="0" t="n">
        <v>1</v>
      </c>
      <c r="L24" s="0" t="s">
        <v>25</v>
      </c>
      <c r="R24" s="0" t="s">
        <v>25</v>
      </c>
      <c r="S24" s="0" t="s">
        <v>33</v>
      </c>
    </row>
    <row r="25" customFormat="false" ht="16" hidden="false" customHeight="false" outlineLevel="0" collapsed="false">
      <c r="A25" s="6" t="s">
        <v>38</v>
      </c>
      <c r="B25" s="6" t="n">
        <v>12.25</v>
      </c>
      <c r="C25" s="6" t="s">
        <v>39</v>
      </c>
      <c r="D25" s="6" t="n">
        <v>314</v>
      </c>
      <c r="E25" s="0" t="n">
        <f aca="false">((D25)^0.23+5.3791)/0.7426</f>
        <v>12.2964822728512</v>
      </c>
      <c r="F25" s="6"/>
      <c r="G25" s="6" t="s">
        <v>40</v>
      </c>
      <c r="H25" s="4" t="n">
        <v>41297</v>
      </c>
      <c r="I25" s="6"/>
      <c r="J25" s="6"/>
      <c r="K25" s="6" t="n">
        <v>1</v>
      </c>
      <c r="L25" s="6" t="s">
        <v>25</v>
      </c>
      <c r="M25" s="6"/>
      <c r="N25" s="6"/>
      <c r="O25" s="6"/>
      <c r="P25" s="6"/>
      <c r="Q25" s="6"/>
      <c r="R25" s="0" t="s">
        <v>25</v>
      </c>
      <c r="S25" s="0" t="s">
        <v>33</v>
      </c>
    </row>
    <row r="26" customFormat="false" ht="16" hidden="false" customHeight="false" outlineLevel="0" collapsed="false">
      <c r="A26" s="6" t="s">
        <v>38</v>
      </c>
      <c r="B26" s="6" t="n">
        <v>12.25</v>
      </c>
      <c r="C26" s="6" t="s">
        <v>39</v>
      </c>
      <c r="D26" s="6" t="n">
        <v>314</v>
      </c>
      <c r="E26" s="0" t="n">
        <f aca="false">((D26)^0.23+5.3791)/0.7426</f>
        <v>12.2964822728512</v>
      </c>
      <c r="F26" s="6"/>
      <c r="G26" s="6" t="s">
        <v>40</v>
      </c>
      <c r="H26" s="4" t="n">
        <v>41297</v>
      </c>
      <c r="I26" s="6"/>
      <c r="J26" s="6"/>
      <c r="K26" s="6" t="n">
        <v>1</v>
      </c>
      <c r="L26" s="6" t="s">
        <v>25</v>
      </c>
      <c r="M26" s="6"/>
      <c r="N26" s="6"/>
      <c r="O26" s="6"/>
      <c r="P26" s="6"/>
      <c r="Q26" s="6"/>
      <c r="R26" s="0" t="s">
        <v>25</v>
      </c>
      <c r="S26" s="0" t="s">
        <v>33</v>
      </c>
    </row>
    <row r="27" customFormat="false" ht="16" hidden="false" customHeight="false" outlineLevel="0" collapsed="false">
      <c r="B27" s="5" t="n">
        <v>12.25</v>
      </c>
      <c r="C27" s="5" t="n">
        <v>315</v>
      </c>
      <c r="D27" s="5" t="n">
        <v>315</v>
      </c>
      <c r="H27" s="4" t="n">
        <v>44172</v>
      </c>
      <c r="K27" s="0" t="n">
        <v>1</v>
      </c>
      <c r="L27" s="0" t="s">
        <v>25</v>
      </c>
      <c r="R27" s="0" t="s">
        <v>25</v>
      </c>
      <c r="S27" s="0" t="s">
        <v>33</v>
      </c>
    </row>
    <row r="28" customFormat="false" ht="16" hidden="false" customHeight="false" outlineLevel="0" collapsed="false">
      <c r="B28" s="0" t="n">
        <v>12.25</v>
      </c>
      <c r="C28" s="0" t="n">
        <v>318</v>
      </c>
      <c r="D28" s="0" t="n">
        <v>318</v>
      </c>
      <c r="E28" s="0" t="n">
        <f aca="false">((D28)^0.23+5.3791)/0.7426</f>
        <v>12.3112148179967</v>
      </c>
      <c r="F28" s="0" t="n">
        <v>1</v>
      </c>
      <c r="H28" s="4" t="n">
        <v>41297</v>
      </c>
      <c r="I28" s="0" t="n">
        <v>0</v>
      </c>
      <c r="J28" s="0" t="n">
        <v>0</v>
      </c>
      <c r="K28" s="0" t="n">
        <v>1</v>
      </c>
      <c r="L28" s="0" t="s">
        <v>25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25</v>
      </c>
      <c r="S28" s="0" t="s">
        <v>33</v>
      </c>
    </row>
    <row r="29" customFormat="false" ht="16" hidden="false" customHeight="false" outlineLevel="0" collapsed="false">
      <c r="B29" s="0" t="n">
        <v>12.25</v>
      </c>
      <c r="C29" s="0" t="n">
        <v>318</v>
      </c>
      <c r="D29" s="0" t="n">
        <v>318</v>
      </c>
      <c r="E29" s="0" t="n">
        <f aca="false">((D29)^0.23+5.3791)/0.7426</f>
        <v>12.3112148179967</v>
      </c>
      <c r="F29" s="0" t="n">
        <v>2</v>
      </c>
      <c r="H29" s="4" t="n">
        <v>41297</v>
      </c>
      <c r="I29" s="0" t="n">
        <v>0</v>
      </c>
      <c r="J29" s="0" t="n">
        <v>0</v>
      </c>
      <c r="K29" s="0" t="n">
        <v>1</v>
      </c>
      <c r="L29" s="0" t="s">
        <v>25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25</v>
      </c>
      <c r="S29" s="0" t="s">
        <v>33</v>
      </c>
    </row>
    <row r="30" customFormat="false" ht="16" hidden="false" customHeight="false" outlineLevel="0" collapsed="false">
      <c r="B30" s="0" t="n">
        <v>12.25</v>
      </c>
      <c r="C30" s="0" t="s">
        <v>41</v>
      </c>
      <c r="D30" s="0" t="n">
        <v>338</v>
      </c>
      <c r="E30" s="0" t="n">
        <f aca="false">((D30)^0.23+5.3791)/0.7426</f>
        <v>12.3828080152362</v>
      </c>
      <c r="F30" s="0" t="s">
        <v>23</v>
      </c>
      <c r="H30" s="4" t="n">
        <v>41128</v>
      </c>
      <c r="K30" s="0" t="n">
        <v>1</v>
      </c>
      <c r="L30" s="0" t="s">
        <v>25</v>
      </c>
      <c r="R30" s="0" t="s">
        <v>25</v>
      </c>
      <c r="S30" s="0" t="s">
        <v>33</v>
      </c>
    </row>
    <row r="31" customFormat="false" ht="16" hidden="false" customHeight="false" outlineLevel="0" collapsed="false">
      <c r="B31" s="0" t="n">
        <v>12.25</v>
      </c>
      <c r="C31" s="0" t="s">
        <v>41</v>
      </c>
      <c r="D31" s="0" t="n">
        <v>338</v>
      </c>
      <c r="E31" s="0" t="n">
        <f aca="false">((D31)^0.23+5.3791)/0.7426</f>
        <v>12.3828080152362</v>
      </c>
      <c r="F31" s="0" t="s">
        <v>19</v>
      </c>
      <c r="H31" s="4" t="n">
        <v>41128</v>
      </c>
      <c r="K31" s="0" t="n">
        <v>1</v>
      </c>
      <c r="L31" s="0" t="s">
        <v>25</v>
      </c>
      <c r="R31" s="0" t="s">
        <v>25</v>
      </c>
      <c r="S31" s="0" t="s">
        <v>33</v>
      </c>
    </row>
    <row r="32" customFormat="false" ht="16" hidden="false" customHeight="false" outlineLevel="0" collapsed="false">
      <c r="B32" s="0" t="n">
        <v>12.5</v>
      </c>
      <c r="C32" s="0" t="n">
        <v>349</v>
      </c>
      <c r="D32" s="0" t="n">
        <v>349</v>
      </c>
      <c r="H32" s="4" t="n">
        <v>43517</v>
      </c>
      <c r="K32" s="0" t="n">
        <v>1</v>
      </c>
      <c r="L32" s="0" t="s">
        <v>25</v>
      </c>
      <c r="R32" s="0" t="s">
        <v>25</v>
      </c>
      <c r="S32" s="0" t="s">
        <v>33</v>
      </c>
    </row>
    <row r="33" s="7" customFormat="true" ht="16" hidden="false" customHeight="false" outlineLevel="0" collapsed="false">
      <c r="B33" s="7" t="n">
        <v>12.5</v>
      </c>
      <c r="C33" s="7" t="s">
        <v>44</v>
      </c>
      <c r="D33" s="7" t="n">
        <v>352</v>
      </c>
      <c r="H33" s="8" t="n">
        <v>41534</v>
      </c>
      <c r="K33" s="7" t="n">
        <v>1</v>
      </c>
      <c r="L33" s="7" t="s">
        <v>25</v>
      </c>
      <c r="R33" s="7" t="s">
        <v>25</v>
      </c>
      <c r="S33" s="7" t="s">
        <v>33</v>
      </c>
    </row>
    <row r="34" customFormat="false" ht="16" hidden="false" customHeight="false" outlineLevel="0" collapsed="false">
      <c r="B34" s="0" t="n">
        <v>12.5</v>
      </c>
      <c r="C34" s="0" t="s">
        <v>45</v>
      </c>
      <c r="D34" s="0" t="n">
        <v>365</v>
      </c>
      <c r="H34" s="4" t="n">
        <v>43235</v>
      </c>
      <c r="K34" s="0" t="n">
        <v>1</v>
      </c>
      <c r="L34" s="0" t="s">
        <v>25</v>
      </c>
      <c r="R34" s="0" t="s">
        <v>25</v>
      </c>
      <c r="S34" s="0" t="s">
        <v>33</v>
      </c>
    </row>
    <row r="35" customFormat="false" ht="16" hidden="false" customHeight="false" outlineLevel="0" collapsed="false">
      <c r="B35" s="0" t="n">
        <v>12.25</v>
      </c>
      <c r="C35" s="0" t="n">
        <v>370</v>
      </c>
      <c r="D35" s="0" t="n">
        <v>370</v>
      </c>
      <c r="E35" s="0" t="n">
        <f aca="false">((D35)^0.23+5.3791)/0.7426</f>
        <v>12.4908498751416</v>
      </c>
      <c r="F35" s="0" t="s">
        <v>23</v>
      </c>
      <c r="H35" s="4" t="n">
        <v>41128</v>
      </c>
      <c r="K35" s="0" t="n">
        <v>1</v>
      </c>
      <c r="L35" s="0" t="s">
        <v>42</v>
      </c>
      <c r="R35" s="0" t="s">
        <v>10</v>
      </c>
      <c r="S35" s="0" t="s">
        <v>33</v>
      </c>
    </row>
    <row r="36" customFormat="false" ht="16" hidden="false" customHeight="false" outlineLevel="0" collapsed="false">
      <c r="B36" s="0" t="n">
        <v>12.25</v>
      </c>
      <c r="C36" s="0" t="n">
        <v>370</v>
      </c>
      <c r="D36" s="0" t="n">
        <v>370</v>
      </c>
      <c r="E36" s="0" t="n">
        <f aca="false">((D36)^0.23+5.3791)/0.7426</f>
        <v>12.4908498751416</v>
      </c>
      <c r="F36" s="0" t="s">
        <v>19</v>
      </c>
      <c r="H36" s="4" t="n">
        <v>41128</v>
      </c>
      <c r="K36" s="0" t="n">
        <v>1</v>
      </c>
      <c r="L36" s="0" t="s">
        <v>43</v>
      </c>
      <c r="R36" s="0" t="s">
        <v>43</v>
      </c>
      <c r="S36" s="0" t="s">
        <v>33</v>
      </c>
    </row>
    <row r="37" customFormat="false" ht="16" hidden="false" customHeight="false" outlineLevel="0" collapsed="false">
      <c r="B37" s="0" t="n">
        <v>12</v>
      </c>
      <c r="C37" s="0" t="s">
        <v>46</v>
      </c>
      <c r="D37" s="0" t="n">
        <v>387</v>
      </c>
      <c r="E37" s="0" t="n">
        <f aca="false">((D37)^0.23+5.3791)/0.7426</f>
        <v>12.5453454004559</v>
      </c>
      <c r="F37" s="0" t="s">
        <v>19</v>
      </c>
      <c r="H37" s="4" t="n">
        <v>41001</v>
      </c>
      <c r="I37" s="0" t="n">
        <v>0</v>
      </c>
      <c r="J37" s="0" t="n">
        <v>0</v>
      </c>
      <c r="K37" s="0" t="n">
        <v>1</v>
      </c>
      <c r="L37" s="0" t="s">
        <v>10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88</v>
      </c>
      <c r="S37" s="0" t="s">
        <v>33</v>
      </c>
    </row>
    <row r="38" customFormat="false" ht="16" hidden="false" customHeight="false" outlineLevel="0" collapsed="false">
      <c r="B38" s="0" t="n">
        <v>12.5</v>
      </c>
      <c r="C38" s="0" t="n">
        <v>388</v>
      </c>
      <c r="D38" s="0" t="n">
        <v>388</v>
      </c>
      <c r="H38" s="4" t="n">
        <v>43473</v>
      </c>
      <c r="K38" s="0" t="n">
        <v>1</v>
      </c>
      <c r="L38" s="0" t="s">
        <v>25</v>
      </c>
      <c r="R38" s="0" t="s">
        <v>25</v>
      </c>
      <c r="S38" s="0" t="s">
        <v>33</v>
      </c>
    </row>
    <row r="39" customFormat="false" ht="16" hidden="false" customHeight="false" outlineLevel="0" collapsed="false">
      <c r="B39" s="5" t="n">
        <v>12.25</v>
      </c>
      <c r="C39" s="5" t="n">
        <v>396</v>
      </c>
      <c r="D39" s="5" t="n">
        <v>396</v>
      </c>
      <c r="H39" s="4" t="n">
        <v>44172</v>
      </c>
      <c r="K39" s="0" t="n">
        <v>1</v>
      </c>
      <c r="L39" s="0" t="s">
        <v>25</v>
      </c>
      <c r="R39" s="0" t="s">
        <v>25</v>
      </c>
      <c r="S39" s="0" t="s">
        <v>33</v>
      </c>
    </row>
    <row r="40" customFormat="false" ht="16" hidden="false" customHeight="false" outlineLevel="0" collapsed="false">
      <c r="B40" s="0" t="n">
        <v>12.5</v>
      </c>
      <c r="C40" s="0" t="n">
        <v>398</v>
      </c>
      <c r="D40" s="0" t="n">
        <v>398</v>
      </c>
      <c r="E40" s="0" t="n">
        <f aca="false">((D40)^0.23+5.3791)/0.7426</f>
        <v>12.5796323153472</v>
      </c>
      <c r="F40" s="0" t="s">
        <v>23</v>
      </c>
      <c r="G40" s="0" t="s">
        <v>48</v>
      </c>
      <c r="H40" s="4" t="n">
        <v>40819</v>
      </c>
      <c r="I40" s="0" t="n">
        <v>0</v>
      </c>
      <c r="J40" s="0" t="n">
        <v>0</v>
      </c>
      <c r="K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R40" s="0" t="s">
        <v>51</v>
      </c>
      <c r="S40" s="0" t="s">
        <v>33</v>
      </c>
    </row>
    <row r="41" customFormat="false" ht="16" hidden="false" customHeight="false" outlineLevel="0" collapsed="false">
      <c r="B41" s="5" t="n">
        <v>12.25</v>
      </c>
      <c r="C41" s="5" t="n">
        <v>420</v>
      </c>
      <c r="D41" s="5" t="n">
        <v>420</v>
      </c>
      <c r="H41" s="4" t="n">
        <v>44172</v>
      </c>
      <c r="K41" s="0" t="n">
        <v>1</v>
      </c>
      <c r="L41" s="0" t="s">
        <v>10</v>
      </c>
      <c r="R41" s="0" t="s">
        <v>88</v>
      </c>
      <c r="S41" s="0" t="s">
        <v>33</v>
      </c>
    </row>
    <row r="42" customFormat="false" ht="16" hidden="false" customHeight="false" outlineLevel="0" collapsed="false">
      <c r="B42" s="0" t="n">
        <v>12.5</v>
      </c>
      <c r="C42" s="0" t="s">
        <v>49</v>
      </c>
      <c r="D42" s="0" t="n">
        <v>425</v>
      </c>
      <c r="H42" s="4" t="n">
        <v>43235</v>
      </c>
      <c r="K42" s="0" t="n">
        <v>1</v>
      </c>
      <c r="L42" s="0" t="s">
        <v>25</v>
      </c>
      <c r="R42" s="0" t="s">
        <v>25</v>
      </c>
      <c r="S42" s="0" t="s">
        <v>33</v>
      </c>
    </row>
    <row r="43" customFormat="false" ht="16" hidden="false" customHeight="false" outlineLevel="0" collapsed="false">
      <c r="B43" s="0" t="n">
        <v>12.5</v>
      </c>
      <c r="C43" s="0" t="n">
        <v>431</v>
      </c>
      <c r="D43" s="0" t="n">
        <v>431</v>
      </c>
      <c r="E43" s="0" t="n">
        <f aca="false">((D43)^0.23+5.3791)/0.7426</f>
        <v>12.6782941894956</v>
      </c>
      <c r="F43" s="0" t="n">
        <v>1</v>
      </c>
      <c r="H43" s="4" t="n">
        <v>40975</v>
      </c>
      <c r="I43" s="0" t="n">
        <v>0</v>
      </c>
      <c r="J43" s="0" t="n">
        <v>0</v>
      </c>
      <c r="K43" s="0" t="n">
        <v>1</v>
      </c>
      <c r="L43" s="0" t="s">
        <v>10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88</v>
      </c>
      <c r="S43" s="0" t="s">
        <v>33</v>
      </c>
    </row>
    <row r="44" customFormat="false" ht="16" hidden="false" customHeight="false" outlineLevel="0" collapsed="false">
      <c r="A44" s="6"/>
      <c r="B44" s="6" t="n">
        <v>12.5</v>
      </c>
      <c r="C44" s="6" t="n">
        <v>431</v>
      </c>
      <c r="D44" s="6" t="n">
        <v>431</v>
      </c>
      <c r="E44" s="0" t="n">
        <f aca="false">((D44)^0.23+5.3791)/0.7426</f>
        <v>12.6782941894956</v>
      </c>
      <c r="F44" s="6" t="n">
        <v>2</v>
      </c>
      <c r="G44" s="6"/>
      <c r="H44" s="4" t="n">
        <v>40975</v>
      </c>
      <c r="I44" s="6"/>
      <c r="J44" s="6"/>
      <c r="K44" s="6" t="n">
        <v>1</v>
      </c>
      <c r="L44" s="0" t="s">
        <v>10</v>
      </c>
      <c r="M44" s="6"/>
      <c r="N44" s="6"/>
      <c r="O44" s="6"/>
      <c r="P44" s="6"/>
      <c r="Q44" s="6"/>
      <c r="R44" s="0" t="s">
        <v>88</v>
      </c>
      <c r="S44" s="0" t="s">
        <v>33</v>
      </c>
    </row>
    <row r="45" customFormat="false" ht="16" hidden="false" customHeight="false" outlineLevel="0" collapsed="false">
      <c r="B45" s="0" t="n">
        <v>12.5</v>
      </c>
      <c r="C45" s="0" t="n">
        <v>435</v>
      </c>
      <c r="D45" s="0" t="n">
        <v>435</v>
      </c>
      <c r="G45" s="0" t="s">
        <v>50</v>
      </c>
      <c r="H45" s="4" t="n">
        <v>41534</v>
      </c>
      <c r="R45" s="0" t="s">
        <v>51</v>
      </c>
      <c r="S45" s="0" t="s">
        <v>33</v>
      </c>
    </row>
    <row r="46" customFormat="false" ht="16" hidden="false" customHeight="false" outlineLevel="0" collapsed="false">
      <c r="B46" s="0" t="n">
        <v>13</v>
      </c>
      <c r="C46" s="0" t="n">
        <v>440</v>
      </c>
      <c r="D46" s="0" t="n">
        <v>440</v>
      </c>
      <c r="E46" s="0" t="n">
        <f aca="false">((D46)^0.23+5.3791)/0.7426</f>
        <v>12.7041885417224</v>
      </c>
      <c r="H46" s="4" t="n">
        <v>40926</v>
      </c>
      <c r="I46" s="0" t="n">
        <v>0</v>
      </c>
      <c r="J46" s="0" t="n">
        <v>0</v>
      </c>
      <c r="K46" s="0" t="n">
        <v>0</v>
      </c>
      <c r="M46" s="0" t="s">
        <v>89</v>
      </c>
      <c r="N46" s="0" t="n">
        <v>0</v>
      </c>
      <c r="O46" s="0" t="n">
        <v>0</v>
      </c>
      <c r="P46" s="0" t="n">
        <v>0</v>
      </c>
      <c r="R46" s="0" t="s">
        <v>51</v>
      </c>
      <c r="S46" s="0" t="s">
        <v>33</v>
      </c>
    </row>
    <row r="47" customFormat="false" ht="16" hidden="false" customHeight="false" outlineLevel="0" collapsed="false">
      <c r="B47" s="0" t="n">
        <v>12.5</v>
      </c>
      <c r="C47" s="0" t="n">
        <v>461</v>
      </c>
      <c r="D47" s="0" t="n">
        <v>461</v>
      </c>
      <c r="E47" s="0" t="n">
        <f aca="false">((D47)^0.23+5.3791)/0.7426</f>
        <v>12.7630594580473</v>
      </c>
      <c r="F47" s="0" t="s">
        <v>19</v>
      </c>
      <c r="G47" s="0" t="s">
        <v>52</v>
      </c>
      <c r="H47" s="4" t="n">
        <v>40842</v>
      </c>
      <c r="I47" s="0" t="n">
        <v>0</v>
      </c>
      <c r="J47" s="0" t="n">
        <v>0</v>
      </c>
      <c r="K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R47" s="0" t="s">
        <v>51</v>
      </c>
      <c r="S47" s="0" t="s">
        <v>33</v>
      </c>
    </row>
    <row r="48" customFormat="false" ht="16" hidden="false" customHeight="false" outlineLevel="0" collapsed="false">
      <c r="B48" s="0" t="n">
        <v>12.5</v>
      </c>
      <c r="C48" s="0" t="n">
        <v>461</v>
      </c>
      <c r="D48" s="0" t="n">
        <v>461</v>
      </c>
      <c r="E48" s="0" t="n">
        <f aca="false">((D48)^0.23+5.3791)/0.7426</f>
        <v>12.7630594580473</v>
      </c>
      <c r="F48" s="0" t="s">
        <v>23</v>
      </c>
      <c r="G48" s="0" t="s">
        <v>52</v>
      </c>
      <c r="H48" s="4" t="n">
        <v>40842</v>
      </c>
      <c r="I48" s="0" t="n">
        <v>0</v>
      </c>
      <c r="J48" s="0" t="n">
        <v>0</v>
      </c>
      <c r="K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R48" s="0" t="s">
        <v>51</v>
      </c>
      <c r="S48" s="0" t="s">
        <v>33</v>
      </c>
    </row>
    <row r="49" customFormat="false" ht="16" hidden="false" customHeight="false" outlineLevel="0" collapsed="false">
      <c r="B49" s="0" t="n">
        <v>13</v>
      </c>
      <c r="C49" s="0" t="n">
        <v>469</v>
      </c>
      <c r="D49" s="0" t="n">
        <v>469</v>
      </c>
      <c r="G49" s="0" t="s">
        <v>90</v>
      </c>
      <c r="H49" s="4" t="n">
        <v>41534</v>
      </c>
      <c r="R49" s="0" t="s">
        <v>88</v>
      </c>
      <c r="S49" s="0" t="s">
        <v>33</v>
      </c>
    </row>
    <row r="50" customFormat="false" ht="16" hidden="false" customHeight="false" outlineLevel="0" collapsed="false">
      <c r="B50" s="0" t="n">
        <v>13</v>
      </c>
      <c r="C50" s="0" t="n">
        <v>498</v>
      </c>
      <c r="D50" s="0" t="n">
        <v>498</v>
      </c>
      <c r="E50" s="0" t="n">
        <f aca="false">((D50)^0.23+5.3791)/0.7426</f>
        <v>12.8619407927987</v>
      </c>
      <c r="F50" s="0" t="s">
        <v>22</v>
      </c>
      <c r="G50" s="0" t="s">
        <v>52</v>
      </c>
      <c r="H50" s="4" t="n">
        <v>40842</v>
      </c>
      <c r="I50" s="0" t="n">
        <v>0</v>
      </c>
      <c r="J50" s="0" t="n">
        <v>0</v>
      </c>
      <c r="K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R50" s="0" t="s">
        <v>51</v>
      </c>
      <c r="S50" s="0" t="s">
        <v>33</v>
      </c>
    </row>
    <row r="51" customFormat="false" ht="16" hidden="false" customHeight="false" outlineLevel="0" collapsed="false">
      <c r="B51" s="0" t="n">
        <v>13</v>
      </c>
      <c r="C51" s="0" t="n">
        <v>498</v>
      </c>
      <c r="D51" s="0" t="n">
        <v>498</v>
      </c>
      <c r="E51" s="0" t="n">
        <f aca="false">((D51)^0.23+5.3791)/0.7426</f>
        <v>12.8619407927987</v>
      </c>
      <c r="F51" s="0" t="s">
        <v>19</v>
      </c>
      <c r="G51" s="0" t="s">
        <v>52</v>
      </c>
      <c r="H51" s="4" t="n">
        <v>40842</v>
      </c>
      <c r="I51" s="0" t="n">
        <v>0</v>
      </c>
      <c r="J51" s="0" t="n">
        <v>0</v>
      </c>
      <c r="K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R51" s="0" t="s">
        <v>51</v>
      </c>
      <c r="S51" s="0" t="s">
        <v>33</v>
      </c>
    </row>
    <row r="52" customFormat="false" ht="16" hidden="false" customHeight="false" outlineLevel="0" collapsed="false">
      <c r="A52" s="6"/>
      <c r="B52" s="6" t="n">
        <v>13</v>
      </c>
      <c r="C52" s="6" t="n">
        <v>532</v>
      </c>
      <c r="D52" s="6" t="n">
        <v>532</v>
      </c>
      <c r="E52" s="0" t="n">
        <f aca="false">((D52)^0.23+5.3791)/0.7426</f>
        <v>12.9479347199683</v>
      </c>
      <c r="F52" s="6"/>
      <c r="G52" s="6"/>
      <c r="H52" s="6"/>
      <c r="I52" s="6"/>
      <c r="J52" s="6"/>
      <c r="K52" s="6" t="n">
        <v>1</v>
      </c>
      <c r="L52" s="6"/>
      <c r="M52" s="6"/>
      <c r="N52" s="6"/>
      <c r="O52" s="6"/>
      <c r="P52" s="6"/>
      <c r="Q52" s="6"/>
      <c r="R52" s="0" t="s">
        <v>51</v>
      </c>
      <c r="S52" s="0" t="s">
        <v>33</v>
      </c>
    </row>
    <row r="53" customFormat="false" ht="16" hidden="false" customHeight="false" outlineLevel="0" collapsed="false">
      <c r="B53" s="0" t="n">
        <v>13</v>
      </c>
      <c r="C53" s="0" t="n">
        <v>544</v>
      </c>
      <c r="D53" s="0" t="n">
        <v>544</v>
      </c>
      <c r="E53" s="0" t="n">
        <f aca="false">((D53)^0.23+5.3791)/0.7426</f>
        <v>12.9772749865364</v>
      </c>
      <c r="F53" s="0" t="s">
        <v>23</v>
      </c>
      <c r="H53" s="4" t="n">
        <v>41085</v>
      </c>
      <c r="I53" s="0" t="n">
        <v>0</v>
      </c>
      <c r="J53" s="0" t="n">
        <v>0</v>
      </c>
      <c r="K53" s="0" t="n">
        <v>1</v>
      </c>
      <c r="L53" s="0" t="s">
        <v>43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91</v>
      </c>
      <c r="S53" s="0" t="s">
        <v>33</v>
      </c>
    </row>
    <row r="54" customFormat="false" ht="16" hidden="false" customHeight="false" outlineLevel="0" collapsed="false">
      <c r="B54" s="0" t="n">
        <v>13</v>
      </c>
      <c r="C54" s="0" t="n">
        <v>544</v>
      </c>
      <c r="D54" s="0" t="n">
        <v>544</v>
      </c>
      <c r="E54" s="0" t="n">
        <f aca="false">((D54)^0.23+5.3791)/0.7426</f>
        <v>12.9772749865364</v>
      </c>
      <c r="F54" s="0" t="s">
        <v>19</v>
      </c>
      <c r="H54" s="4" t="n">
        <v>41085</v>
      </c>
      <c r="I54" s="0" t="n">
        <v>0</v>
      </c>
      <c r="J54" s="0" t="n">
        <v>0</v>
      </c>
      <c r="K54" s="0" t="n">
        <v>1</v>
      </c>
      <c r="L54" s="0" t="s">
        <v>43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91</v>
      </c>
      <c r="S54" s="0" t="s">
        <v>33</v>
      </c>
    </row>
    <row r="55" customFormat="false" ht="16" hidden="false" customHeight="false" outlineLevel="0" collapsed="false">
      <c r="B55" s="0" t="n">
        <v>13</v>
      </c>
      <c r="C55" s="0" t="n">
        <v>548</v>
      </c>
      <c r="D55" s="0" t="n">
        <v>548</v>
      </c>
      <c r="E55" s="0" t="n">
        <f aca="false">((D55)^0.23+5.3791)/0.7426</f>
        <v>12.9869443051572</v>
      </c>
      <c r="K55" s="0" t="n">
        <v>1</v>
      </c>
      <c r="R55" s="0" t="s">
        <v>91</v>
      </c>
      <c r="S55" s="0" t="s">
        <v>33</v>
      </c>
    </row>
    <row r="56" customFormat="false" ht="16" hidden="false" customHeight="false" outlineLevel="0" collapsed="false">
      <c r="A56" s="0" t="s">
        <v>55</v>
      </c>
      <c r="B56" s="0" t="n">
        <v>12.5</v>
      </c>
      <c r="C56" s="0" t="n">
        <v>554</v>
      </c>
      <c r="D56" s="0" t="n">
        <v>554</v>
      </c>
      <c r="H56" s="4" t="n">
        <v>43235</v>
      </c>
      <c r="K56" s="0" t="n">
        <v>1</v>
      </c>
      <c r="L56" s="0" t="s">
        <v>43</v>
      </c>
      <c r="R56" s="0" t="s">
        <v>91</v>
      </c>
      <c r="S56" s="0" t="s">
        <v>33</v>
      </c>
    </row>
    <row r="57" customFormat="false" ht="16" hidden="false" customHeight="false" outlineLevel="0" collapsed="false">
      <c r="B57" s="0" t="n">
        <v>13</v>
      </c>
      <c r="C57" s="0" t="s">
        <v>56</v>
      </c>
      <c r="D57" s="0" t="n">
        <v>556</v>
      </c>
      <c r="E57" s="0" t="n">
        <f aca="false">((D57)^0.23+5.3791)/0.7426</f>
        <v>13.0061210534764</v>
      </c>
      <c r="F57" s="0" t="s">
        <v>23</v>
      </c>
      <c r="G57" s="0" t="s">
        <v>92</v>
      </c>
      <c r="H57" s="4" t="n">
        <v>41001</v>
      </c>
      <c r="I57" s="0" t="n">
        <v>0</v>
      </c>
      <c r="J57" s="0" t="n">
        <v>0</v>
      </c>
      <c r="K57" s="0" t="n">
        <v>0.25</v>
      </c>
      <c r="L57" s="0" t="s">
        <v>43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9" t="s">
        <v>51</v>
      </c>
      <c r="S57" s="0" t="s">
        <v>33</v>
      </c>
    </row>
    <row r="58" customFormat="false" ht="16" hidden="false" customHeight="false" outlineLevel="0" collapsed="false">
      <c r="B58" s="0" t="n">
        <v>13</v>
      </c>
      <c r="C58" s="0" t="s">
        <v>56</v>
      </c>
      <c r="D58" s="0" t="n">
        <v>556</v>
      </c>
      <c r="E58" s="0" t="n">
        <f aca="false">((D58)^0.23+5.3791)/0.7426</f>
        <v>13.0061210534764</v>
      </c>
      <c r="F58" s="0" t="s">
        <v>19</v>
      </c>
      <c r="G58" s="0" t="s">
        <v>92</v>
      </c>
      <c r="H58" s="4" t="n">
        <v>41001</v>
      </c>
      <c r="I58" s="0" t="n">
        <v>0</v>
      </c>
      <c r="J58" s="0" t="n">
        <v>0</v>
      </c>
      <c r="K58" s="0" t="n">
        <v>1</v>
      </c>
      <c r="L58" s="0" t="s">
        <v>43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9" t="s">
        <v>51</v>
      </c>
      <c r="S58" s="0" t="s">
        <v>33</v>
      </c>
    </row>
    <row r="59" customFormat="false" ht="16" hidden="false" customHeight="false" outlineLevel="0" collapsed="false">
      <c r="B59" s="0" t="n">
        <v>13</v>
      </c>
      <c r="C59" s="0" t="s">
        <v>56</v>
      </c>
      <c r="D59" s="0" t="n">
        <v>556</v>
      </c>
      <c r="E59" s="0" t="n">
        <f aca="false">((D59)^0.23+5.3791)/0.7426</f>
        <v>13.0061210534764</v>
      </c>
      <c r="F59" s="0" t="s">
        <v>34</v>
      </c>
      <c r="G59" s="0" t="s">
        <v>92</v>
      </c>
      <c r="H59" s="4" t="n">
        <v>41001</v>
      </c>
      <c r="I59" s="0" t="n">
        <v>0</v>
      </c>
      <c r="J59" s="0" t="n">
        <v>0</v>
      </c>
      <c r="K59" s="0" t="n">
        <v>1</v>
      </c>
      <c r="L59" s="0" t="s">
        <v>43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9" t="s">
        <v>51</v>
      </c>
      <c r="S59" s="0" t="s">
        <v>33</v>
      </c>
    </row>
    <row r="60" customFormat="false" ht="16" hidden="false" customHeight="false" outlineLevel="0" collapsed="false">
      <c r="B60" s="0" t="n">
        <v>13</v>
      </c>
      <c r="C60" s="0" t="s">
        <v>56</v>
      </c>
      <c r="D60" s="0" t="n">
        <v>556</v>
      </c>
      <c r="E60" s="0" t="n">
        <f aca="false">((D60)^0.23+5.3791)/0.7426</f>
        <v>13.0061210534764</v>
      </c>
      <c r="F60" s="0" t="s">
        <v>22</v>
      </c>
      <c r="G60" s="0" t="s">
        <v>92</v>
      </c>
      <c r="H60" s="4" t="n">
        <v>41001</v>
      </c>
      <c r="I60" s="0" t="n">
        <v>0</v>
      </c>
      <c r="J60" s="0" t="n">
        <v>0</v>
      </c>
      <c r="K60" s="0" t="n">
        <v>1</v>
      </c>
      <c r="L60" s="0" t="s">
        <v>43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9" t="s">
        <v>51</v>
      </c>
      <c r="S60" s="0" t="s">
        <v>33</v>
      </c>
    </row>
    <row r="61" customFormat="false" ht="16" hidden="false" customHeight="false" outlineLevel="0" collapsed="false">
      <c r="B61" s="0" t="n">
        <v>13</v>
      </c>
      <c r="C61" s="0" t="n">
        <v>578</v>
      </c>
      <c r="D61" s="0" t="n">
        <v>578</v>
      </c>
      <c r="E61" s="0" t="n">
        <f aca="false">((D61)^0.23+5.3791)/0.7426</f>
        <v>13.0577833552087</v>
      </c>
      <c r="F61" s="0" t="s">
        <v>19</v>
      </c>
      <c r="G61" s="0" t="s">
        <v>93</v>
      </c>
      <c r="H61" s="4" t="n">
        <v>41093</v>
      </c>
      <c r="I61" s="0" t="n">
        <v>0</v>
      </c>
      <c r="J61" s="0" t="n">
        <v>0</v>
      </c>
      <c r="K61" s="0" t="n">
        <v>1</v>
      </c>
      <c r="L61" s="0" t="s">
        <v>43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91</v>
      </c>
      <c r="S61" s="0" t="s">
        <v>33</v>
      </c>
    </row>
    <row r="62" customFormat="false" ht="16" hidden="false" customHeight="false" outlineLevel="0" collapsed="false">
      <c r="B62" s="0" t="n">
        <v>13</v>
      </c>
      <c r="C62" s="0" t="n">
        <v>578</v>
      </c>
      <c r="D62" s="0" t="n">
        <v>578</v>
      </c>
      <c r="E62" s="0" t="n">
        <f aca="false">((D62)^0.23+5.3791)/0.7426</f>
        <v>13.0577833552087</v>
      </c>
      <c r="F62" s="0" t="s">
        <v>23</v>
      </c>
      <c r="G62" s="0" t="s">
        <v>93</v>
      </c>
      <c r="H62" s="4" t="n">
        <v>41093</v>
      </c>
      <c r="I62" s="0" t="n">
        <v>0</v>
      </c>
      <c r="J62" s="0" t="n">
        <v>0</v>
      </c>
      <c r="K62" s="0" t="n">
        <v>1</v>
      </c>
      <c r="L62" s="0" t="s">
        <v>43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91</v>
      </c>
      <c r="S62" s="0" t="s">
        <v>33</v>
      </c>
    </row>
    <row r="63" customFormat="false" ht="16" hidden="false" customHeight="false" outlineLevel="0" collapsed="false">
      <c r="B63" s="0" t="n">
        <v>13</v>
      </c>
      <c r="C63" s="0" t="n">
        <v>630</v>
      </c>
      <c r="D63" s="0" t="n">
        <v>630</v>
      </c>
      <c r="E63" s="0" t="n">
        <f aca="false">((D63)^0.23+5.3791)/0.7426</f>
        <v>13.1741318389479</v>
      </c>
      <c r="F63" s="0" t="s">
        <v>19</v>
      </c>
      <c r="H63" s="4" t="n">
        <v>40926</v>
      </c>
      <c r="I63" s="0" t="n">
        <v>0</v>
      </c>
      <c r="J63" s="0" t="n">
        <v>0</v>
      </c>
      <c r="K63" s="0" t="s">
        <v>89</v>
      </c>
      <c r="M63" s="0" t="s">
        <v>89</v>
      </c>
      <c r="N63" s="0" t="n">
        <v>0</v>
      </c>
      <c r="O63" s="0" t="n">
        <v>0</v>
      </c>
      <c r="P63" s="0" t="n">
        <v>0</v>
      </c>
      <c r="R63" s="0" t="n">
        <v>2</v>
      </c>
      <c r="S63" s="0" t="s">
        <v>53</v>
      </c>
    </row>
    <row r="64" customFormat="false" ht="16" hidden="false" customHeight="false" outlineLevel="0" collapsed="false">
      <c r="B64" s="0" t="n">
        <v>13.25</v>
      </c>
      <c r="C64" s="0" t="n">
        <v>776</v>
      </c>
      <c r="D64" s="0" t="n">
        <v>776</v>
      </c>
      <c r="E64" s="0" t="n">
        <f aca="false">((D64)^0.23+5.3791)/0.7426</f>
        <v>13.4653635050288</v>
      </c>
      <c r="F64" s="0" t="s">
        <v>23</v>
      </c>
      <c r="H64" s="4" t="n">
        <v>41199</v>
      </c>
      <c r="I64" s="0" t="n">
        <v>0</v>
      </c>
      <c r="J64" s="0" t="n">
        <v>0</v>
      </c>
      <c r="K64" s="0" t="n">
        <v>0.5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</v>
      </c>
      <c r="S64" s="0" t="s">
        <v>53</v>
      </c>
    </row>
    <row r="65" customFormat="false" ht="16" hidden="false" customHeight="false" outlineLevel="0" collapsed="false">
      <c r="B65" s="0" t="n">
        <v>13.25</v>
      </c>
      <c r="C65" s="0" t="n">
        <v>776</v>
      </c>
      <c r="D65" s="0" t="n">
        <v>776</v>
      </c>
      <c r="E65" s="0" t="n">
        <f aca="false">((D65)^0.23+5.3791)/0.7426</f>
        <v>13.4653635050288</v>
      </c>
      <c r="F65" s="0" t="s">
        <v>19</v>
      </c>
      <c r="H65" s="4" t="n">
        <v>41199</v>
      </c>
      <c r="I65" s="0" t="n">
        <v>0</v>
      </c>
      <c r="J65" s="0" t="n">
        <v>0</v>
      </c>
      <c r="K65" s="0" t="n">
        <v>0.5</v>
      </c>
      <c r="M65" s="0" t="n">
        <v>1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2</v>
      </c>
      <c r="S65" s="0" t="s">
        <v>53</v>
      </c>
    </row>
    <row r="66" customFormat="false" ht="16" hidden="false" customHeight="false" outlineLevel="0" collapsed="false">
      <c r="A66" s="6"/>
      <c r="B66" s="6" t="n">
        <v>13.25</v>
      </c>
      <c r="C66" s="6" t="n">
        <v>776</v>
      </c>
      <c r="D66" s="6" t="n">
        <v>776</v>
      </c>
      <c r="E66" s="0" t="n">
        <f aca="false">((D66)^0.23+5.3791)/0.7426</f>
        <v>13.4653635050288</v>
      </c>
      <c r="F66" s="6"/>
      <c r="G66" s="6"/>
      <c r="H66" s="6"/>
      <c r="I66" s="6"/>
      <c r="J66" s="6"/>
      <c r="K66" s="6" t="n">
        <v>2</v>
      </c>
      <c r="L66" s="6"/>
      <c r="M66" s="6"/>
      <c r="N66" s="6"/>
      <c r="O66" s="6"/>
      <c r="P66" s="6"/>
      <c r="Q66" s="6"/>
      <c r="R66" s="0" t="n">
        <v>2</v>
      </c>
      <c r="S66" s="0" t="s">
        <v>53</v>
      </c>
    </row>
    <row r="67" customFormat="false" ht="16" hidden="false" customHeight="false" outlineLevel="0" collapsed="false">
      <c r="B67" s="0" t="n">
        <v>13.5</v>
      </c>
      <c r="C67" s="0" t="n">
        <v>782</v>
      </c>
      <c r="D67" s="0" t="n">
        <v>782</v>
      </c>
      <c r="E67" s="0" t="n">
        <f aca="false">((D67)^0.23+5.3791)/0.7426</f>
        <v>13.4763951877358</v>
      </c>
      <c r="F67" s="0" t="s">
        <v>23</v>
      </c>
      <c r="G67" s="0" t="s">
        <v>94</v>
      </c>
      <c r="H67" s="4" t="n">
        <v>40926</v>
      </c>
      <c r="I67" s="0" t="n">
        <v>0</v>
      </c>
      <c r="J67" s="0" t="n">
        <v>0</v>
      </c>
      <c r="K67" s="0" t="n">
        <v>0</v>
      </c>
      <c r="M67" s="0" t="n">
        <v>1</v>
      </c>
      <c r="N67" s="0" t="n">
        <v>1</v>
      </c>
      <c r="O67" s="0" t="n">
        <v>0</v>
      </c>
      <c r="P67" s="0" t="n">
        <v>0</v>
      </c>
      <c r="R67" s="0" t="n">
        <v>3</v>
      </c>
      <c r="S67" s="0" t="s">
        <v>53</v>
      </c>
    </row>
    <row r="68" customFormat="false" ht="16" hidden="false" customHeight="false" outlineLevel="0" collapsed="false">
      <c r="B68" s="0" t="n">
        <v>13.5</v>
      </c>
      <c r="C68" s="0" t="s">
        <v>58</v>
      </c>
      <c r="D68" s="0" t="n">
        <v>801</v>
      </c>
      <c r="H68" s="4" t="n">
        <v>43235</v>
      </c>
      <c r="K68" s="0" t="n">
        <v>1</v>
      </c>
      <c r="M68" s="0" t="n">
        <v>1</v>
      </c>
      <c r="N68" s="0" t="n">
        <v>1</v>
      </c>
      <c r="P68" s="0" t="n">
        <v>0</v>
      </c>
      <c r="R68" s="0" t="n">
        <v>3</v>
      </c>
      <c r="S68" s="0" t="s">
        <v>53</v>
      </c>
    </row>
    <row r="69" customFormat="false" ht="16" hidden="false" customHeight="false" outlineLevel="0" collapsed="false">
      <c r="B69" s="0" t="n">
        <v>13.25</v>
      </c>
      <c r="C69" s="0" t="s">
        <v>60</v>
      </c>
      <c r="D69" s="0" t="n">
        <v>804</v>
      </c>
      <c r="E69" s="0" t="n">
        <f aca="false">((D69)^0.23+5.3791)/0.7426</f>
        <v>13.5162953076545</v>
      </c>
      <c r="F69" s="0" t="s">
        <v>23</v>
      </c>
      <c r="H69" s="4" t="n">
        <v>41199</v>
      </c>
      <c r="I69" s="0" t="n">
        <v>0</v>
      </c>
      <c r="J69" s="0" t="n">
        <v>0</v>
      </c>
      <c r="K69" s="0" t="n">
        <v>1</v>
      </c>
      <c r="M69" s="0" t="n">
        <v>1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3</v>
      </c>
      <c r="S69" s="0" t="s">
        <v>53</v>
      </c>
    </row>
    <row r="70" customFormat="false" ht="16" hidden="false" customHeight="false" outlineLevel="0" collapsed="false">
      <c r="B70" s="0" t="n">
        <v>13.25</v>
      </c>
      <c r="C70" s="0" t="s">
        <v>60</v>
      </c>
      <c r="D70" s="0" t="n">
        <v>804</v>
      </c>
      <c r="E70" s="0" t="n">
        <f aca="false">((D70)^0.23+5.3791)/0.7426</f>
        <v>13.5162953076545</v>
      </c>
      <c r="F70" s="0" t="s">
        <v>19</v>
      </c>
      <c r="H70" s="4" t="n">
        <v>41199</v>
      </c>
      <c r="I70" s="0" t="n">
        <v>0</v>
      </c>
      <c r="J70" s="0" t="n">
        <v>0</v>
      </c>
      <c r="K70" s="0" t="n">
        <v>1</v>
      </c>
      <c r="M70" s="0" t="n">
        <v>1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3</v>
      </c>
      <c r="S70" s="0" t="s">
        <v>53</v>
      </c>
    </row>
    <row r="71" customFormat="false" ht="16" hidden="false" customHeight="false" outlineLevel="0" collapsed="false">
      <c r="B71" s="0" t="n">
        <v>13.5</v>
      </c>
      <c r="C71" s="0" t="n">
        <v>860</v>
      </c>
      <c r="D71" s="0" t="n">
        <v>860</v>
      </c>
      <c r="E71" s="0" t="n">
        <f aca="false">((D71)^0.23+5.3791)/0.7426</f>
        <v>13.6141941909069</v>
      </c>
      <c r="F71" s="0" t="s">
        <v>19</v>
      </c>
      <c r="H71" s="4" t="n">
        <v>40842</v>
      </c>
      <c r="I71" s="0" t="n">
        <v>0.5</v>
      </c>
      <c r="J71" s="0" t="n">
        <v>0</v>
      </c>
      <c r="K71" s="0" t="n">
        <v>0</v>
      </c>
      <c r="M71" s="0" t="n">
        <v>1</v>
      </c>
      <c r="N71" s="0" t="n">
        <v>0.5</v>
      </c>
      <c r="O71" s="0" t="n">
        <v>0</v>
      </c>
      <c r="P71" s="0" t="n">
        <v>0</v>
      </c>
      <c r="R71" s="0" t="n">
        <v>3</v>
      </c>
      <c r="S71" s="0" t="s">
        <v>53</v>
      </c>
    </row>
    <row r="72" customFormat="false" ht="16" hidden="false" customHeight="false" outlineLevel="0" collapsed="false">
      <c r="B72" s="0" t="n">
        <v>13.5</v>
      </c>
      <c r="C72" s="0" t="n">
        <v>860</v>
      </c>
      <c r="D72" s="0" t="n">
        <v>860</v>
      </c>
      <c r="E72" s="0" t="n">
        <f aca="false">((D72)^0.23+5.3791)/0.7426</f>
        <v>13.6141941909069</v>
      </c>
      <c r="F72" s="0" t="s">
        <v>23</v>
      </c>
      <c r="H72" s="4" t="n">
        <v>40842</v>
      </c>
      <c r="I72" s="0" t="n">
        <v>0.5</v>
      </c>
      <c r="J72" s="0" t="n">
        <v>0</v>
      </c>
      <c r="K72" s="0" t="n">
        <v>0</v>
      </c>
      <c r="M72" s="0" t="n">
        <v>1</v>
      </c>
      <c r="N72" s="0" t="n">
        <v>1</v>
      </c>
      <c r="O72" s="0" t="n">
        <v>0</v>
      </c>
      <c r="P72" s="0" t="n">
        <v>0</v>
      </c>
      <c r="R72" s="0" t="n">
        <v>3</v>
      </c>
      <c r="S72" s="0" t="s">
        <v>53</v>
      </c>
    </row>
    <row r="73" customFormat="false" ht="16" hidden="false" customHeight="false" outlineLevel="0" collapsed="false">
      <c r="B73" s="0" t="n">
        <v>14</v>
      </c>
      <c r="C73" s="0" t="n">
        <v>915</v>
      </c>
      <c r="D73" s="0" t="n">
        <v>915</v>
      </c>
      <c r="E73" s="0" t="n">
        <f aca="false">((D73)^0.23+5.3791)/0.7426</f>
        <v>13.7056772536391</v>
      </c>
      <c r="F73" s="0" t="s">
        <v>19</v>
      </c>
      <c r="H73" s="4" t="n">
        <v>41093</v>
      </c>
      <c r="I73" s="0" t="n">
        <v>1</v>
      </c>
      <c r="J73" s="0" t="n">
        <v>0</v>
      </c>
      <c r="K73" s="0" t="n">
        <v>1</v>
      </c>
      <c r="M73" s="0" t="n">
        <v>1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3</v>
      </c>
      <c r="S73" s="0" t="s">
        <v>53</v>
      </c>
    </row>
    <row r="74" customFormat="false" ht="16" hidden="false" customHeight="false" outlineLevel="0" collapsed="false">
      <c r="B74" s="0" t="n">
        <v>13.5</v>
      </c>
      <c r="C74" s="0" t="n">
        <v>946</v>
      </c>
      <c r="D74" s="0" t="n">
        <v>946</v>
      </c>
      <c r="E74" s="0" t="n">
        <f aca="false">((D74)^0.23+5.3791)/0.7426</f>
        <v>13.7553880076727</v>
      </c>
      <c r="F74" s="0" t="s">
        <v>23</v>
      </c>
      <c r="G74" s="0" t="s">
        <v>95</v>
      </c>
      <c r="H74" s="4" t="n">
        <v>40926</v>
      </c>
      <c r="I74" s="0" t="n">
        <v>1</v>
      </c>
      <c r="J74" s="0" t="n">
        <v>0</v>
      </c>
      <c r="K74" s="0" t="n">
        <v>0</v>
      </c>
      <c r="M74" s="0" t="n">
        <v>1</v>
      </c>
      <c r="N74" s="0" t="n">
        <v>1</v>
      </c>
      <c r="P74" s="0" t="n">
        <v>0</v>
      </c>
      <c r="R74" s="0" t="n">
        <v>3</v>
      </c>
      <c r="S74" s="0" t="s">
        <v>53</v>
      </c>
    </row>
    <row r="75" customFormat="false" ht="16" hidden="false" customHeight="false" outlineLevel="0" collapsed="false">
      <c r="B75" s="0" t="n">
        <v>13.5</v>
      </c>
      <c r="C75" s="0" t="n">
        <v>950</v>
      </c>
      <c r="D75" s="0" t="n">
        <v>950</v>
      </c>
      <c r="E75" s="0" t="n">
        <f aca="false">((D75)^0.23+5.3791)/0.7426</f>
        <v>13.7617105377173</v>
      </c>
      <c r="F75" s="0" t="s">
        <v>23</v>
      </c>
      <c r="H75" s="4" t="n">
        <v>40975</v>
      </c>
      <c r="I75" s="0" t="n">
        <v>1</v>
      </c>
      <c r="J75" s="0" t="n">
        <v>0</v>
      </c>
      <c r="K75" s="0" t="n">
        <v>0.5</v>
      </c>
      <c r="M75" s="0" t="n">
        <v>1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3</v>
      </c>
      <c r="S75" s="0" t="s">
        <v>53</v>
      </c>
    </row>
    <row r="76" customFormat="false" ht="16" hidden="false" customHeight="false" outlineLevel="0" collapsed="false">
      <c r="A76" s="6"/>
      <c r="B76" s="6" t="n">
        <v>13.5</v>
      </c>
      <c r="C76" s="6" t="n">
        <v>958</v>
      </c>
      <c r="D76" s="6" t="n">
        <v>958</v>
      </c>
      <c r="E76" s="0" t="n">
        <f aca="false">((D76)^0.23+5.3791)/0.7426</f>
        <v>13.7742943538467</v>
      </c>
      <c r="F76" s="6"/>
      <c r="G76" s="6"/>
      <c r="H76" s="6"/>
      <c r="I76" s="6"/>
      <c r="J76" s="6"/>
      <c r="K76" s="6" t="n">
        <v>4</v>
      </c>
      <c r="L76" s="6"/>
      <c r="M76" s="6"/>
      <c r="N76" s="6"/>
      <c r="O76" s="6"/>
      <c r="P76" s="6"/>
      <c r="Q76" s="6"/>
      <c r="R76" s="0" t="n">
        <v>3</v>
      </c>
      <c r="S76" s="0" t="s">
        <v>53</v>
      </c>
    </row>
    <row r="77" customFormat="false" ht="16" hidden="false" customHeight="false" outlineLevel="0" collapsed="false">
      <c r="B77" s="0" t="n">
        <v>13.5</v>
      </c>
      <c r="C77" s="0" t="n">
        <v>998</v>
      </c>
      <c r="D77" s="0" t="n">
        <v>998</v>
      </c>
      <c r="E77" s="0" t="n">
        <f aca="false">((D77)^0.23+5.3791)/0.7426</f>
        <v>13.8360267630876</v>
      </c>
      <c r="F77" s="0" t="s">
        <v>23</v>
      </c>
      <c r="H77" s="4" t="n">
        <v>41001</v>
      </c>
      <c r="I77" s="0" t="n">
        <v>1</v>
      </c>
      <c r="J77" s="0" t="n">
        <v>1</v>
      </c>
      <c r="K77" s="0" t="n">
        <v>0.5</v>
      </c>
      <c r="M77" s="0" t="n">
        <v>0.5</v>
      </c>
      <c r="N77" s="0" t="n">
        <v>1</v>
      </c>
      <c r="O77" s="0" t="n">
        <v>1</v>
      </c>
      <c r="P77" s="0" t="s">
        <v>96</v>
      </c>
      <c r="Q77" s="0" t="n">
        <v>0</v>
      </c>
      <c r="R77" s="0" t="s">
        <v>97</v>
      </c>
      <c r="S77" s="0" t="s">
        <v>53</v>
      </c>
    </row>
    <row r="78" customFormat="false" ht="16" hidden="false" customHeight="false" outlineLevel="0" collapsed="false">
      <c r="B78" s="0" t="n">
        <v>13.5</v>
      </c>
      <c r="C78" s="0" t="n">
        <v>998</v>
      </c>
      <c r="D78" s="0" t="n">
        <v>998</v>
      </c>
      <c r="E78" s="0" t="n">
        <f aca="false">((D78)^0.23+5.3791)/0.7426</f>
        <v>13.8360267630876</v>
      </c>
      <c r="F78" s="0" t="s">
        <v>19</v>
      </c>
      <c r="H78" s="4" t="n">
        <v>41001</v>
      </c>
      <c r="I78" s="0" t="n">
        <v>1</v>
      </c>
      <c r="J78" s="0" t="n">
        <v>1</v>
      </c>
      <c r="K78" s="0" t="n">
        <v>0.5</v>
      </c>
      <c r="M78" s="0" t="n">
        <v>0.5</v>
      </c>
      <c r="N78" s="0" t="n">
        <v>1</v>
      </c>
      <c r="O78" s="0" t="n">
        <v>1</v>
      </c>
      <c r="P78" s="0" t="s">
        <v>96</v>
      </c>
      <c r="Q78" s="0" t="n">
        <v>0</v>
      </c>
      <c r="R78" s="0" t="s">
        <v>97</v>
      </c>
      <c r="S78" s="0" t="s">
        <v>53</v>
      </c>
    </row>
    <row r="79" customFormat="false" ht="16" hidden="false" customHeight="false" outlineLevel="0" collapsed="false">
      <c r="B79" s="0" t="n">
        <v>13.5</v>
      </c>
      <c r="C79" s="0" t="n">
        <v>1010</v>
      </c>
      <c r="D79" s="0" t="n">
        <v>1010</v>
      </c>
      <c r="E79" s="0" t="n">
        <f aca="false">((D79)^0.23+5.3791)/0.7426</f>
        <v>13.8541745094792</v>
      </c>
      <c r="F79" s="0" t="s">
        <v>19</v>
      </c>
      <c r="H79" s="4" t="n">
        <v>40819</v>
      </c>
      <c r="I79" s="0" t="n">
        <v>1</v>
      </c>
      <c r="J79" s="0" t="n">
        <v>0</v>
      </c>
      <c r="K79" s="0" t="n">
        <v>0.5</v>
      </c>
      <c r="M79" s="0" t="n">
        <v>1</v>
      </c>
      <c r="N79" s="0" t="n">
        <v>1</v>
      </c>
      <c r="O79" s="0" t="n">
        <v>0</v>
      </c>
      <c r="P79" s="0" t="n">
        <v>0</v>
      </c>
      <c r="R79" s="0" t="s">
        <v>97</v>
      </c>
      <c r="S79" s="0" t="s">
        <v>53</v>
      </c>
    </row>
    <row r="80" customFormat="false" ht="16" hidden="false" customHeight="false" outlineLevel="0" collapsed="false">
      <c r="A80" s="0" t="s">
        <v>98</v>
      </c>
      <c r="B80" s="0" t="n">
        <v>13.5</v>
      </c>
      <c r="C80" s="0" t="n">
        <v>1010</v>
      </c>
      <c r="D80" s="0" t="n">
        <v>1010</v>
      </c>
      <c r="E80" s="0" t="n">
        <f aca="false">((D80)^0.23+5.3791)/0.7426</f>
        <v>13.8541745094792</v>
      </c>
      <c r="F80" s="0" t="s">
        <v>23</v>
      </c>
      <c r="H80" s="4" t="n">
        <v>40819</v>
      </c>
      <c r="I80" s="0" t="n">
        <v>1</v>
      </c>
      <c r="J80" s="0" t="n">
        <v>0</v>
      </c>
      <c r="K80" s="0" t="n">
        <v>0.5</v>
      </c>
      <c r="M80" s="0" t="n">
        <v>1</v>
      </c>
      <c r="N80" s="0" t="n">
        <v>1</v>
      </c>
      <c r="O80" s="0" t="n">
        <v>0</v>
      </c>
      <c r="P80" s="0" t="n">
        <v>0</v>
      </c>
      <c r="R80" s="0" t="s">
        <v>97</v>
      </c>
      <c r="S80" s="0" t="s">
        <v>53</v>
      </c>
    </row>
    <row r="81" customFormat="false" ht="16" hidden="false" customHeight="false" outlineLevel="0" collapsed="false">
      <c r="B81" s="0" t="n">
        <v>13.5</v>
      </c>
      <c r="C81" s="0" t="n">
        <v>1019</v>
      </c>
      <c r="D81" s="0" t="n">
        <v>1019</v>
      </c>
      <c r="E81" s="0" t="n">
        <f aca="false">((D81)^0.23+5.3791)/0.7426</f>
        <v>13.8676766698504</v>
      </c>
      <c r="K81" s="0" t="n">
        <v>6</v>
      </c>
      <c r="R81" s="0" t="s">
        <v>97</v>
      </c>
      <c r="S81" s="0" t="s">
        <v>53</v>
      </c>
    </row>
    <row r="82" customFormat="false" ht="16" hidden="false" customHeight="false" outlineLevel="0" collapsed="false">
      <c r="B82" s="0" t="n">
        <v>14</v>
      </c>
      <c r="C82" s="0" t="n">
        <v>1035</v>
      </c>
      <c r="D82" s="0" t="n">
        <v>1035</v>
      </c>
      <c r="E82" s="0" t="n">
        <f aca="false">((D82)^0.23+5.3791)/0.7426</f>
        <v>13.8914554525618</v>
      </c>
      <c r="K82" s="0" t="n">
        <v>6</v>
      </c>
      <c r="R82" s="0" t="s">
        <v>97</v>
      </c>
      <c r="S82" s="0" t="s">
        <v>53</v>
      </c>
    </row>
    <row r="83" customFormat="false" ht="16" hidden="false" customHeight="false" outlineLevel="0" collapsed="false">
      <c r="B83" s="0" t="n">
        <v>14</v>
      </c>
      <c r="C83" s="0" t="n">
        <v>1047</v>
      </c>
      <c r="D83" s="0" t="n">
        <v>1047</v>
      </c>
      <c r="E83" s="0" t="n">
        <f aca="false">((D83)^0.23+5.3791)/0.7426</f>
        <v>13.9091044627032</v>
      </c>
      <c r="F83" s="0" t="s">
        <v>23</v>
      </c>
      <c r="H83" s="4" t="n">
        <v>41085</v>
      </c>
      <c r="I83" s="0" t="n">
        <v>1</v>
      </c>
      <c r="J83" s="0" t="n">
        <v>1</v>
      </c>
      <c r="K83" s="0" t="n">
        <v>0</v>
      </c>
      <c r="M83" s="0" t="n">
        <v>0</v>
      </c>
      <c r="N83" s="0" t="n">
        <v>1</v>
      </c>
      <c r="O83" s="0" t="n">
        <v>1</v>
      </c>
      <c r="P83" s="0" t="s">
        <v>61</v>
      </c>
      <c r="Q83" s="0" t="n">
        <v>0</v>
      </c>
      <c r="R83" s="0" t="s">
        <v>97</v>
      </c>
      <c r="S83" s="0" t="s">
        <v>53</v>
      </c>
    </row>
    <row r="84" customFormat="false" ht="16" hidden="false" customHeight="false" outlineLevel="0" collapsed="false">
      <c r="B84" s="0" t="n">
        <v>14</v>
      </c>
      <c r="C84" s="0" t="n">
        <v>1047</v>
      </c>
      <c r="D84" s="0" t="n">
        <v>1047</v>
      </c>
      <c r="E84" s="0" t="n">
        <f aca="false">((D84)^0.23+5.3791)/0.7426</f>
        <v>13.9091044627032</v>
      </c>
      <c r="F84" s="0" t="s">
        <v>19</v>
      </c>
      <c r="H84" s="4" t="n">
        <v>41085</v>
      </c>
      <c r="I84" s="0" t="n">
        <v>1</v>
      </c>
      <c r="J84" s="0" t="n">
        <v>1</v>
      </c>
      <c r="K84" s="0" t="n">
        <v>0</v>
      </c>
      <c r="M84" s="0" t="n">
        <v>0</v>
      </c>
      <c r="N84" s="0" t="n">
        <v>1</v>
      </c>
      <c r="O84" s="0" t="n">
        <v>1</v>
      </c>
      <c r="P84" s="0" t="s">
        <v>61</v>
      </c>
      <c r="Q84" s="0" t="n">
        <v>0</v>
      </c>
      <c r="R84" s="0" t="s">
        <v>97</v>
      </c>
      <c r="S84" s="0" t="s">
        <v>53</v>
      </c>
    </row>
    <row r="85" customFormat="false" ht="16" hidden="false" customHeight="false" outlineLevel="0" collapsed="false">
      <c r="B85" s="0" t="n">
        <v>13.75</v>
      </c>
      <c r="C85" s="0" t="s">
        <v>99</v>
      </c>
      <c r="D85" s="0" t="n">
        <v>1054</v>
      </c>
      <c r="E85" s="0" t="n">
        <f aca="false">((D85)^0.23+5.3791)/0.7426</f>
        <v>13.9193279029388</v>
      </c>
      <c r="H85" s="4" t="n">
        <v>41297</v>
      </c>
      <c r="K85" s="0" t="n">
        <v>6</v>
      </c>
      <c r="R85" s="0" t="s">
        <v>97</v>
      </c>
      <c r="S85" s="0" t="s">
        <v>53</v>
      </c>
    </row>
    <row r="86" customFormat="false" ht="16" hidden="false" customHeight="false" outlineLevel="0" collapsed="false">
      <c r="B86" s="0" t="n">
        <v>13.75</v>
      </c>
      <c r="C86" s="0" t="n">
        <v>1058</v>
      </c>
      <c r="D86" s="0" t="n">
        <v>1058</v>
      </c>
      <c r="E86" s="0" t="n">
        <f aca="false">((D86)^0.23+5.3791)/0.7426</f>
        <v>13.9251464160771</v>
      </c>
      <c r="H86" s="4" t="n">
        <v>41297</v>
      </c>
      <c r="I86" s="0" t="n">
        <v>1</v>
      </c>
      <c r="J86" s="0" t="n">
        <v>1</v>
      </c>
      <c r="K86" s="0" t="n">
        <v>1</v>
      </c>
      <c r="M86" s="0" t="n">
        <v>1</v>
      </c>
      <c r="N86" s="0" t="n">
        <v>1</v>
      </c>
      <c r="O86" s="0" t="n">
        <v>1</v>
      </c>
      <c r="P86" s="0" t="s">
        <v>100</v>
      </c>
      <c r="Q86" s="0" t="n">
        <v>0</v>
      </c>
      <c r="R86" s="0" t="s">
        <v>97</v>
      </c>
      <c r="S86" s="0" t="s">
        <v>53</v>
      </c>
    </row>
    <row r="87" customFormat="false" ht="16" hidden="false" customHeight="false" outlineLevel="0" collapsed="false">
      <c r="B87" s="0" t="n">
        <v>13.75</v>
      </c>
      <c r="C87" s="0" t="n">
        <v>1058</v>
      </c>
      <c r="D87" s="0" t="n">
        <v>1058</v>
      </c>
      <c r="H87" s="4" t="n">
        <v>41297</v>
      </c>
      <c r="I87" s="0" t="n">
        <v>1</v>
      </c>
      <c r="J87" s="0" t="n">
        <v>1</v>
      </c>
      <c r="K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0</v>
      </c>
      <c r="R87" s="0" t="s">
        <v>97</v>
      </c>
      <c r="S87" s="0" t="s">
        <v>53</v>
      </c>
    </row>
    <row r="88" customFormat="false" ht="16" hidden="false" customHeight="false" outlineLevel="0" collapsed="false">
      <c r="A88" s="6"/>
      <c r="B88" s="6" t="n">
        <v>13.75</v>
      </c>
      <c r="C88" s="6" t="n">
        <v>1059</v>
      </c>
      <c r="D88" s="6" t="n">
        <v>1059</v>
      </c>
      <c r="E88" s="0" t="n">
        <f aca="false">((D88)^0.23+5.3791)/0.7426</f>
        <v>13.9265983971296</v>
      </c>
      <c r="F88" s="6"/>
      <c r="G88" s="6"/>
      <c r="H88" s="6"/>
      <c r="I88" s="6"/>
      <c r="J88" s="6"/>
      <c r="K88" s="6" t="n">
        <v>6</v>
      </c>
      <c r="L88" s="6"/>
      <c r="M88" s="6"/>
      <c r="N88" s="6"/>
      <c r="O88" s="6"/>
      <c r="P88" s="6"/>
      <c r="Q88" s="6"/>
      <c r="R88" s="0" t="s">
        <v>97</v>
      </c>
      <c r="S88" s="0" t="s">
        <v>53</v>
      </c>
    </row>
    <row r="89" s="6" customFormat="true" ht="16" hidden="false" customHeight="false" outlineLevel="0" collapsed="false">
      <c r="A89" s="9" t="s">
        <v>67</v>
      </c>
      <c r="B89" s="6" t="n">
        <v>13.5</v>
      </c>
      <c r="C89" s="6" t="n">
        <v>1100</v>
      </c>
      <c r="D89" s="6" t="n">
        <v>1100</v>
      </c>
      <c r="H89" s="4" t="n">
        <v>43235</v>
      </c>
      <c r="I89" s="6" t="n">
        <v>1</v>
      </c>
      <c r="J89" s="9" t="n">
        <v>1</v>
      </c>
      <c r="K89" s="6" t="n">
        <v>1</v>
      </c>
      <c r="M89" s="6" t="n">
        <v>1</v>
      </c>
      <c r="N89" s="6" t="n">
        <v>1</v>
      </c>
      <c r="O89" s="9" t="n">
        <v>0</v>
      </c>
      <c r="P89" s="6" t="n">
        <v>0</v>
      </c>
      <c r="R89" s="6" t="s">
        <v>97</v>
      </c>
      <c r="S89" s="6" t="s">
        <v>53</v>
      </c>
    </row>
    <row r="90" customFormat="false" ht="16" hidden="false" customHeight="false" outlineLevel="0" collapsed="false">
      <c r="B90" s="0" t="n">
        <v>13.75</v>
      </c>
      <c r="C90" s="0" t="n">
        <v>1116</v>
      </c>
      <c r="D90" s="0" t="n">
        <v>1116</v>
      </c>
      <c r="E90" s="0" t="n">
        <f aca="false">((D90)^0.23+5.3791)/0.7426</f>
        <v>14.0076692952487</v>
      </c>
      <c r="G90" s="0" t="s">
        <v>68</v>
      </c>
      <c r="H90" s="4" t="n">
        <v>41093</v>
      </c>
      <c r="I90" s="0" t="n">
        <v>0</v>
      </c>
      <c r="J90" s="0" t="n">
        <v>0</v>
      </c>
      <c r="K90" s="0" t="n">
        <v>0</v>
      </c>
      <c r="M90" s="0" t="n">
        <v>0</v>
      </c>
      <c r="N90" s="0" t="n">
        <v>0</v>
      </c>
      <c r="O90" s="0" t="n">
        <v>0</v>
      </c>
      <c r="P90" s="0" t="s">
        <v>66</v>
      </c>
      <c r="Q90" s="0" t="n">
        <v>0</v>
      </c>
      <c r="R90" s="0" t="s">
        <v>97</v>
      </c>
      <c r="S90" s="0" t="s">
        <v>53</v>
      </c>
    </row>
    <row r="91" s="6" customFormat="true" ht="16" hidden="false" customHeight="false" outlineLevel="0" collapsed="false">
      <c r="B91" s="6" t="n">
        <v>13.5</v>
      </c>
      <c r="C91" s="6" t="n">
        <v>1124</v>
      </c>
      <c r="D91" s="6" t="n">
        <v>1124</v>
      </c>
      <c r="E91" s="6" t="n">
        <f aca="false">((D91)^0.23+5.3791)/0.7426</f>
        <v>14.0187908693277</v>
      </c>
      <c r="F91" s="6" t="s">
        <v>19</v>
      </c>
      <c r="H91" s="4" t="n">
        <v>41001</v>
      </c>
      <c r="I91" s="6" t="n">
        <v>1</v>
      </c>
      <c r="J91" s="6" t="n">
        <v>1</v>
      </c>
      <c r="K91" s="6" t="n">
        <v>0.5</v>
      </c>
      <c r="M91" s="6" t="n">
        <v>0.5</v>
      </c>
      <c r="N91" s="6" t="n">
        <v>1</v>
      </c>
      <c r="O91" s="6" t="n">
        <v>1</v>
      </c>
      <c r="P91" s="6" t="s">
        <v>96</v>
      </c>
      <c r="Q91" s="6" t="n">
        <v>0</v>
      </c>
      <c r="R91" s="6" t="s">
        <v>97</v>
      </c>
      <c r="S91" s="6" t="s">
        <v>53</v>
      </c>
    </row>
    <row r="92" customFormat="false" ht="16" hidden="false" customHeight="false" outlineLevel="0" collapsed="false">
      <c r="B92" s="0" t="n">
        <v>13.5</v>
      </c>
      <c r="C92" s="0" t="n">
        <v>1124</v>
      </c>
      <c r="D92" s="0" t="n">
        <v>1124</v>
      </c>
      <c r="E92" s="0" t="n">
        <f aca="false">((D92)^0.23+5.3791)/0.7426</f>
        <v>14.0187908693277</v>
      </c>
      <c r="F92" s="0" t="s">
        <v>23</v>
      </c>
      <c r="H92" s="4" t="n">
        <v>41001</v>
      </c>
      <c r="I92" s="0" t="n">
        <v>1</v>
      </c>
      <c r="J92" s="0" t="n">
        <v>1</v>
      </c>
      <c r="K92" s="0" t="n">
        <v>0.5</v>
      </c>
      <c r="M92" s="0" t="n">
        <v>0.5</v>
      </c>
      <c r="N92" s="0" t="n">
        <v>1</v>
      </c>
      <c r="O92" s="0" t="n">
        <v>1</v>
      </c>
      <c r="P92" s="0" t="s">
        <v>96</v>
      </c>
      <c r="Q92" s="0" t="n">
        <v>0</v>
      </c>
      <c r="R92" s="0" t="s">
        <v>97</v>
      </c>
      <c r="S92" s="0" t="s">
        <v>53</v>
      </c>
    </row>
    <row r="93" customFormat="false" ht="16" hidden="false" customHeight="true" outlineLevel="0" collapsed="false">
      <c r="B93" s="0" t="n">
        <v>14</v>
      </c>
      <c r="C93" s="0" t="s">
        <v>69</v>
      </c>
      <c r="D93" s="0" t="n">
        <v>1154</v>
      </c>
      <c r="E93" s="0" t="n">
        <f aca="false">((D93)^0.23+5.3791)/0.7426</f>
        <v>14.0599615444632</v>
      </c>
      <c r="F93" s="0" t="s">
        <v>22</v>
      </c>
      <c r="H93" s="4" t="n">
        <v>40842</v>
      </c>
      <c r="I93" s="0" t="n">
        <v>1</v>
      </c>
      <c r="J93" s="0" t="n">
        <v>1</v>
      </c>
      <c r="K93" s="0" t="n">
        <v>0</v>
      </c>
      <c r="M93" s="0" t="n">
        <v>0</v>
      </c>
      <c r="N93" s="0" t="n">
        <v>1</v>
      </c>
      <c r="O93" s="0" t="n">
        <v>1</v>
      </c>
      <c r="P93" s="0" t="s">
        <v>54</v>
      </c>
      <c r="R93" s="0" t="s">
        <v>97</v>
      </c>
      <c r="S93" s="0" t="s">
        <v>53</v>
      </c>
    </row>
    <row r="94" s="6" customFormat="true" ht="16" hidden="false" customHeight="false" outlineLevel="0" collapsed="false">
      <c r="B94" s="6" t="n">
        <v>14</v>
      </c>
      <c r="C94" s="6" t="s">
        <v>69</v>
      </c>
      <c r="D94" s="6" t="n">
        <v>1154</v>
      </c>
      <c r="E94" s="6" t="n">
        <f aca="false">((D94)^0.23+5.3791)/0.7426</f>
        <v>14.0599615444632</v>
      </c>
      <c r="F94" s="6" t="s">
        <v>34</v>
      </c>
      <c r="H94" s="4" t="n">
        <v>40842</v>
      </c>
      <c r="I94" s="6" t="n">
        <v>1</v>
      </c>
      <c r="J94" s="6" t="n">
        <v>1</v>
      </c>
      <c r="K94" s="6" t="n">
        <v>0.25</v>
      </c>
      <c r="M94" s="6" t="n">
        <v>0.25</v>
      </c>
      <c r="N94" s="6" t="n">
        <v>1</v>
      </c>
      <c r="O94" s="6" t="n">
        <v>1</v>
      </c>
      <c r="P94" s="6" t="s">
        <v>54</v>
      </c>
      <c r="R94" s="6" t="s">
        <v>97</v>
      </c>
      <c r="S94" s="6" t="s">
        <v>53</v>
      </c>
    </row>
    <row r="95" s="6" customFormat="true" ht="16" hidden="false" customHeight="false" outlineLevel="0" collapsed="false">
      <c r="B95" s="6" t="n">
        <v>14</v>
      </c>
      <c r="C95" s="6" t="s">
        <v>69</v>
      </c>
      <c r="D95" s="6" t="n">
        <v>1154</v>
      </c>
      <c r="E95" s="6" t="n">
        <f aca="false">((D95)^0.23+5.3791)/0.7426</f>
        <v>14.0599615444632</v>
      </c>
      <c r="F95" s="6" t="s">
        <v>19</v>
      </c>
      <c r="H95" s="4" t="n">
        <v>40842</v>
      </c>
      <c r="I95" s="6" t="n">
        <v>1</v>
      </c>
      <c r="J95" s="6" t="n">
        <v>1</v>
      </c>
      <c r="K95" s="6" t="n">
        <v>0</v>
      </c>
      <c r="M95" s="6" t="n">
        <v>0</v>
      </c>
      <c r="N95" s="6" t="n">
        <v>1</v>
      </c>
      <c r="O95" s="6" t="n">
        <v>1</v>
      </c>
      <c r="P95" s="6" t="s">
        <v>54</v>
      </c>
      <c r="R95" s="6" t="s">
        <v>97</v>
      </c>
      <c r="S95" s="6" t="s">
        <v>53</v>
      </c>
    </row>
    <row r="96" customFormat="false" ht="16" hidden="false" customHeight="false" outlineLevel="0" collapsed="false">
      <c r="B96" s="0" t="n">
        <v>14</v>
      </c>
      <c r="C96" s="0" t="s">
        <v>69</v>
      </c>
      <c r="D96" s="0" t="n">
        <v>1154</v>
      </c>
      <c r="E96" s="0" t="n">
        <f aca="false">((D96)^0.23+5.3791)/0.7426</f>
        <v>14.0599615444632</v>
      </c>
      <c r="F96" s="0" t="s">
        <v>23</v>
      </c>
      <c r="H96" s="4" t="n">
        <v>40842</v>
      </c>
      <c r="I96" s="0" t="n">
        <v>1</v>
      </c>
      <c r="J96" s="0" t="n">
        <v>1</v>
      </c>
      <c r="K96" s="0" t="n">
        <v>0.25</v>
      </c>
      <c r="M96" s="0" t="n">
        <v>0.25</v>
      </c>
      <c r="N96" s="0" t="n">
        <v>1</v>
      </c>
      <c r="O96" s="0" t="n">
        <v>1</v>
      </c>
      <c r="P96" s="0" t="n">
        <v>0</v>
      </c>
      <c r="R96" s="0" t="s">
        <v>97</v>
      </c>
      <c r="S96" s="0" t="s">
        <v>53</v>
      </c>
    </row>
    <row r="97" customFormat="false" ht="16" hidden="false" customHeight="false" outlineLevel="0" collapsed="false">
      <c r="B97" s="0" t="n">
        <v>13.5</v>
      </c>
      <c r="C97" s="0" t="s">
        <v>71</v>
      </c>
      <c r="D97" s="0" t="n">
        <v>1189</v>
      </c>
      <c r="E97" s="0" t="n">
        <f aca="false">((D97)^0.23+5.3791)/0.7426</f>
        <v>14.1069651729956</v>
      </c>
      <c r="F97" s="0" t="s">
        <v>23</v>
      </c>
      <c r="G97" s="0" t="s">
        <v>72</v>
      </c>
      <c r="H97" s="4" t="n">
        <v>40926</v>
      </c>
      <c r="I97" s="0" t="n">
        <v>1</v>
      </c>
      <c r="J97" s="0" t="n">
        <v>0.5</v>
      </c>
      <c r="K97" s="0" t="n">
        <v>0</v>
      </c>
      <c r="M97" s="0" t="n">
        <v>0</v>
      </c>
      <c r="N97" s="0" t="n">
        <v>1</v>
      </c>
      <c r="O97" s="0" t="n">
        <v>0</v>
      </c>
      <c r="P97" s="0" t="n">
        <v>0.5</v>
      </c>
      <c r="R97" s="0" t="s">
        <v>97</v>
      </c>
      <c r="S97" s="0" t="s">
        <v>53</v>
      </c>
    </row>
    <row r="98" s="6" customFormat="true" ht="16" hidden="false" customHeight="false" outlineLevel="0" collapsed="false">
      <c r="B98" s="6" t="n">
        <v>13.5</v>
      </c>
      <c r="C98" s="6" t="s">
        <v>71</v>
      </c>
      <c r="D98" s="6" t="n">
        <v>1189</v>
      </c>
      <c r="E98" s="6" t="n">
        <f aca="false">((D98)^0.23+5.3791)/0.7426</f>
        <v>14.1069651729956</v>
      </c>
      <c r="F98" s="6" t="s">
        <v>19</v>
      </c>
      <c r="G98" s="6" t="s">
        <v>72</v>
      </c>
      <c r="H98" s="4" t="n">
        <v>40926</v>
      </c>
      <c r="I98" s="6" t="n">
        <v>1</v>
      </c>
      <c r="J98" s="6" t="n">
        <v>1</v>
      </c>
      <c r="K98" s="6" t="n">
        <v>1</v>
      </c>
      <c r="M98" s="6" t="n">
        <v>1</v>
      </c>
      <c r="N98" s="6" t="n">
        <v>1</v>
      </c>
      <c r="O98" s="6" t="n">
        <v>0.5</v>
      </c>
      <c r="P98" s="6" t="s">
        <v>54</v>
      </c>
      <c r="R98" s="6" t="s">
        <v>97</v>
      </c>
      <c r="S98" s="6" t="s">
        <v>53</v>
      </c>
    </row>
    <row r="99" customFormat="false" ht="16" hidden="false" customHeight="false" outlineLevel="0" collapsed="false">
      <c r="A99" s="6"/>
      <c r="B99" s="6" t="n">
        <v>14</v>
      </c>
      <c r="C99" s="6" t="n">
        <v>1195</v>
      </c>
      <c r="D99" s="6" t="n">
        <v>1195</v>
      </c>
      <c r="E99" s="0" t="n">
        <f aca="false">((D99)^0.23+5.3791)/0.7426</f>
        <v>14.1149156292025</v>
      </c>
      <c r="F99" s="6"/>
      <c r="G99" s="6"/>
      <c r="H99" s="6"/>
      <c r="I99" s="6"/>
      <c r="J99" s="6"/>
      <c r="K99" s="6" t="n">
        <v>6</v>
      </c>
      <c r="L99" s="6"/>
      <c r="M99" s="6"/>
      <c r="N99" s="6"/>
      <c r="O99" s="6"/>
      <c r="P99" s="6"/>
      <c r="Q99" s="6"/>
      <c r="R99" s="0" t="s">
        <v>97</v>
      </c>
      <c r="S99" s="7" t="s">
        <v>53</v>
      </c>
    </row>
    <row r="100" s="6" customFormat="true" ht="16" hidden="false" customHeight="false" outlineLevel="0" collapsed="false">
      <c r="B100" s="6" t="n">
        <v>14</v>
      </c>
      <c r="C100" s="6" t="n">
        <v>1209</v>
      </c>
      <c r="D100" s="6" t="n">
        <v>1209</v>
      </c>
      <c r="E100" s="6" t="n">
        <f aca="false">((D100)^0.23+5.3791)/0.7426</f>
        <v>14.1333478571424</v>
      </c>
      <c r="F100" s="6" t="s">
        <v>19</v>
      </c>
      <c r="H100" s="4" t="n">
        <v>41001</v>
      </c>
      <c r="I100" s="6" t="n">
        <v>1</v>
      </c>
      <c r="J100" s="6" t="n">
        <v>1</v>
      </c>
      <c r="K100" s="6" t="n">
        <v>0.5</v>
      </c>
      <c r="M100" s="6" t="n">
        <v>0.5</v>
      </c>
      <c r="N100" s="6" t="n">
        <v>1</v>
      </c>
      <c r="O100" s="6" t="n">
        <v>1</v>
      </c>
      <c r="P100" s="6" t="s">
        <v>61</v>
      </c>
      <c r="Q100" s="6" t="n">
        <v>0</v>
      </c>
      <c r="R100" s="6" t="s">
        <v>97</v>
      </c>
      <c r="S100" s="6" t="s">
        <v>53</v>
      </c>
    </row>
    <row r="101" customFormat="false" ht="16" hidden="false" customHeight="false" outlineLevel="0" collapsed="false">
      <c r="B101" s="0" t="n">
        <v>14</v>
      </c>
      <c r="C101" s="0" t="n">
        <v>1209</v>
      </c>
      <c r="D101" s="0" t="n">
        <v>1209</v>
      </c>
      <c r="E101" s="0" t="n">
        <f aca="false">((D101)^0.23+5.3791)/0.7426</f>
        <v>14.1333478571424</v>
      </c>
      <c r="F101" s="0" t="s">
        <v>23</v>
      </c>
      <c r="H101" s="4" t="n">
        <v>41001</v>
      </c>
      <c r="I101" s="0" t="n">
        <v>1</v>
      </c>
      <c r="J101" s="0" t="n">
        <v>1</v>
      </c>
      <c r="K101" s="0" t="n">
        <v>0.5</v>
      </c>
      <c r="M101" s="0" t="n">
        <v>0.5</v>
      </c>
      <c r="N101" s="0" t="n">
        <v>1</v>
      </c>
      <c r="O101" s="0" t="n">
        <v>1</v>
      </c>
      <c r="P101" s="0" t="s">
        <v>61</v>
      </c>
      <c r="Q101" s="0" t="n">
        <v>0</v>
      </c>
      <c r="R101" s="0" t="s">
        <v>97</v>
      </c>
      <c r="S101" s="0" t="s">
        <v>53</v>
      </c>
    </row>
    <row r="102" customFormat="false" ht="16" hidden="false" customHeight="false" outlineLevel="0" collapsed="false">
      <c r="B102" s="0" t="n">
        <v>14</v>
      </c>
      <c r="C102" s="0" t="n">
        <v>1352</v>
      </c>
      <c r="D102" s="0" t="n">
        <v>1352</v>
      </c>
      <c r="E102" s="0" t="n">
        <f aca="false">((D102)^0.23+5.3791)/0.7426</f>
        <v>14.3127942019964</v>
      </c>
      <c r="F102" s="0" t="s">
        <v>23</v>
      </c>
      <c r="H102" s="4" t="n">
        <v>40842</v>
      </c>
      <c r="I102" s="0" t="n">
        <v>1</v>
      </c>
      <c r="J102" s="0" t="n">
        <v>1</v>
      </c>
      <c r="K102" s="0" t="n">
        <v>0</v>
      </c>
      <c r="M102" s="0" t="n">
        <v>0</v>
      </c>
      <c r="N102" s="0" t="n">
        <v>1</v>
      </c>
      <c r="O102" s="0" t="n">
        <v>1</v>
      </c>
      <c r="P102" s="0" t="s">
        <v>61</v>
      </c>
      <c r="R102" s="0" t="s">
        <v>97</v>
      </c>
      <c r="S102" s="0" t="s">
        <v>53</v>
      </c>
    </row>
    <row r="103" customFormat="false" ht="16" hidden="false" customHeight="false" outlineLevel="0" collapsed="false">
      <c r="B103" s="0" t="n">
        <v>14</v>
      </c>
      <c r="C103" s="0" t="n">
        <v>1352</v>
      </c>
      <c r="D103" s="0" t="n">
        <v>1352</v>
      </c>
      <c r="E103" s="0" t="n">
        <f aca="false">((D103)^0.23+5.3791)/0.7426</f>
        <v>14.3127942019964</v>
      </c>
      <c r="F103" s="0" t="s">
        <v>19</v>
      </c>
      <c r="H103" s="4" t="n">
        <v>40842</v>
      </c>
      <c r="I103" s="0" t="n">
        <v>1</v>
      </c>
      <c r="J103" s="0" t="n">
        <v>1</v>
      </c>
      <c r="K103" s="0" t="n">
        <v>0</v>
      </c>
      <c r="M103" s="0" t="n">
        <v>0</v>
      </c>
      <c r="N103" s="0" t="n">
        <v>1</v>
      </c>
      <c r="O103" s="0" t="n">
        <v>1</v>
      </c>
      <c r="P103" s="0" t="s">
        <v>61</v>
      </c>
      <c r="R103" s="0" t="s">
        <v>97</v>
      </c>
      <c r="S103" s="0" t="s">
        <v>53</v>
      </c>
    </row>
    <row r="104" s="6" customFormat="true" ht="16" hidden="false" customHeight="false" outlineLevel="0" collapsed="false">
      <c r="B104" s="6" t="n">
        <v>14.5</v>
      </c>
      <c r="C104" s="6" t="n">
        <v>1485</v>
      </c>
      <c r="D104" s="6" t="n">
        <v>1485</v>
      </c>
      <c r="E104" s="6" t="n">
        <f aca="false">((D104)^0.23+5.3791)/0.7426</f>
        <v>14.4670114490779</v>
      </c>
      <c r="F104" s="6" t="s">
        <v>19</v>
      </c>
      <c r="H104" s="4" t="n">
        <v>40819</v>
      </c>
      <c r="I104" s="6" t="n">
        <v>1</v>
      </c>
      <c r="J104" s="6" t="n">
        <v>1</v>
      </c>
      <c r="K104" s="6" t="n">
        <v>0.5</v>
      </c>
      <c r="M104" s="6" t="n">
        <v>1</v>
      </c>
      <c r="N104" s="6" t="n">
        <v>1</v>
      </c>
      <c r="O104" s="6" t="n">
        <v>1</v>
      </c>
      <c r="P104" s="6" t="s">
        <v>63</v>
      </c>
      <c r="R104" s="6" t="s">
        <v>97</v>
      </c>
      <c r="S104" s="6" t="s">
        <v>53</v>
      </c>
    </row>
    <row r="105" customFormat="false" ht="16" hidden="false" customHeight="false" outlineLevel="0" collapsed="false">
      <c r="B105" s="0" t="n">
        <v>14.5</v>
      </c>
      <c r="C105" s="0" t="n">
        <v>1485</v>
      </c>
      <c r="D105" s="0" t="n">
        <v>1485</v>
      </c>
      <c r="E105" s="0" t="n">
        <f aca="false">((D105)^0.23+5.3791)/0.7426</f>
        <v>14.4670114490779</v>
      </c>
      <c r="F105" s="0" t="s">
        <v>23</v>
      </c>
      <c r="H105" s="4" t="n">
        <v>40819</v>
      </c>
      <c r="I105" s="0" t="n">
        <v>1</v>
      </c>
      <c r="J105" s="0" t="n">
        <v>1</v>
      </c>
      <c r="K105" s="0" t="n">
        <v>0.25</v>
      </c>
      <c r="M105" s="0" t="n">
        <v>1</v>
      </c>
      <c r="N105" s="0" t="n">
        <v>1</v>
      </c>
      <c r="O105" s="0" t="n">
        <v>1</v>
      </c>
      <c r="P105" s="0" t="s">
        <v>63</v>
      </c>
      <c r="R105" s="0" t="s">
        <v>97</v>
      </c>
      <c r="S105" s="0" t="s">
        <v>53</v>
      </c>
    </row>
    <row r="106" customFormat="false" ht="16" hidden="false" customHeight="false" outlineLevel="0" collapsed="false">
      <c r="B106" s="0" t="n">
        <v>14.5</v>
      </c>
      <c r="C106" s="0" t="n">
        <v>1570</v>
      </c>
      <c r="D106" s="0" t="n">
        <v>1570</v>
      </c>
      <c r="E106" s="0" t="n">
        <f aca="false">((D106)^0.23+5.3791)/0.7426</f>
        <v>14.5600799397031</v>
      </c>
      <c r="K106" s="0" t="n">
        <v>6</v>
      </c>
      <c r="R106" s="0" t="s">
        <v>97</v>
      </c>
      <c r="S106" s="7" t="s">
        <v>53</v>
      </c>
    </row>
    <row r="107" customFormat="false" ht="16" hidden="false" customHeight="false" outlineLevel="0" collapsed="false">
      <c r="B107" s="0" t="n">
        <v>14.5</v>
      </c>
      <c r="C107" s="0" t="s">
        <v>74</v>
      </c>
      <c r="D107" s="0" t="n">
        <v>1612</v>
      </c>
      <c r="E107" s="0" t="n">
        <f aca="false">((D107)^0.23+5.3791)/0.7426</f>
        <v>14.6046407758311</v>
      </c>
      <c r="F107" s="0" t="s">
        <v>34</v>
      </c>
      <c r="H107" s="4" t="n">
        <v>40842</v>
      </c>
      <c r="I107" s="0" t="n">
        <v>1</v>
      </c>
      <c r="J107" s="0" t="n">
        <v>1</v>
      </c>
      <c r="K107" s="0" t="n">
        <v>0</v>
      </c>
      <c r="M107" s="0" t="n">
        <v>0</v>
      </c>
      <c r="N107" s="0" t="n">
        <v>1</v>
      </c>
      <c r="O107" s="0" t="n">
        <v>1</v>
      </c>
      <c r="R107" s="0" t="s">
        <v>97</v>
      </c>
      <c r="S107" s="0" t="s">
        <v>53</v>
      </c>
    </row>
    <row r="108" customFormat="false" ht="16" hidden="false" customHeight="false" outlineLevel="0" collapsed="false">
      <c r="B108" s="0" t="n">
        <v>14.5</v>
      </c>
      <c r="C108" s="0" t="s">
        <v>74</v>
      </c>
      <c r="D108" s="0" t="n">
        <v>1612</v>
      </c>
      <c r="E108" s="0" t="n">
        <f aca="false">((D108)^0.23+5.3791)/0.7426</f>
        <v>14.6046407758311</v>
      </c>
      <c r="F108" s="0" t="s">
        <v>19</v>
      </c>
      <c r="H108" s="4" t="n">
        <v>40842</v>
      </c>
      <c r="I108" s="0" t="n">
        <v>1</v>
      </c>
      <c r="J108" s="0" t="n">
        <v>1</v>
      </c>
      <c r="K108" s="0" t="n">
        <v>0</v>
      </c>
      <c r="M108" s="0" t="n">
        <v>0</v>
      </c>
      <c r="N108" s="0" t="n">
        <v>1</v>
      </c>
      <c r="O108" s="0" t="n">
        <v>1</v>
      </c>
      <c r="P108" s="0" t="s">
        <v>70</v>
      </c>
      <c r="R108" s="0" t="s">
        <v>97</v>
      </c>
      <c r="S108" s="0" t="s">
        <v>53</v>
      </c>
    </row>
    <row r="109" customFormat="false" ht="16" hidden="false" customHeight="false" outlineLevel="0" collapsed="false">
      <c r="B109" s="0" t="n">
        <v>14.5</v>
      </c>
      <c r="C109" s="0" t="s">
        <v>74</v>
      </c>
      <c r="D109" s="0" t="n">
        <v>1612</v>
      </c>
      <c r="E109" s="0" t="n">
        <f aca="false">((D109)^0.23+5.3791)/0.7426</f>
        <v>14.6046407758311</v>
      </c>
      <c r="F109" s="0" t="s">
        <v>23</v>
      </c>
      <c r="H109" s="4" t="n">
        <v>40842</v>
      </c>
      <c r="I109" s="0" t="n">
        <v>1</v>
      </c>
      <c r="J109" s="0" t="n">
        <v>1</v>
      </c>
      <c r="K109" s="0" t="n">
        <v>0</v>
      </c>
      <c r="M109" s="0" t="n">
        <v>0</v>
      </c>
      <c r="N109" s="0" t="n">
        <v>1</v>
      </c>
      <c r="O109" s="0" t="n">
        <v>1</v>
      </c>
      <c r="P109" s="0" t="s">
        <v>70</v>
      </c>
      <c r="R109" s="0" t="s">
        <v>97</v>
      </c>
      <c r="S109" s="0" t="s">
        <v>53</v>
      </c>
    </row>
    <row r="110" customFormat="false" ht="16" hidden="false" customHeight="false" outlineLevel="0" collapsed="false">
      <c r="A110" s="6"/>
      <c r="B110" s="6" t="n">
        <v>14.5</v>
      </c>
      <c r="C110" s="6" t="n">
        <v>1667</v>
      </c>
      <c r="D110" s="6" t="n">
        <v>1667</v>
      </c>
      <c r="E110" s="0" t="n">
        <f aca="false">((D110)^0.23+5.3791)/0.7426</f>
        <v>14.6616618697205</v>
      </c>
      <c r="F110" s="6"/>
      <c r="G110" s="6"/>
      <c r="H110" s="6"/>
      <c r="I110" s="6"/>
      <c r="J110" s="6"/>
      <c r="K110" s="6" t="n">
        <v>6</v>
      </c>
      <c r="L110" s="6"/>
      <c r="M110" s="6"/>
      <c r="N110" s="6"/>
      <c r="O110" s="6"/>
      <c r="P110" s="6"/>
      <c r="Q110" s="6"/>
      <c r="R110" s="0" t="s">
        <v>97</v>
      </c>
      <c r="S110" s="0" t="s">
        <v>53</v>
      </c>
    </row>
    <row r="111" customFormat="false" ht="16" hidden="false" customHeight="false" outlineLevel="0" collapsed="false">
      <c r="B111" s="0" t="n">
        <v>15</v>
      </c>
      <c r="C111" s="0" t="n">
        <v>1732</v>
      </c>
      <c r="D111" s="0" t="n">
        <v>1732</v>
      </c>
      <c r="E111" s="0" t="n">
        <f aca="false">((D111)^0.23+5.3791)/0.7426</f>
        <v>14.7272122219001</v>
      </c>
      <c r="F111" s="0" t="s">
        <v>23</v>
      </c>
      <c r="H111" s="4" t="n">
        <v>40819</v>
      </c>
      <c r="I111" s="0" t="n">
        <v>0</v>
      </c>
      <c r="J111" s="0" t="n">
        <v>0</v>
      </c>
      <c r="K111" s="0" t="n">
        <v>0</v>
      </c>
      <c r="M111" s="0" t="n">
        <v>0</v>
      </c>
      <c r="N111" s="0" t="n">
        <v>0.5</v>
      </c>
      <c r="O111" s="0" t="n">
        <v>0</v>
      </c>
      <c r="P111" s="0" t="s">
        <v>54</v>
      </c>
      <c r="Q111" s="0" t="n">
        <v>0</v>
      </c>
      <c r="R111" s="0" t="s">
        <v>97</v>
      </c>
      <c r="S111" s="0" t="s">
        <v>53</v>
      </c>
    </row>
    <row r="112" customFormat="false" ht="16" hidden="false" customHeight="false" outlineLevel="0" collapsed="false">
      <c r="B112" s="0" t="n">
        <v>15</v>
      </c>
      <c r="C112" s="0" t="n">
        <v>1810</v>
      </c>
      <c r="D112" s="0" t="n">
        <v>1810</v>
      </c>
      <c r="E112" s="0" t="n">
        <f aca="false">((D112)^0.23+5.3791)/0.7426</f>
        <v>14.8034178507014</v>
      </c>
      <c r="F112" s="0" t="s">
        <v>19</v>
      </c>
      <c r="H112" s="4" t="n">
        <v>40819</v>
      </c>
      <c r="I112" s="0" t="n">
        <v>0</v>
      </c>
      <c r="J112" s="0" t="n">
        <v>0</v>
      </c>
      <c r="K112" s="0" t="n">
        <v>0</v>
      </c>
      <c r="M112" s="0" t="n">
        <v>0</v>
      </c>
      <c r="N112" s="0" t="n">
        <v>0.5</v>
      </c>
      <c r="O112" s="0" t="n">
        <v>0</v>
      </c>
      <c r="P112" s="0" t="s">
        <v>66</v>
      </c>
      <c r="Q112" s="0" t="s">
        <v>15</v>
      </c>
      <c r="R112" s="0" t="s">
        <v>97</v>
      </c>
      <c r="S112" s="0" t="s">
        <v>53</v>
      </c>
    </row>
    <row r="113" customFormat="false" ht="16" hidden="false" customHeight="false" outlineLevel="0" collapsed="false">
      <c r="B113" s="0" t="n">
        <v>15</v>
      </c>
      <c r="C113" s="0" t="n">
        <v>1810</v>
      </c>
      <c r="D113" s="0" t="n">
        <v>1810</v>
      </c>
      <c r="E113" s="0" t="n">
        <f aca="false">((D113)^0.23+5.3791)/0.7426</f>
        <v>14.8034178507014</v>
      </c>
      <c r="F113" s="0" t="s">
        <v>23</v>
      </c>
      <c r="H113" s="4" t="n">
        <v>40819</v>
      </c>
      <c r="I113" s="0" t="n">
        <v>0</v>
      </c>
      <c r="J113" s="0" t="n">
        <v>0</v>
      </c>
      <c r="K113" s="0" t="n">
        <v>0</v>
      </c>
      <c r="M113" s="0" t="n">
        <v>0</v>
      </c>
      <c r="N113" s="0" t="n">
        <v>0.5</v>
      </c>
      <c r="O113" s="0" t="n">
        <v>0</v>
      </c>
      <c r="P113" s="0" t="s">
        <v>66</v>
      </c>
      <c r="Q113" s="0" t="s">
        <v>15</v>
      </c>
      <c r="R113" s="0" t="s">
        <v>97</v>
      </c>
      <c r="S113" s="0" t="s">
        <v>53</v>
      </c>
    </row>
    <row r="114" customFormat="false" ht="16" hidden="false" customHeight="false" outlineLevel="0" collapsed="false">
      <c r="B114" s="0" t="n">
        <v>14.5</v>
      </c>
      <c r="C114" s="0" t="n">
        <v>1852</v>
      </c>
      <c r="D114" s="0" t="n">
        <v>1852</v>
      </c>
      <c r="E114" s="0" t="n">
        <f aca="false">((D114)^0.23+5.3791)/0.7426</f>
        <v>14.8434091149406</v>
      </c>
      <c r="F114" s="0" t="s">
        <v>23</v>
      </c>
      <c r="H114" s="4" t="n">
        <v>40842</v>
      </c>
      <c r="I114" s="0" t="n">
        <v>1</v>
      </c>
      <c r="J114" s="0" t="n">
        <v>1</v>
      </c>
      <c r="K114" s="0" t="n">
        <v>0</v>
      </c>
      <c r="M114" s="0" t="n">
        <v>0</v>
      </c>
      <c r="N114" s="0" t="n">
        <v>0</v>
      </c>
      <c r="O114" s="0" t="n">
        <v>1</v>
      </c>
      <c r="R114" s="0" t="s">
        <v>97</v>
      </c>
      <c r="S114" s="0" t="n">
        <v>6</v>
      </c>
    </row>
    <row r="118" customFormat="false" ht="16" hidden="false" customHeight="false" outlineLevel="0" collapsed="false">
      <c r="B118" s="0" t="n">
        <v>13.25</v>
      </c>
      <c r="C118" s="0" t="s">
        <v>101</v>
      </c>
      <c r="G118" s="0" t="s">
        <v>102</v>
      </c>
      <c r="H118" s="4" t="n">
        <v>41297</v>
      </c>
    </row>
    <row r="119" customFormat="false" ht="16" hidden="false" customHeight="false" outlineLevel="0" collapsed="false">
      <c r="H1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51" activePane="bottomLeft" state="frozen"/>
      <selection pane="topLeft" activeCell="C1" activeCellId="0" sqref="C1"/>
      <selection pane="bottomLeft" activeCell="G67" activeCellId="0" sqref="G67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31"/>
    <col collapsed="false" customWidth="true" hidden="false" outlineLevel="0" max="3" min="3" style="0" width="21.83"/>
    <col collapsed="false" customWidth="true" hidden="false" outlineLevel="0" max="7" min="7" style="0" width="26.16"/>
    <col collapsed="false" customWidth="true" hidden="false" outlineLevel="0" max="12" min="12" style="0" width="19"/>
  </cols>
  <sheetData>
    <row r="1" s="1" customFormat="true" ht="16" hidden="false" customHeight="false" outlineLevel="0" collapsed="false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79</v>
      </c>
      <c r="T1" s="1" t="s">
        <v>80</v>
      </c>
      <c r="U1" s="3" t="s">
        <v>81</v>
      </c>
      <c r="V1" s="3" t="s">
        <v>10</v>
      </c>
      <c r="W1" s="3" t="s">
        <v>82</v>
      </c>
      <c r="X1" s="1" t="s">
        <v>83</v>
      </c>
      <c r="Y1" s="1" t="s">
        <v>84</v>
      </c>
      <c r="Z1" s="3" t="s">
        <v>16</v>
      </c>
      <c r="AA1" s="1" t="s">
        <v>15</v>
      </c>
    </row>
    <row r="2" customFormat="false" ht="16" hidden="false" customHeight="false" outlineLevel="0" collapsed="false">
      <c r="B2" s="0" t="n">
        <v>11.5</v>
      </c>
      <c r="C2" s="0" t="n">
        <v>160</v>
      </c>
      <c r="D2" s="0" t="n">
        <v>160</v>
      </c>
      <c r="E2" s="0" t="n">
        <f aca="false">((D2)^0.23+5.3791)/0.7426</f>
        <v>11.5706609033521</v>
      </c>
      <c r="F2" s="0" t="s">
        <v>19</v>
      </c>
      <c r="H2" s="4" t="n">
        <v>41001</v>
      </c>
      <c r="K2" s="0" t="n">
        <v>0</v>
      </c>
      <c r="L2" s="0" t="s">
        <v>20</v>
      </c>
      <c r="U2" s="0" t="n">
        <v>0.5</v>
      </c>
      <c r="V2" s="0" t="s">
        <v>86</v>
      </c>
    </row>
    <row r="3" customFormat="false" ht="16" hidden="false" customHeight="false" outlineLevel="0" collapsed="false">
      <c r="B3" s="0" t="n">
        <v>11.5</v>
      </c>
      <c r="C3" s="0" t="n">
        <v>160</v>
      </c>
      <c r="D3" s="0" t="n">
        <v>160</v>
      </c>
      <c r="E3" s="0" t="n">
        <f aca="false">((D3)^0.23+5.3791)/0.7426</f>
        <v>11.5706609033521</v>
      </c>
      <c r="F3" s="0" t="s">
        <v>22</v>
      </c>
      <c r="H3" s="4" t="n">
        <v>41001</v>
      </c>
      <c r="K3" s="0" t="n">
        <v>0</v>
      </c>
      <c r="L3" s="0" t="s">
        <v>20</v>
      </c>
      <c r="U3" s="0" t="n">
        <v>0.5</v>
      </c>
      <c r="V3" s="0" t="s">
        <v>86</v>
      </c>
    </row>
    <row r="4" customFormat="false" ht="16" hidden="false" customHeight="false" outlineLevel="0" collapsed="false">
      <c r="B4" s="0" t="n">
        <v>11.5</v>
      </c>
      <c r="C4" s="0" t="n">
        <v>160</v>
      </c>
      <c r="D4" s="0" t="n">
        <v>160</v>
      </c>
      <c r="E4" s="0" t="n">
        <f aca="false">((D4)^0.23+5.3791)/0.7426</f>
        <v>11.5706609033521</v>
      </c>
      <c r="F4" s="0" t="s">
        <v>34</v>
      </c>
      <c r="H4" s="4" t="n">
        <v>41001</v>
      </c>
      <c r="K4" s="0" t="s">
        <v>54</v>
      </c>
      <c r="U4" s="0" t="n">
        <v>0</v>
      </c>
      <c r="V4" s="0" t="s">
        <v>20</v>
      </c>
    </row>
    <row r="5" customFormat="false" ht="16" hidden="false" customHeight="false" outlineLevel="0" collapsed="false">
      <c r="B5" s="0" t="n">
        <v>12</v>
      </c>
      <c r="C5" s="0" t="n">
        <v>205</v>
      </c>
      <c r="D5" s="0" t="n">
        <v>205</v>
      </c>
      <c r="E5" s="0" t="n">
        <f aca="false">((D5)^0.23+5.3791)/0.7426</f>
        <v>11.8244785758158</v>
      </c>
      <c r="F5" s="0" t="s">
        <v>23</v>
      </c>
      <c r="H5" s="4" t="n">
        <v>40819</v>
      </c>
      <c r="L5" s="0" t="s">
        <v>20</v>
      </c>
      <c r="V5" s="0" t="s">
        <v>20</v>
      </c>
    </row>
    <row r="6" customFormat="false" ht="16" hidden="false" customHeight="false" outlineLevel="0" collapsed="false">
      <c r="B6" s="0" t="n">
        <v>12</v>
      </c>
      <c r="C6" s="0" t="n">
        <v>205</v>
      </c>
      <c r="D6" s="0" t="n">
        <v>205</v>
      </c>
      <c r="E6" s="0" t="n">
        <f aca="false">((D6)^0.23+5.3791)/0.7426</f>
        <v>11.8244785758158</v>
      </c>
      <c r="F6" s="0" t="s">
        <v>19</v>
      </c>
      <c r="H6" s="4" t="n">
        <v>40819</v>
      </c>
      <c r="L6" s="0" t="s">
        <v>20</v>
      </c>
      <c r="V6" s="0" t="s">
        <v>20</v>
      </c>
    </row>
    <row r="7" customFormat="false" ht="16" hidden="false" customHeight="false" outlineLevel="0" collapsed="false">
      <c r="B7" s="0" t="n">
        <v>12</v>
      </c>
      <c r="C7" s="0" t="n">
        <v>206</v>
      </c>
      <c r="D7" s="0" t="n">
        <v>206</v>
      </c>
      <c r="E7" s="0" t="n">
        <f aca="false">((D7)^0.23+5.3791)/0.7426</f>
        <v>11.8296084695519</v>
      </c>
      <c r="F7" s="0" t="s">
        <v>23</v>
      </c>
      <c r="H7" s="4" t="n">
        <v>41093</v>
      </c>
      <c r="I7" s="0" t="n">
        <v>0</v>
      </c>
      <c r="J7" s="0" t="n">
        <v>0</v>
      </c>
      <c r="K7" s="0" t="n">
        <v>0</v>
      </c>
      <c r="L7" s="0" t="s">
        <v>20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s">
        <v>20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</row>
    <row r="8" customFormat="false" ht="16" hidden="false" customHeight="false" outlineLevel="0" collapsed="false">
      <c r="B8" s="0" t="n">
        <v>12</v>
      </c>
      <c r="C8" s="0" t="n">
        <v>206</v>
      </c>
      <c r="D8" s="0" t="n">
        <v>206</v>
      </c>
      <c r="E8" s="0" t="n">
        <f aca="false">((D8)^0.23+5.3791)/0.7426</f>
        <v>11.8296084695519</v>
      </c>
      <c r="F8" s="0" t="s">
        <v>19</v>
      </c>
      <c r="H8" s="4" t="n">
        <v>41093</v>
      </c>
      <c r="I8" s="0" t="n">
        <v>0</v>
      </c>
      <c r="J8" s="0" t="n">
        <v>0</v>
      </c>
      <c r="K8" s="0" t="n">
        <v>0</v>
      </c>
      <c r="L8" s="0" t="s">
        <v>20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s">
        <v>20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6" hidden="false" customHeight="false" outlineLevel="0" collapsed="false">
      <c r="B9" s="5" t="n">
        <v>11</v>
      </c>
      <c r="C9" s="5" t="n">
        <v>214</v>
      </c>
      <c r="D9" s="5" t="n">
        <v>214</v>
      </c>
      <c r="H9" s="4" t="n">
        <v>43725</v>
      </c>
      <c r="K9" s="0" t="n">
        <v>1</v>
      </c>
      <c r="L9" s="0" t="s">
        <v>24</v>
      </c>
      <c r="U9" s="0" t="n">
        <v>0</v>
      </c>
      <c r="V9" s="0" t="s">
        <v>20</v>
      </c>
    </row>
    <row r="10" customFormat="false" ht="16" hidden="false" customHeight="false" outlineLevel="0" collapsed="false">
      <c r="B10" s="0" t="n">
        <v>12</v>
      </c>
      <c r="C10" s="0" t="n">
        <v>219</v>
      </c>
      <c r="D10" s="0" t="n">
        <v>219</v>
      </c>
      <c r="E10" s="0" t="n">
        <f aca="false">((D10)^0.23+5.3791)/0.7426</f>
        <v>11.8946127866465</v>
      </c>
      <c r="F10" s="0" t="s">
        <v>23</v>
      </c>
      <c r="H10" s="4" t="n">
        <v>41093</v>
      </c>
      <c r="I10" s="0" t="n">
        <v>0</v>
      </c>
      <c r="J10" s="0" t="n">
        <v>0</v>
      </c>
      <c r="K10" s="0" t="n">
        <v>1</v>
      </c>
      <c r="L10" s="0" t="s">
        <v>26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s">
        <v>29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</row>
    <row r="11" customFormat="false" ht="16" hidden="false" customHeight="false" outlineLevel="0" collapsed="false">
      <c r="B11" s="0" t="n">
        <v>12</v>
      </c>
      <c r="C11" s="0" t="n">
        <v>219</v>
      </c>
      <c r="D11" s="0" t="n">
        <v>219</v>
      </c>
      <c r="E11" s="0" t="n">
        <f aca="false">((D11)^0.23+5.3791)/0.7426</f>
        <v>11.8946127866465</v>
      </c>
      <c r="F11" s="0" t="s">
        <v>19</v>
      </c>
      <c r="H11" s="4" t="n">
        <v>41093</v>
      </c>
      <c r="I11" s="0" t="n">
        <v>0</v>
      </c>
      <c r="J11" s="0" t="n">
        <v>0</v>
      </c>
      <c r="K11" s="0" t="n">
        <v>1</v>
      </c>
      <c r="L11" s="0" t="s">
        <v>26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s">
        <v>29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6" hidden="false" customHeight="false" outlineLevel="0" collapsed="false">
      <c r="B12" s="0" t="n">
        <v>12</v>
      </c>
      <c r="C12" s="0" t="s">
        <v>28</v>
      </c>
      <c r="D12" s="0" t="n">
        <v>223</v>
      </c>
      <c r="E12" s="0" t="n">
        <f aca="false">((D12)^0.23+5.3791)/0.7426</f>
        <v>11.9140153411135</v>
      </c>
      <c r="F12" s="0" t="s">
        <v>19</v>
      </c>
      <c r="H12" s="4" t="n">
        <v>41085</v>
      </c>
      <c r="I12" s="0" t="n">
        <v>0</v>
      </c>
      <c r="J12" s="0" t="n">
        <v>0</v>
      </c>
      <c r="K12" s="0" t="n">
        <v>1</v>
      </c>
      <c r="L12" s="0" t="s">
        <v>29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s">
        <v>20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6" hidden="false" customHeight="false" outlineLevel="0" collapsed="false">
      <c r="B13" s="0" t="n">
        <v>12</v>
      </c>
      <c r="C13" s="0" t="s">
        <v>30</v>
      </c>
      <c r="D13" s="0" t="n">
        <v>233</v>
      </c>
      <c r="E13" s="0" t="n">
        <f aca="false">((D13)^0.23+5.3791)/0.7426</f>
        <v>11.9613752121098</v>
      </c>
      <c r="F13" s="0" t="s">
        <v>23</v>
      </c>
      <c r="H13" s="4" t="n">
        <v>41085</v>
      </c>
      <c r="I13" s="0" t="n">
        <v>0</v>
      </c>
      <c r="J13" s="0" t="n">
        <v>0</v>
      </c>
      <c r="K13" s="0" t="n">
        <v>1</v>
      </c>
      <c r="L13" s="0" t="s">
        <v>29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s">
        <v>20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6" hidden="false" customHeight="false" outlineLevel="0" collapsed="false">
      <c r="B14" s="0" t="n">
        <v>12</v>
      </c>
      <c r="C14" s="0" t="s">
        <v>30</v>
      </c>
      <c r="D14" s="0" t="n">
        <v>233</v>
      </c>
      <c r="E14" s="0" t="n">
        <f aca="false">((D14)^0.23+5.3791)/0.7426</f>
        <v>11.9613752121098</v>
      </c>
      <c r="F14" s="0" t="s">
        <v>19</v>
      </c>
      <c r="H14" s="4" t="n">
        <v>41085</v>
      </c>
      <c r="I14" s="0" t="n">
        <v>0</v>
      </c>
      <c r="J14" s="0" t="n">
        <v>0</v>
      </c>
      <c r="K14" s="0" t="n">
        <v>1</v>
      </c>
      <c r="L14" s="0" t="s">
        <v>29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6" hidden="false" customHeight="false" outlineLevel="0" collapsed="false">
      <c r="B15" s="0" t="n">
        <v>12</v>
      </c>
      <c r="C15" s="0" t="s">
        <v>31</v>
      </c>
      <c r="D15" s="0" t="n">
        <v>247</v>
      </c>
      <c r="E15" s="0" t="n">
        <f aca="false">((D15)^0.23+5.3791)/0.7426</f>
        <v>12.0251167035319</v>
      </c>
      <c r="F15" s="0" t="s">
        <v>19</v>
      </c>
      <c r="H15" s="4" t="n">
        <v>41001</v>
      </c>
      <c r="I15" s="0" t="n">
        <v>0</v>
      </c>
      <c r="J15" s="0" t="n">
        <v>0</v>
      </c>
      <c r="K15" s="0" t="n">
        <v>1</v>
      </c>
      <c r="L15" s="0" t="s">
        <v>32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6" hidden="false" customHeight="false" outlineLevel="0" collapsed="false">
      <c r="B16" s="0" t="n">
        <v>12</v>
      </c>
      <c r="C16" s="0" t="s">
        <v>31</v>
      </c>
      <c r="D16" s="0" t="n">
        <v>247</v>
      </c>
      <c r="E16" s="0" t="n">
        <f aca="false">((D16)^0.23+5.3791)/0.7426</f>
        <v>12.0251167035319</v>
      </c>
      <c r="F16" s="0" t="s">
        <v>34</v>
      </c>
      <c r="H16" s="4" t="n">
        <v>41001</v>
      </c>
      <c r="I16" s="0" t="n">
        <v>0</v>
      </c>
      <c r="J16" s="0" t="n">
        <v>0</v>
      </c>
      <c r="K16" s="0" t="n">
        <v>1</v>
      </c>
      <c r="L16" s="0" t="s">
        <v>29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</row>
    <row r="17" customFormat="false" ht="16" hidden="false" customHeight="false" outlineLevel="0" collapsed="false">
      <c r="B17" s="0" t="n">
        <v>12</v>
      </c>
      <c r="C17" s="0" t="s">
        <v>31</v>
      </c>
      <c r="D17" s="0" t="n">
        <v>247</v>
      </c>
      <c r="E17" s="0" t="n">
        <f aca="false">((D17)^0.23+5.3791)/0.7426</f>
        <v>12.0251167035319</v>
      </c>
      <c r="F17" s="0" t="s">
        <v>22</v>
      </c>
      <c r="H17" s="4" t="n">
        <v>41001</v>
      </c>
      <c r="I17" s="0" t="n">
        <v>0</v>
      </c>
      <c r="J17" s="0" t="n">
        <v>0</v>
      </c>
      <c r="K17" s="0" t="n">
        <v>1</v>
      </c>
      <c r="L17" s="0" t="s">
        <v>29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6" hidden="false" customHeight="false" outlineLevel="0" collapsed="false">
      <c r="B18" s="0" t="n">
        <v>12</v>
      </c>
      <c r="C18" s="0" t="s">
        <v>31</v>
      </c>
      <c r="D18" s="0" t="n">
        <v>247</v>
      </c>
      <c r="E18" s="0" t="n">
        <f aca="false">((D18)^0.23+5.3791)/0.7426</f>
        <v>12.0251167035319</v>
      </c>
      <c r="F18" s="0" t="s">
        <v>23</v>
      </c>
      <c r="H18" s="4" t="n">
        <v>41001</v>
      </c>
      <c r="S18" s="0" t="n">
        <v>0</v>
      </c>
      <c r="T18" s="0" t="n">
        <v>0</v>
      </c>
      <c r="U18" s="0" t="n">
        <v>1</v>
      </c>
      <c r="V18" s="0" t="s">
        <v>29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6" hidden="false" customHeight="false" outlineLevel="0" collapsed="false">
      <c r="B19" s="0" t="n">
        <v>12</v>
      </c>
      <c r="C19" s="0" t="s">
        <v>31</v>
      </c>
      <c r="D19" s="0" t="n">
        <v>247</v>
      </c>
      <c r="E19" s="0" t="n">
        <f aca="false">((D19)^0.23+5.3791)/0.7426</f>
        <v>12.0251167035319</v>
      </c>
      <c r="H19" s="4" t="n">
        <v>41001</v>
      </c>
      <c r="K19" s="0" t="n">
        <v>0</v>
      </c>
      <c r="L19" s="0" t="s">
        <v>25</v>
      </c>
      <c r="U19" s="0" t="n">
        <v>0</v>
      </c>
      <c r="V19" s="0" t="s">
        <v>29</v>
      </c>
    </row>
    <row r="20" customFormat="false" ht="16" hidden="false" customHeight="false" outlineLevel="0" collapsed="false">
      <c r="B20" s="0" t="n">
        <v>12</v>
      </c>
      <c r="C20" s="0" t="n">
        <v>265</v>
      </c>
      <c r="D20" s="0" t="n">
        <v>265</v>
      </c>
      <c r="E20" s="0" t="n">
        <f aca="false">((D20)^0.23+5.3791)/0.7426</f>
        <v>12.1031037749915</v>
      </c>
      <c r="F20" s="0" t="s">
        <v>23</v>
      </c>
      <c r="H20" s="4" t="n">
        <v>41093</v>
      </c>
      <c r="I20" s="0" t="n">
        <v>0</v>
      </c>
      <c r="J20" s="0" t="n">
        <v>0</v>
      </c>
      <c r="K20" s="0" t="n">
        <v>1</v>
      </c>
      <c r="L20" s="0" t="s">
        <v>25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s">
        <v>29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6" hidden="false" customHeight="false" outlineLevel="0" collapsed="false">
      <c r="B21" s="0" t="n">
        <v>12</v>
      </c>
      <c r="C21" s="0" t="n">
        <v>265</v>
      </c>
      <c r="D21" s="0" t="n">
        <v>265</v>
      </c>
      <c r="E21" s="0" t="n">
        <f aca="false">((D21)^0.23+5.3791)/0.7426</f>
        <v>12.1031037749915</v>
      </c>
      <c r="F21" s="0" t="s">
        <v>19</v>
      </c>
      <c r="H21" s="4" t="n">
        <v>41093</v>
      </c>
      <c r="I21" s="0" t="n">
        <v>0</v>
      </c>
      <c r="J21" s="0" t="n">
        <v>0</v>
      </c>
      <c r="K21" s="0" t="n">
        <v>1</v>
      </c>
      <c r="L21" s="0" t="s">
        <v>25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s">
        <v>25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6" hidden="false" customHeight="false" outlineLevel="0" collapsed="false">
      <c r="B22" s="0" t="n">
        <v>12</v>
      </c>
      <c r="C22" s="0" t="n">
        <v>267</v>
      </c>
      <c r="D22" s="0" t="n">
        <v>267</v>
      </c>
      <c r="E22" s="0" t="n">
        <f aca="false">((D22)^0.23+5.3791)/0.7426</f>
        <v>12.1115147321487</v>
      </c>
      <c r="F22" s="0" t="s">
        <v>19</v>
      </c>
      <c r="G22" s="0" t="s">
        <v>36</v>
      </c>
      <c r="H22" s="4" t="n">
        <v>40819</v>
      </c>
      <c r="I22" s="0" t="n">
        <v>0</v>
      </c>
      <c r="J22" s="0" t="n">
        <v>0</v>
      </c>
      <c r="K22" s="0" t="n">
        <v>1</v>
      </c>
      <c r="L22" s="0" t="s">
        <v>32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s">
        <v>32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6" hidden="false" customHeight="false" outlineLevel="0" collapsed="false">
      <c r="B23" s="0" t="n">
        <v>12</v>
      </c>
      <c r="C23" s="0" t="n">
        <v>267</v>
      </c>
      <c r="D23" s="0" t="n">
        <v>267</v>
      </c>
      <c r="E23" s="0" t="n">
        <f aca="false">((D23)^0.23+5.3791)/0.7426</f>
        <v>12.1115147321487</v>
      </c>
      <c r="F23" s="0" t="s">
        <v>23</v>
      </c>
      <c r="H23" s="4" t="n">
        <v>40819</v>
      </c>
      <c r="I23" s="0" t="n">
        <v>0</v>
      </c>
      <c r="J23" s="0" t="n">
        <v>0</v>
      </c>
      <c r="K23" s="0" t="n">
        <v>1</v>
      </c>
      <c r="L23" s="0" t="s">
        <v>32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s">
        <v>32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6" hidden="false" customHeight="false" outlineLevel="0" collapsed="false">
      <c r="B24" s="0" t="n">
        <v>12.5</v>
      </c>
      <c r="C24" s="0" t="n">
        <v>276</v>
      </c>
      <c r="D24" s="0" t="n">
        <v>276</v>
      </c>
      <c r="E24" s="0" t="n">
        <f aca="false">((D24)^0.23+5.3791)/0.7426</f>
        <v>12.1487744646212</v>
      </c>
      <c r="F24" s="0" t="s">
        <v>19</v>
      </c>
      <c r="H24" s="4" t="n">
        <v>40926</v>
      </c>
      <c r="K24" s="0" t="n">
        <v>0.5</v>
      </c>
      <c r="L24" s="0" t="s">
        <v>25</v>
      </c>
      <c r="U24" s="0" t="n">
        <v>0</v>
      </c>
    </row>
    <row r="25" customFormat="false" ht="16" hidden="false" customHeight="false" outlineLevel="0" collapsed="false">
      <c r="B25" s="0" t="n">
        <v>12.5</v>
      </c>
      <c r="C25" s="0" t="n">
        <v>276</v>
      </c>
      <c r="D25" s="0" t="n">
        <v>276</v>
      </c>
      <c r="E25" s="0" t="n">
        <f aca="false">((D25)^0.23+5.3791)/0.7426</f>
        <v>12.1487744646212</v>
      </c>
      <c r="F25" s="0" t="s">
        <v>23</v>
      </c>
      <c r="H25" s="4" t="n">
        <v>40926</v>
      </c>
      <c r="K25" s="0" t="n">
        <v>0.5</v>
      </c>
      <c r="L25" s="0" t="s">
        <v>25</v>
      </c>
      <c r="U25" s="0" t="n">
        <v>0</v>
      </c>
    </row>
    <row r="26" customFormat="false" ht="16" hidden="false" customHeight="false" outlineLevel="0" collapsed="false">
      <c r="B26" s="0" t="n">
        <v>12.5</v>
      </c>
      <c r="C26" s="0" t="s">
        <v>87</v>
      </c>
      <c r="D26" s="0" t="n">
        <v>276</v>
      </c>
      <c r="E26" s="0" t="n">
        <f aca="false">((D26)^0.23+5.3791)/0.7426</f>
        <v>12.1487744646212</v>
      </c>
      <c r="F26" s="0" t="s">
        <v>19</v>
      </c>
      <c r="H26" s="4" t="n">
        <v>40926</v>
      </c>
      <c r="K26" s="0" t="s">
        <v>54</v>
      </c>
      <c r="U26" s="0" t="n">
        <v>1</v>
      </c>
      <c r="V26" s="0" t="s">
        <v>25</v>
      </c>
    </row>
    <row r="27" customFormat="false" ht="16" hidden="false" customHeight="false" outlineLevel="0" collapsed="false">
      <c r="B27" s="0" t="n">
        <v>12.5</v>
      </c>
      <c r="C27" s="0" t="s">
        <v>87</v>
      </c>
      <c r="D27" s="0" t="n">
        <v>276</v>
      </c>
      <c r="E27" s="0" t="n">
        <f aca="false">((D27)^0.23+5.3791)/0.7426</f>
        <v>12.1487744646212</v>
      </c>
      <c r="F27" s="0" t="s">
        <v>23</v>
      </c>
      <c r="H27" s="4" t="n">
        <v>40926</v>
      </c>
      <c r="K27" s="0" t="s">
        <v>54</v>
      </c>
      <c r="U27" s="0" t="n">
        <v>1</v>
      </c>
      <c r="V27" s="0" t="s">
        <v>25</v>
      </c>
    </row>
    <row r="28" customFormat="false" ht="16" hidden="false" customHeight="false" outlineLevel="0" collapsed="false">
      <c r="B28" s="0" t="n">
        <v>12</v>
      </c>
      <c r="C28" s="0" t="n">
        <v>284</v>
      </c>
      <c r="D28" s="0" t="n">
        <v>284</v>
      </c>
      <c r="E28" s="0" t="n">
        <f aca="false">((D28)^0.23+5.3791)/0.7426</f>
        <v>12.1811167964277</v>
      </c>
      <c r="F28" s="0" t="s">
        <v>23</v>
      </c>
      <c r="H28" s="4" t="n">
        <v>41001</v>
      </c>
      <c r="K28" s="0" t="n">
        <v>1</v>
      </c>
      <c r="L28" s="0" t="s">
        <v>25</v>
      </c>
      <c r="U28" s="0" t="s">
        <v>54</v>
      </c>
    </row>
    <row r="29" customFormat="false" ht="16" hidden="false" customHeight="false" outlineLevel="0" collapsed="false">
      <c r="B29" s="0" t="n">
        <v>12</v>
      </c>
      <c r="C29" s="0" t="n">
        <v>284</v>
      </c>
      <c r="D29" s="0" t="n">
        <v>284</v>
      </c>
      <c r="E29" s="0" t="n">
        <f aca="false">((D29)^0.23+5.3791)/0.7426</f>
        <v>12.1811167964277</v>
      </c>
      <c r="F29" s="0" t="s">
        <v>19</v>
      </c>
      <c r="H29" s="4" t="n">
        <v>41001</v>
      </c>
      <c r="K29" s="0" t="n">
        <v>1</v>
      </c>
      <c r="L29" s="0" t="s">
        <v>25</v>
      </c>
      <c r="U29" s="0" t="n">
        <v>1</v>
      </c>
      <c r="V29" s="0" t="s">
        <v>25</v>
      </c>
    </row>
    <row r="30" customFormat="false" ht="16" hidden="false" customHeight="false" outlineLevel="0" collapsed="false">
      <c r="B30" s="0" t="n">
        <v>12.25</v>
      </c>
      <c r="C30" s="0" t="s">
        <v>37</v>
      </c>
      <c r="D30" s="0" t="n">
        <v>288</v>
      </c>
      <c r="E30" s="0" t="n">
        <f aca="false">((D30)^0.23+5.3791)/0.7426</f>
        <v>12.1970255392524</v>
      </c>
      <c r="F30" s="0" t="s">
        <v>19</v>
      </c>
      <c r="G30" s="4"/>
      <c r="H30" s="4" t="n">
        <v>41128</v>
      </c>
      <c r="K30" s="0" t="n">
        <v>1</v>
      </c>
      <c r="L30" s="0" t="s">
        <v>25</v>
      </c>
      <c r="U30" s="0" t="n">
        <v>1</v>
      </c>
      <c r="V30" s="0" t="s">
        <v>25</v>
      </c>
    </row>
    <row r="31" customFormat="false" ht="16" hidden="false" customHeight="false" outlineLevel="0" collapsed="false">
      <c r="B31" s="0" t="n">
        <v>12.25</v>
      </c>
      <c r="C31" s="0" t="s">
        <v>37</v>
      </c>
      <c r="D31" s="0" t="n">
        <v>288</v>
      </c>
      <c r="E31" s="0" t="n">
        <f aca="false">((D31)^0.23+5.3791)/0.7426</f>
        <v>12.1970255392524</v>
      </c>
      <c r="F31" s="0" t="s">
        <v>23</v>
      </c>
      <c r="H31" s="4" t="n">
        <v>41128</v>
      </c>
      <c r="K31" s="0" t="n">
        <v>1</v>
      </c>
      <c r="L31" s="0" t="s">
        <v>25</v>
      </c>
      <c r="U31" s="0" t="n">
        <v>1</v>
      </c>
      <c r="V31" s="0" t="s">
        <v>25</v>
      </c>
    </row>
    <row r="32" customFormat="false" ht="16" hidden="false" customHeight="false" outlineLevel="0" collapsed="false">
      <c r="B32" s="0" t="n">
        <v>12</v>
      </c>
      <c r="C32" s="0" t="n">
        <v>297</v>
      </c>
      <c r="D32" s="0" t="n">
        <v>297</v>
      </c>
      <c r="E32" s="0" t="n">
        <f aca="false">((D32)^0.23+5.3791)/0.7426</f>
        <v>12.2322076451679</v>
      </c>
      <c r="G32" s="0" t="s">
        <v>103</v>
      </c>
      <c r="H32" s="4" t="n">
        <v>40926</v>
      </c>
    </row>
    <row r="33" customFormat="false" ht="16" hidden="false" customHeight="false" outlineLevel="0" collapsed="false">
      <c r="A33" s="6" t="s">
        <v>38</v>
      </c>
      <c r="B33" s="6" t="n">
        <v>12.25</v>
      </c>
      <c r="C33" s="6" t="s">
        <v>39</v>
      </c>
      <c r="D33" s="6" t="n">
        <v>314</v>
      </c>
      <c r="E33" s="0" t="n">
        <f aca="false">((D33)^0.23+5.3791)/0.7426</f>
        <v>12.2964822728512</v>
      </c>
      <c r="F33" s="6"/>
      <c r="G33" s="6" t="s">
        <v>40</v>
      </c>
      <c r="H33" s="4" t="n">
        <v>41297</v>
      </c>
      <c r="I33" s="6"/>
      <c r="J33" s="6"/>
      <c r="K33" s="6" t="n">
        <v>1</v>
      </c>
      <c r="L33" s="6" t="s">
        <v>25</v>
      </c>
      <c r="M33" s="6"/>
      <c r="N33" s="6"/>
      <c r="O33" s="6"/>
      <c r="P33" s="6"/>
      <c r="Q33" s="6"/>
      <c r="R33" s="6"/>
      <c r="S33" s="6"/>
      <c r="T33" s="6"/>
      <c r="U33" s="6" t="n">
        <v>1</v>
      </c>
      <c r="V33" s="6" t="s">
        <v>25</v>
      </c>
      <c r="W33" s="6"/>
      <c r="X33" s="6"/>
      <c r="Y33" s="6"/>
      <c r="Z33" s="6"/>
      <c r="AA33" s="6"/>
      <c r="AB33" s="6"/>
    </row>
    <row r="34" customFormat="false" ht="16" hidden="false" customHeight="false" outlineLevel="0" collapsed="false">
      <c r="A34" s="6" t="s">
        <v>38</v>
      </c>
      <c r="B34" s="6" t="n">
        <v>12.25</v>
      </c>
      <c r="C34" s="6" t="s">
        <v>39</v>
      </c>
      <c r="D34" s="6" t="n">
        <v>314</v>
      </c>
      <c r="E34" s="0" t="n">
        <f aca="false">((D34)^0.23+5.3791)/0.7426</f>
        <v>12.2964822728512</v>
      </c>
      <c r="F34" s="6"/>
      <c r="G34" s="6" t="s">
        <v>40</v>
      </c>
      <c r="H34" s="4" t="n">
        <v>41297</v>
      </c>
      <c r="I34" s="6"/>
      <c r="J34" s="6"/>
      <c r="K34" s="6" t="n">
        <v>1</v>
      </c>
      <c r="L34" s="6" t="s">
        <v>25</v>
      </c>
      <c r="M34" s="6"/>
      <c r="N34" s="6"/>
      <c r="O34" s="6"/>
      <c r="P34" s="6"/>
      <c r="Q34" s="6"/>
      <c r="R34" s="6"/>
      <c r="S34" s="6"/>
      <c r="T34" s="6"/>
      <c r="U34" s="6" t="n">
        <v>1</v>
      </c>
      <c r="V34" s="6" t="s">
        <v>25</v>
      </c>
      <c r="W34" s="6"/>
      <c r="X34" s="6"/>
      <c r="Y34" s="6"/>
      <c r="Z34" s="6"/>
      <c r="AA34" s="6"/>
      <c r="AB34" s="6"/>
    </row>
    <row r="35" customFormat="false" ht="16" hidden="false" customHeight="false" outlineLevel="0" collapsed="false">
      <c r="B35" s="5" t="n">
        <v>12.25</v>
      </c>
      <c r="C35" s="5" t="n">
        <v>315</v>
      </c>
      <c r="D35" s="5" t="n">
        <v>315</v>
      </c>
      <c r="H35" s="4" t="n">
        <v>44172</v>
      </c>
      <c r="U35" s="0" t="n">
        <v>1</v>
      </c>
      <c r="V35" s="0" t="s">
        <v>25</v>
      </c>
    </row>
    <row r="36" customFormat="false" ht="16" hidden="false" customHeight="false" outlineLevel="0" collapsed="false">
      <c r="B36" s="0" t="n">
        <v>12.25</v>
      </c>
      <c r="C36" s="0" t="n">
        <v>318</v>
      </c>
      <c r="D36" s="0" t="n">
        <v>318</v>
      </c>
      <c r="E36" s="0" t="n">
        <f aca="false">((D36)^0.23+5.3791)/0.7426</f>
        <v>12.3112148179967</v>
      </c>
      <c r="F36" s="0" t="n">
        <v>1</v>
      </c>
      <c r="H36" s="4" t="n">
        <v>41297</v>
      </c>
      <c r="I36" s="0" t="n">
        <v>0</v>
      </c>
      <c r="J36" s="0" t="n">
        <v>0</v>
      </c>
      <c r="K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s">
        <v>25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6" hidden="false" customHeight="false" outlineLevel="0" collapsed="false">
      <c r="B37" s="0" t="n">
        <v>12.25</v>
      </c>
      <c r="C37" s="0" t="n">
        <v>318</v>
      </c>
      <c r="D37" s="0" t="n">
        <v>318</v>
      </c>
      <c r="E37" s="0" t="n">
        <f aca="false">((D37)^0.23+5.3791)/0.7426</f>
        <v>12.3112148179967</v>
      </c>
      <c r="F37" s="0" t="n">
        <v>2</v>
      </c>
      <c r="H37" s="4" t="n">
        <v>41297</v>
      </c>
      <c r="S37" s="0" t="n">
        <v>0</v>
      </c>
      <c r="T37" s="0" t="n">
        <v>0</v>
      </c>
      <c r="U37" s="0" t="n">
        <v>1</v>
      </c>
      <c r="V37" s="0" t="s">
        <v>25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</row>
    <row r="38" customFormat="false" ht="16" hidden="false" customHeight="false" outlineLevel="0" collapsed="false">
      <c r="B38" s="0" t="n">
        <v>12.5</v>
      </c>
      <c r="C38" s="0" t="n">
        <v>325</v>
      </c>
      <c r="D38" s="0" t="n">
        <v>325</v>
      </c>
      <c r="E38" s="0" t="n">
        <f aca="false">((D38)^0.23+5.3791)/0.7426</f>
        <v>12.3366569364775</v>
      </c>
      <c r="G38" s="0" t="s">
        <v>104</v>
      </c>
      <c r="H38" s="4" t="n">
        <v>40975</v>
      </c>
    </row>
    <row r="39" customFormat="false" ht="16" hidden="false" customHeight="false" outlineLevel="0" collapsed="false">
      <c r="B39" s="0" t="n">
        <v>12.25</v>
      </c>
      <c r="C39" s="0" t="s">
        <v>41</v>
      </c>
      <c r="D39" s="0" t="n">
        <v>338</v>
      </c>
      <c r="E39" s="0" t="n">
        <f aca="false">((D39)^0.23+5.3791)/0.7426</f>
        <v>12.3828080152362</v>
      </c>
      <c r="F39" s="0" t="s">
        <v>23</v>
      </c>
      <c r="H39" s="4" t="n">
        <v>41128</v>
      </c>
      <c r="K39" s="0" t="n">
        <v>1</v>
      </c>
      <c r="L39" s="0" t="s">
        <v>42</v>
      </c>
      <c r="U39" s="0" t="n">
        <v>1</v>
      </c>
      <c r="V39" s="0" t="s">
        <v>25</v>
      </c>
    </row>
    <row r="40" customFormat="false" ht="16" hidden="false" customHeight="false" outlineLevel="0" collapsed="false">
      <c r="B40" s="0" t="n">
        <v>12.25</v>
      </c>
      <c r="C40" s="0" t="s">
        <v>41</v>
      </c>
      <c r="D40" s="0" t="n">
        <v>338</v>
      </c>
      <c r="E40" s="0" t="n">
        <f aca="false">((D40)^0.23+5.3791)/0.7426</f>
        <v>12.3828080152362</v>
      </c>
      <c r="F40" s="0" t="s">
        <v>19</v>
      </c>
      <c r="H40" s="4" t="n">
        <v>41128</v>
      </c>
      <c r="K40" s="0" t="n">
        <v>1</v>
      </c>
      <c r="L40" s="0" t="s">
        <v>43</v>
      </c>
      <c r="U40" s="0" t="n">
        <v>1</v>
      </c>
      <c r="V40" s="0" t="s">
        <v>25</v>
      </c>
    </row>
    <row r="41" customFormat="false" ht="16" hidden="false" customHeight="false" outlineLevel="0" collapsed="false">
      <c r="B41" s="0" t="n">
        <v>12.5</v>
      </c>
      <c r="C41" s="0" t="n">
        <v>349</v>
      </c>
      <c r="D41" s="0" t="n">
        <v>349</v>
      </c>
      <c r="H41" s="4" t="n">
        <v>43517</v>
      </c>
    </row>
    <row r="42" customFormat="false" ht="16" hidden="false" customHeight="false" outlineLevel="0" collapsed="false">
      <c r="B42" s="0" t="n">
        <v>12.5</v>
      </c>
      <c r="C42" s="0" t="n">
        <v>349</v>
      </c>
      <c r="D42" s="0" t="n">
        <v>349</v>
      </c>
      <c r="H42" s="4" t="n">
        <v>43517</v>
      </c>
      <c r="K42" s="0" t="n">
        <v>1</v>
      </c>
      <c r="L42" s="0" t="s">
        <v>25</v>
      </c>
      <c r="U42" s="0" t="n">
        <v>1</v>
      </c>
      <c r="V42" s="0" t="s">
        <v>25</v>
      </c>
    </row>
    <row r="43" s="7" customFormat="true" ht="16" hidden="false" customHeight="false" outlineLevel="0" collapsed="false">
      <c r="B43" s="7" t="n">
        <v>12.5</v>
      </c>
      <c r="C43" s="7" t="s">
        <v>44</v>
      </c>
      <c r="D43" s="7" t="n">
        <v>352</v>
      </c>
      <c r="H43" s="8" t="n">
        <v>41534</v>
      </c>
      <c r="K43" s="7" t="n">
        <v>1</v>
      </c>
      <c r="L43" s="7" t="s">
        <v>25</v>
      </c>
      <c r="U43" s="7" t="n">
        <v>1</v>
      </c>
      <c r="V43" s="7" t="s">
        <v>25</v>
      </c>
    </row>
    <row r="44" customFormat="false" ht="16" hidden="false" customHeight="false" outlineLevel="0" collapsed="false">
      <c r="B44" s="0" t="n">
        <v>12.5</v>
      </c>
      <c r="C44" s="0" t="s">
        <v>105</v>
      </c>
      <c r="D44" s="0" t="n">
        <v>357</v>
      </c>
      <c r="H44" s="4" t="n">
        <v>43725</v>
      </c>
    </row>
    <row r="45" customFormat="false" ht="16" hidden="false" customHeight="false" outlineLevel="0" collapsed="false">
      <c r="B45" s="5" t="n">
        <v>12.5</v>
      </c>
      <c r="C45" s="0" t="s">
        <v>106</v>
      </c>
      <c r="D45" s="0" t="n">
        <v>358</v>
      </c>
      <c r="H45" s="4" t="n">
        <v>43725</v>
      </c>
    </row>
    <row r="46" customFormat="false" ht="16" hidden="false" customHeight="false" outlineLevel="0" collapsed="false">
      <c r="B46" s="0" t="n">
        <v>12.5</v>
      </c>
      <c r="C46" s="0" t="s">
        <v>45</v>
      </c>
      <c r="D46" s="0" t="n">
        <v>365</v>
      </c>
      <c r="H46" s="4" t="n">
        <v>43235</v>
      </c>
      <c r="K46" s="0" t="n">
        <v>1</v>
      </c>
      <c r="L46" s="0" t="s">
        <v>10</v>
      </c>
      <c r="U46" s="0" t="n">
        <v>1</v>
      </c>
      <c r="V46" s="0" t="s">
        <v>25</v>
      </c>
    </row>
    <row r="47" customFormat="false" ht="16" hidden="false" customHeight="false" outlineLevel="0" collapsed="false">
      <c r="B47" s="0" t="n">
        <v>12.25</v>
      </c>
      <c r="C47" s="0" t="n">
        <v>370</v>
      </c>
      <c r="D47" s="0" t="n">
        <v>370</v>
      </c>
      <c r="E47" s="0" t="n">
        <f aca="false">((D47)^0.23+5.3791)/0.7426</f>
        <v>12.4908498751416</v>
      </c>
      <c r="F47" s="0" t="s">
        <v>23</v>
      </c>
      <c r="H47" s="4" t="n">
        <v>41128</v>
      </c>
      <c r="K47" s="0" t="s">
        <v>54</v>
      </c>
      <c r="U47" s="0" t="n">
        <v>1</v>
      </c>
      <c r="V47" s="0" t="s">
        <v>42</v>
      </c>
    </row>
    <row r="48" customFormat="false" ht="16" hidden="false" customHeight="false" outlineLevel="0" collapsed="false">
      <c r="B48" s="0" t="n">
        <v>12.25</v>
      </c>
      <c r="C48" s="0" t="n">
        <v>370</v>
      </c>
      <c r="D48" s="0" t="n">
        <v>370</v>
      </c>
      <c r="E48" s="0" t="n">
        <f aca="false">((D48)^0.23+5.3791)/0.7426</f>
        <v>12.4908498751416</v>
      </c>
      <c r="F48" s="0" t="s">
        <v>19</v>
      </c>
      <c r="H48" s="4" t="n">
        <v>41128</v>
      </c>
      <c r="K48" s="0" t="s">
        <v>54</v>
      </c>
      <c r="U48" s="0" t="n">
        <v>1</v>
      </c>
      <c r="V48" s="0" t="s">
        <v>43</v>
      </c>
    </row>
    <row r="49" customFormat="false" ht="16" hidden="false" customHeight="false" outlineLevel="0" collapsed="false">
      <c r="B49" s="0" t="n">
        <v>12.5</v>
      </c>
      <c r="C49" s="0" t="n">
        <v>370</v>
      </c>
      <c r="D49" s="0" t="n">
        <v>370</v>
      </c>
      <c r="E49" s="0" t="n">
        <f aca="false">((D49)^0.23+5.3791)/0.7426</f>
        <v>12.4908498751416</v>
      </c>
      <c r="H49" s="4" t="n">
        <v>41128</v>
      </c>
      <c r="K49" s="0" t="n">
        <v>1</v>
      </c>
      <c r="U49" s="0" t="n">
        <v>1</v>
      </c>
    </row>
    <row r="50" customFormat="false" ht="16" hidden="false" customHeight="false" outlineLevel="0" collapsed="false">
      <c r="B50" s="0" t="n">
        <v>13</v>
      </c>
      <c r="C50" s="0" t="s">
        <v>46</v>
      </c>
      <c r="D50" s="0" t="n">
        <v>387</v>
      </c>
      <c r="E50" s="0" t="n">
        <f aca="false">((D50)^0.23+5.3791)/0.7426</f>
        <v>12.5453454004559</v>
      </c>
      <c r="F50" s="0" t="s">
        <v>23</v>
      </c>
      <c r="G50" s="0" t="s">
        <v>47</v>
      </c>
      <c r="H50" s="4" t="n">
        <v>40926</v>
      </c>
      <c r="I50" s="0" t="n">
        <v>0</v>
      </c>
      <c r="J50" s="0" t="n">
        <v>0</v>
      </c>
      <c r="K50" s="0" t="n">
        <v>1</v>
      </c>
      <c r="L50" s="0" t="s">
        <v>43</v>
      </c>
      <c r="M50" s="0" t="n">
        <v>0</v>
      </c>
      <c r="N50" s="0" t="n">
        <v>0</v>
      </c>
      <c r="O50" s="0" t="n">
        <v>0</v>
      </c>
      <c r="S50" s="0" t="n">
        <v>0</v>
      </c>
      <c r="T50" s="0" t="n">
        <v>0</v>
      </c>
      <c r="U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</row>
    <row r="51" customFormat="false" ht="16" hidden="false" customHeight="false" outlineLevel="0" collapsed="false">
      <c r="B51" s="0" t="n">
        <v>13</v>
      </c>
      <c r="C51" s="0" t="s">
        <v>46</v>
      </c>
      <c r="D51" s="0" t="n">
        <v>387</v>
      </c>
      <c r="E51" s="0" t="n">
        <f aca="false">((D51)^0.23+5.3791)/0.7426</f>
        <v>12.5453454004559</v>
      </c>
      <c r="F51" s="0" t="s">
        <v>19</v>
      </c>
      <c r="G51" s="0" t="s">
        <v>47</v>
      </c>
      <c r="H51" s="4" t="n">
        <v>40926</v>
      </c>
      <c r="I51" s="0" t="n">
        <v>0</v>
      </c>
      <c r="J51" s="0" t="n">
        <v>0</v>
      </c>
      <c r="K51" s="0" t="n">
        <v>1</v>
      </c>
      <c r="L51" s="0" t="s">
        <v>43</v>
      </c>
      <c r="M51" s="0" t="n">
        <v>0</v>
      </c>
      <c r="N51" s="0" t="n">
        <v>0</v>
      </c>
      <c r="O51" s="0" t="n">
        <v>0</v>
      </c>
      <c r="S51" s="0" t="n">
        <v>0</v>
      </c>
      <c r="T51" s="0" t="n">
        <v>0</v>
      </c>
      <c r="U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</row>
    <row r="52" customFormat="false" ht="16" hidden="false" customHeight="false" outlineLevel="0" collapsed="false">
      <c r="B52" s="0" t="n">
        <v>12</v>
      </c>
      <c r="C52" s="0" t="s">
        <v>46</v>
      </c>
      <c r="D52" s="0" t="n">
        <v>387</v>
      </c>
      <c r="E52" s="0" t="n">
        <f aca="false">((D52)^0.23+5.3791)/0.7426</f>
        <v>12.5453454004559</v>
      </c>
      <c r="F52" s="0" t="s">
        <v>19</v>
      </c>
      <c r="H52" s="4" t="n">
        <v>41001</v>
      </c>
      <c r="I52" s="0" t="n">
        <v>0</v>
      </c>
      <c r="J52" s="0" t="n">
        <v>0</v>
      </c>
      <c r="K52" s="0" t="n">
        <v>1</v>
      </c>
      <c r="L52" s="0" t="s">
        <v>10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s">
        <v>10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</row>
    <row r="53" customFormat="false" ht="16" hidden="false" customHeight="false" outlineLevel="0" collapsed="false">
      <c r="B53" s="0" t="n">
        <v>12</v>
      </c>
      <c r="C53" s="0" t="s">
        <v>46</v>
      </c>
      <c r="D53" s="0" t="n">
        <v>387</v>
      </c>
      <c r="E53" s="0" t="n">
        <f aca="false">((D53)^0.23+5.3791)/0.7426</f>
        <v>12.5453454004559</v>
      </c>
      <c r="F53" s="0" t="s">
        <v>23</v>
      </c>
      <c r="H53" s="4" t="n">
        <v>41001</v>
      </c>
      <c r="I53" s="0" t="n">
        <v>0</v>
      </c>
      <c r="J53" s="0" t="n">
        <v>0</v>
      </c>
      <c r="K53" s="0" t="n">
        <v>1</v>
      </c>
      <c r="L53" s="0" t="s">
        <v>10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</row>
    <row r="54" customFormat="false" ht="16" hidden="false" customHeight="false" outlineLevel="0" collapsed="false">
      <c r="B54" s="0" t="n">
        <v>12.5</v>
      </c>
      <c r="C54" s="0" t="n">
        <v>388</v>
      </c>
      <c r="D54" s="0" t="n">
        <v>388</v>
      </c>
      <c r="H54" s="4" t="n">
        <v>43473</v>
      </c>
      <c r="K54" s="0" t="n">
        <v>1</v>
      </c>
      <c r="L54" s="0" t="s">
        <v>25</v>
      </c>
      <c r="U54" s="0" t="n">
        <v>1</v>
      </c>
      <c r="V54" s="0" t="s">
        <v>25</v>
      </c>
    </row>
    <row r="55" customFormat="false" ht="16" hidden="false" customHeight="false" outlineLevel="0" collapsed="false">
      <c r="B55" s="5" t="n">
        <v>12.25</v>
      </c>
      <c r="C55" s="5" t="n">
        <v>396</v>
      </c>
      <c r="D55" s="5" t="n">
        <v>396</v>
      </c>
      <c r="H55" s="4" t="n">
        <v>44172</v>
      </c>
      <c r="K55" s="0" t="n">
        <v>1</v>
      </c>
      <c r="L55" s="0" t="s">
        <v>43</v>
      </c>
      <c r="U55" s="0" t="n">
        <v>1</v>
      </c>
      <c r="V55" s="0" t="s">
        <v>25</v>
      </c>
    </row>
    <row r="56" customFormat="false" ht="16" hidden="false" customHeight="false" outlineLevel="0" collapsed="false">
      <c r="B56" s="0" t="n">
        <v>13</v>
      </c>
      <c r="C56" s="0" t="n">
        <v>397</v>
      </c>
      <c r="D56" s="0" t="n">
        <v>397</v>
      </c>
      <c r="E56" s="0" t="n">
        <f aca="false">((D56)^0.23+5.3791)/0.7426</f>
        <v>12.5765456932939</v>
      </c>
      <c r="G56" s="0" t="s">
        <v>107</v>
      </c>
      <c r="H56" s="4" t="n">
        <v>40926</v>
      </c>
    </row>
    <row r="57" customFormat="false" ht="16" hidden="false" customHeight="false" outlineLevel="0" collapsed="false">
      <c r="B57" s="0" t="n">
        <v>12.5</v>
      </c>
      <c r="C57" s="0" t="n">
        <v>398</v>
      </c>
      <c r="D57" s="0" t="n">
        <v>398</v>
      </c>
      <c r="E57" s="0" t="n">
        <f aca="false">((D57)^0.23+5.3791)/0.7426</f>
        <v>12.5796323153472</v>
      </c>
      <c r="F57" s="0" t="s">
        <v>23</v>
      </c>
      <c r="G57" s="0" t="s">
        <v>48</v>
      </c>
      <c r="H57" s="4" t="n">
        <v>40819</v>
      </c>
      <c r="I57" s="0" t="n">
        <v>0</v>
      </c>
      <c r="J57" s="0" t="n">
        <v>0</v>
      </c>
      <c r="K57" s="0" t="n">
        <v>1</v>
      </c>
      <c r="L57" s="0" t="s">
        <v>43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</row>
    <row r="58" customFormat="false" ht="16" hidden="false" customHeight="false" outlineLevel="0" collapsed="false">
      <c r="B58" s="5" t="n">
        <v>12.25</v>
      </c>
      <c r="C58" s="5" t="n">
        <v>420</v>
      </c>
      <c r="D58" s="5" t="n">
        <v>420</v>
      </c>
      <c r="H58" s="4" t="n">
        <v>44172</v>
      </c>
      <c r="U58" s="0" t="n">
        <v>1</v>
      </c>
      <c r="V58" s="0" t="s">
        <v>10</v>
      </c>
    </row>
    <row r="59" customFormat="false" ht="16" hidden="false" customHeight="false" outlineLevel="0" collapsed="false">
      <c r="B59" s="0" t="n">
        <v>12.5</v>
      </c>
      <c r="C59" s="0" t="s">
        <v>49</v>
      </c>
      <c r="D59" s="0" t="n">
        <v>425</v>
      </c>
      <c r="H59" s="4" t="n">
        <v>43235</v>
      </c>
      <c r="K59" s="0" t="n">
        <v>1</v>
      </c>
      <c r="L59" s="0" t="s">
        <v>43</v>
      </c>
      <c r="U59" s="0" t="n">
        <v>1</v>
      </c>
      <c r="V59" s="0" t="s">
        <v>25</v>
      </c>
    </row>
    <row r="60" customFormat="false" ht="16" hidden="false" customHeight="false" outlineLevel="0" collapsed="false">
      <c r="B60" s="0" t="n">
        <v>12.5</v>
      </c>
      <c r="C60" s="0" t="n">
        <v>431</v>
      </c>
      <c r="D60" s="0" t="n">
        <v>431</v>
      </c>
      <c r="E60" s="0" t="n">
        <f aca="false">((D60)^0.23+5.3791)/0.7426</f>
        <v>12.6782941894956</v>
      </c>
      <c r="F60" s="0" t="n">
        <v>1</v>
      </c>
      <c r="H60" s="4" t="n">
        <v>40975</v>
      </c>
      <c r="I60" s="0" t="n">
        <v>0</v>
      </c>
      <c r="J60" s="0" t="n">
        <v>0</v>
      </c>
      <c r="K60" s="0" t="n">
        <v>1</v>
      </c>
      <c r="L60" s="0" t="s">
        <v>43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s">
        <v>25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</row>
    <row r="61" customFormat="false" ht="16" hidden="false" customHeight="false" outlineLevel="0" collapsed="false">
      <c r="A61" s="6"/>
      <c r="B61" s="6" t="n">
        <v>12.5</v>
      </c>
      <c r="C61" s="6" t="n">
        <v>431</v>
      </c>
      <c r="D61" s="6" t="n">
        <v>431</v>
      </c>
      <c r="E61" s="0" t="n">
        <f aca="false">((D61)^0.23+5.3791)/0.7426</f>
        <v>12.6782941894956</v>
      </c>
      <c r="F61" s="6"/>
      <c r="G61" s="6"/>
      <c r="H61" s="6"/>
      <c r="I61" s="6"/>
      <c r="J61" s="6"/>
      <c r="K61" s="6" t="n">
        <v>1</v>
      </c>
      <c r="L61" s="6" t="s">
        <v>43</v>
      </c>
      <c r="M61" s="6"/>
      <c r="N61" s="6"/>
      <c r="O61" s="6"/>
      <c r="P61" s="6"/>
      <c r="Q61" s="6"/>
      <c r="R61" s="6"/>
      <c r="S61" s="6"/>
      <c r="T61" s="6"/>
      <c r="U61" s="6" t="n">
        <v>1</v>
      </c>
      <c r="V61" s="6" t="s">
        <v>43</v>
      </c>
      <c r="W61" s="6"/>
      <c r="X61" s="6"/>
      <c r="Y61" s="6"/>
      <c r="Z61" s="6"/>
      <c r="AA61" s="6"/>
      <c r="AB61" s="6"/>
    </row>
    <row r="62" customFormat="false" ht="16" hidden="false" customHeight="false" outlineLevel="0" collapsed="false">
      <c r="B62" s="0" t="n">
        <v>12.5</v>
      </c>
      <c r="C62" s="0" t="n">
        <v>435</v>
      </c>
      <c r="D62" s="0" t="n">
        <v>435</v>
      </c>
      <c r="G62" s="0" t="s">
        <v>50</v>
      </c>
      <c r="H62" s="4" t="n">
        <v>41534</v>
      </c>
      <c r="K62" s="0" t="n">
        <v>1</v>
      </c>
      <c r="L62" s="0" t="s">
        <v>43</v>
      </c>
    </row>
    <row r="63" customFormat="false" ht="16" hidden="false" customHeight="false" outlineLevel="0" collapsed="false">
      <c r="B63" s="0" t="n">
        <v>13</v>
      </c>
      <c r="C63" s="0" t="n">
        <v>440</v>
      </c>
      <c r="D63" s="0" t="n">
        <v>440</v>
      </c>
      <c r="E63" s="0" t="n">
        <f aca="false">((D63)^0.23+5.3791)/0.7426</f>
        <v>12.7041885417224</v>
      </c>
      <c r="H63" s="4" t="n">
        <v>40926</v>
      </c>
      <c r="I63" s="0" t="n">
        <v>0</v>
      </c>
      <c r="J63" s="0" t="n">
        <v>0</v>
      </c>
      <c r="K63" s="0" t="n">
        <v>1</v>
      </c>
      <c r="L63" s="0" t="s">
        <v>43</v>
      </c>
      <c r="M63" s="0" t="n">
        <v>0</v>
      </c>
      <c r="N63" s="0" t="n">
        <v>0</v>
      </c>
      <c r="O63" s="0" t="n">
        <v>0</v>
      </c>
      <c r="S63" s="0" t="n">
        <v>0</v>
      </c>
      <c r="T63" s="0" t="n">
        <v>0</v>
      </c>
      <c r="U63" s="0" t="n">
        <v>0</v>
      </c>
      <c r="W63" s="0" t="s">
        <v>89</v>
      </c>
      <c r="X63" s="0" t="n">
        <v>0</v>
      </c>
      <c r="Y63" s="0" t="n">
        <v>0</v>
      </c>
      <c r="Z63" s="0" t="n">
        <v>0</v>
      </c>
    </row>
    <row r="64" customFormat="false" ht="16" hidden="false" customHeight="false" outlineLevel="0" collapsed="false">
      <c r="B64" s="0" t="n">
        <v>12.5</v>
      </c>
      <c r="C64" s="0" t="n">
        <v>461</v>
      </c>
      <c r="D64" s="0" t="n">
        <v>461</v>
      </c>
      <c r="E64" s="0" t="n">
        <f aca="false">((D64)^0.23+5.3791)/0.7426</f>
        <v>12.7630594580473</v>
      </c>
      <c r="F64" s="0" t="s">
        <v>19</v>
      </c>
      <c r="G64" s="0" t="s">
        <v>52</v>
      </c>
      <c r="H64" s="4" t="n">
        <v>40842</v>
      </c>
      <c r="I64" s="0" t="n">
        <v>0</v>
      </c>
      <c r="J64" s="0" t="n">
        <v>0</v>
      </c>
      <c r="K64" s="0" t="n">
        <v>0.25</v>
      </c>
      <c r="L64" s="0" t="s">
        <v>43</v>
      </c>
      <c r="M64" s="0" t="n">
        <v>1</v>
      </c>
      <c r="N64" s="0" t="n">
        <v>0</v>
      </c>
      <c r="O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</row>
    <row r="65" customFormat="false" ht="16" hidden="false" customHeight="false" outlineLevel="0" collapsed="false">
      <c r="B65" s="0" t="n">
        <v>12.5</v>
      </c>
      <c r="C65" s="0" t="n">
        <v>461</v>
      </c>
      <c r="D65" s="0" t="n">
        <v>461</v>
      </c>
      <c r="E65" s="0" t="n">
        <f aca="false">((D65)^0.23+5.3791)/0.7426</f>
        <v>12.7630594580473</v>
      </c>
      <c r="F65" s="0" t="s">
        <v>23</v>
      </c>
      <c r="G65" s="0" t="s">
        <v>52</v>
      </c>
      <c r="H65" s="4" t="n">
        <v>40842</v>
      </c>
      <c r="I65" s="0" t="n">
        <v>0</v>
      </c>
      <c r="J65" s="0" t="n">
        <v>0</v>
      </c>
      <c r="K65" s="0" t="n">
        <v>0.25</v>
      </c>
      <c r="L65" s="0" t="s">
        <v>43</v>
      </c>
      <c r="M65" s="0" t="n">
        <v>1</v>
      </c>
      <c r="N65" s="0" t="n">
        <v>0</v>
      </c>
      <c r="O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</row>
    <row r="66" customFormat="false" ht="16" hidden="false" customHeight="false" outlineLevel="0" collapsed="false">
      <c r="B66" s="0" t="n">
        <v>13</v>
      </c>
      <c r="C66" s="0" t="n">
        <v>469</v>
      </c>
      <c r="D66" s="0" t="n">
        <v>469</v>
      </c>
      <c r="G66" s="0" t="s">
        <v>68</v>
      </c>
      <c r="H66" s="4" t="n">
        <v>41534</v>
      </c>
      <c r="K66" s="0" t="n">
        <v>1</v>
      </c>
    </row>
    <row r="67" customFormat="false" ht="16" hidden="false" customHeight="false" outlineLevel="0" collapsed="false">
      <c r="B67" s="0" t="n">
        <v>13</v>
      </c>
      <c r="C67" s="0" t="n">
        <v>498</v>
      </c>
      <c r="D67" s="0" t="n">
        <v>498</v>
      </c>
      <c r="E67" s="0" t="n">
        <f aca="false">((D67)^0.23+5.3791)/0.7426</f>
        <v>12.8619407927987</v>
      </c>
      <c r="F67" s="0" t="s">
        <v>22</v>
      </c>
      <c r="G67" s="0" t="s">
        <v>52</v>
      </c>
      <c r="H67" s="4" t="n">
        <v>40842</v>
      </c>
      <c r="I67" s="0" t="n">
        <v>0</v>
      </c>
      <c r="J67" s="0" t="n">
        <v>0</v>
      </c>
      <c r="K67" s="0" t="n">
        <v>0.25</v>
      </c>
      <c r="L67" s="0" t="s">
        <v>43</v>
      </c>
      <c r="M67" s="0" t="n">
        <v>1</v>
      </c>
      <c r="N67" s="0" t="n">
        <v>0</v>
      </c>
      <c r="O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</row>
    <row r="68" customFormat="false" ht="16" hidden="false" customHeight="false" outlineLevel="0" collapsed="false">
      <c r="B68" s="0" t="n">
        <v>13</v>
      </c>
      <c r="C68" s="0" t="n">
        <v>498</v>
      </c>
      <c r="D68" s="0" t="n">
        <v>498</v>
      </c>
      <c r="E68" s="0" t="n">
        <f aca="false">((D68)^0.23+5.3791)/0.7426</f>
        <v>12.8619407927987</v>
      </c>
      <c r="F68" s="0" t="s">
        <v>19</v>
      </c>
      <c r="G68" s="0" t="s">
        <v>52</v>
      </c>
      <c r="H68" s="4" t="n">
        <v>40842</v>
      </c>
      <c r="I68" s="0" t="n">
        <v>0</v>
      </c>
      <c r="J68" s="0" t="n">
        <v>0</v>
      </c>
      <c r="K68" s="0" t="n">
        <v>0.25</v>
      </c>
      <c r="L68" s="0" t="s">
        <v>43</v>
      </c>
      <c r="M68" s="0" t="n">
        <v>1</v>
      </c>
      <c r="N68" s="0" t="n">
        <v>0</v>
      </c>
      <c r="O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</row>
    <row r="69" customFormat="false" ht="16" hidden="false" customHeight="false" outlineLevel="0" collapsed="false">
      <c r="A69" s="6"/>
      <c r="B69" s="6" t="n">
        <v>13</v>
      </c>
      <c r="C69" s="6" t="n">
        <v>532</v>
      </c>
      <c r="D69" s="6" t="n">
        <v>532</v>
      </c>
      <c r="E69" s="0" t="n">
        <f aca="false">((D69)^0.23+5.3791)/0.7426</f>
        <v>12.9479347199683</v>
      </c>
      <c r="F69" s="6"/>
      <c r="G69" s="6"/>
      <c r="H69" s="6"/>
      <c r="I69" s="6"/>
      <c r="J69" s="6"/>
      <c r="K69" s="6" t="n">
        <v>1</v>
      </c>
      <c r="L69" s="6"/>
      <c r="M69" s="6" t="n">
        <v>1</v>
      </c>
      <c r="N69" s="6"/>
      <c r="O69" s="6"/>
      <c r="P69" s="6"/>
      <c r="Q69" s="6"/>
      <c r="R69" s="6"/>
      <c r="S69" s="6"/>
      <c r="T69" s="6"/>
      <c r="U69" s="6" t="n">
        <v>1</v>
      </c>
      <c r="V69" s="6"/>
      <c r="W69" s="6"/>
      <c r="X69" s="6"/>
      <c r="Y69" s="6"/>
      <c r="Z69" s="6"/>
      <c r="AA69" s="6"/>
      <c r="AB69" s="6"/>
    </row>
    <row r="70" customFormat="false" ht="16" hidden="false" customHeight="false" outlineLevel="0" collapsed="false">
      <c r="B70" s="0" t="n">
        <v>13</v>
      </c>
      <c r="C70" s="0" t="n">
        <v>544</v>
      </c>
      <c r="D70" s="0" t="n">
        <v>544</v>
      </c>
      <c r="E70" s="0" t="n">
        <f aca="false">((D70)^0.23+5.3791)/0.7426</f>
        <v>12.9772749865364</v>
      </c>
      <c r="F70" s="0" t="s">
        <v>23</v>
      </c>
      <c r="H70" s="4" t="n">
        <v>41085</v>
      </c>
      <c r="I70" s="0" t="n">
        <v>0</v>
      </c>
      <c r="J70" s="0" t="n">
        <v>0</v>
      </c>
      <c r="K70" s="0" t="n">
        <v>1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54</v>
      </c>
      <c r="S70" s="0" t="n">
        <v>0</v>
      </c>
      <c r="T70" s="0" t="n">
        <v>0</v>
      </c>
      <c r="U70" s="0" t="n">
        <v>1</v>
      </c>
      <c r="V70" s="0" t="s">
        <v>43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</row>
    <row r="71" customFormat="false" ht="16" hidden="false" customHeight="false" outlineLevel="0" collapsed="false">
      <c r="B71" s="0" t="n">
        <v>13</v>
      </c>
      <c r="C71" s="0" t="n">
        <v>544</v>
      </c>
      <c r="D71" s="0" t="n">
        <v>544</v>
      </c>
      <c r="E71" s="0" t="n">
        <f aca="false">((D71)^0.23+5.3791)/0.7426</f>
        <v>12.9772749865364</v>
      </c>
      <c r="F71" s="0" t="s">
        <v>19</v>
      </c>
      <c r="H71" s="4" t="n">
        <v>41085</v>
      </c>
      <c r="S71" s="0" t="n">
        <v>0</v>
      </c>
      <c r="T71" s="0" t="n">
        <v>0</v>
      </c>
      <c r="U71" s="0" t="n">
        <v>1</v>
      </c>
      <c r="V71" s="0" t="s">
        <v>43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</row>
    <row r="72" customFormat="false" ht="16" hidden="false" customHeight="false" outlineLevel="0" collapsed="false">
      <c r="B72" s="0" t="n">
        <v>13</v>
      </c>
      <c r="C72" s="0" t="n">
        <v>548</v>
      </c>
      <c r="D72" s="0" t="n">
        <v>548</v>
      </c>
      <c r="E72" s="0" t="n">
        <f aca="false">((D72)^0.23+5.3791)/0.7426</f>
        <v>12.9869443051572</v>
      </c>
      <c r="K72" s="0" t="n">
        <v>1</v>
      </c>
      <c r="M72" s="0" t="n">
        <v>1</v>
      </c>
      <c r="U72" s="0" t="n">
        <v>1</v>
      </c>
    </row>
    <row r="73" customFormat="false" ht="16" hidden="false" customHeight="false" outlineLevel="0" collapsed="false">
      <c r="A73" s="0" t="s">
        <v>55</v>
      </c>
      <c r="B73" s="0" t="n">
        <v>12.5</v>
      </c>
      <c r="C73" s="0" t="n">
        <v>554</v>
      </c>
      <c r="D73" s="0" t="n">
        <v>554</v>
      </c>
      <c r="H73" s="4" t="n">
        <v>43235</v>
      </c>
      <c r="K73" s="0" t="n">
        <v>1</v>
      </c>
      <c r="M73" s="0" t="n">
        <v>1</v>
      </c>
      <c r="U73" s="0" t="n">
        <v>1</v>
      </c>
      <c r="V73" s="0" t="s">
        <v>43</v>
      </c>
    </row>
    <row r="74" customFormat="false" ht="16" hidden="false" customHeight="false" outlineLevel="0" collapsed="false">
      <c r="B74" s="0" t="n">
        <v>13</v>
      </c>
      <c r="C74" s="0" t="s">
        <v>56</v>
      </c>
      <c r="D74" s="0" t="n">
        <v>556</v>
      </c>
      <c r="E74" s="0" t="n">
        <f aca="false">((D74)^0.23+5.3791)/0.7426</f>
        <v>13.0061210534764</v>
      </c>
      <c r="F74" s="0" t="s">
        <v>23</v>
      </c>
      <c r="H74" s="4" t="n">
        <v>41001</v>
      </c>
      <c r="I74" s="0" t="n">
        <v>0</v>
      </c>
      <c r="J74" s="0" t="n">
        <v>0</v>
      </c>
      <c r="K74" s="0" t="n">
        <v>1</v>
      </c>
      <c r="L74" s="0" t="s">
        <v>43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0.25</v>
      </c>
      <c r="V74" s="0" t="s">
        <v>43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</row>
    <row r="75" customFormat="false" ht="16" hidden="false" customHeight="false" outlineLevel="0" collapsed="false">
      <c r="B75" s="0" t="n">
        <v>13</v>
      </c>
      <c r="C75" s="0" t="s">
        <v>56</v>
      </c>
      <c r="D75" s="0" t="n">
        <v>556</v>
      </c>
      <c r="E75" s="0" t="n">
        <f aca="false">((D75)^0.23+5.3791)/0.7426</f>
        <v>13.0061210534764</v>
      </c>
      <c r="F75" s="0" t="s">
        <v>19</v>
      </c>
      <c r="H75" s="4" t="n">
        <v>41001</v>
      </c>
      <c r="I75" s="0" t="n">
        <v>0</v>
      </c>
      <c r="J75" s="0" t="n">
        <v>0</v>
      </c>
      <c r="K75" s="0" t="n">
        <v>1</v>
      </c>
      <c r="L75" s="0" t="s">
        <v>43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s">
        <v>43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</row>
    <row r="76" customFormat="false" ht="16" hidden="false" customHeight="false" outlineLevel="0" collapsed="false">
      <c r="B76" s="0" t="n">
        <v>13</v>
      </c>
      <c r="C76" s="0" t="s">
        <v>56</v>
      </c>
      <c r="D76" s="0" t="n">
        <v>556</v>
      </c>
      <c r="E76" s="0" t="n">
        <f aca="false">((D76)^0.23+5.3791)/0.7426</f>
        <v>13.0061210534764</v>
      </c>
      <c r="F76" s="0" t="s">
        <v>34</v>
      </c>
      <c r="H76" s="4" t="n">
        <v>41001</v>
      </c>
      <c r="I76" s="0" t="n">
        <v>0</v>
      </c>
      <c r="J76" s="0" t="n">
        <v>0</v>
      </c>
      <c r="K76" s="0" t="n">
        <v>1</v>
      </c>
      <c r="L76" s="0" t="s">
        <v>43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s">
        <v>43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</row>
    <row r="77" customFormat="false" ht="16" hidden="false" customHeight="false" outlineLevel="0" collapsed="false">
      <c r="B77" s="0" t="n">
        <v>13</v>
      </c>
      <c r="C77" s="0" t="s">
        <v>56</v>
      </c>
      <c r="D77" s="0" t="n">
        <v>556</v>
      </c>
      <c r="E77" s="0" t="n">
        <f aca="false">((D77)^0.23+5.3791)/0.7426</f>
        <v>13.0061210534764</v>
      </c>
      <c r="F77" s="0" t="s">
        <v>22</v>
      </c>
      <c r="H77" s="4" t="n">
        <v>41001</v>
      </c>
      <c r="I77" s="0" t="n">
        <v>0</v>
      </c>
      <c r="J77" s="0" t="n">
        <v>0</v>
      </c>
      <c r="K77" s="0" t="n">
        <v>1</v>
      </c>
      <c r="L77" s="0" t="s">
        <v>43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s">
        <v>43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</row>
    <row r="78" customFormat="false" ht="16" hidden="false" customHeight="false" outlineLevel="0" collapsed="false">
      <c r="B78" s="0" t="n">
        <v>13</v>
      </c>
      <c r="C78" s="0" t="n">
        <v>574</v>
      </c>
      <c r="D78" s="0" t="n">
        <v>574</v>
      </c>
      <c r="E78" s="0" t="n">
        <f aca="false">((D78)^0.23+5.3791)/0.7426</f>
        <v>13.0485041931516</v>
      </c>
      <c r="G78" s="0" t="s">
        <v>108</v>
      </c>
      <c r="H78" s="4" t="n">
        <v>40819</v>
      </c>
    </row>
    <row r="79" customFormat="false" ht="16" hidden="false" customHeight="false" outlineLevel="0" collapsed="false">
      <c r="B79" s="0" t="n">
        <v>13</v>
      </c>
      <c r="C79" s="0" t="n">
        <v>578</v>
      </c>
      <c r="D79" s="0" t="n">
        <v>578</v>
      </c>
      <c r="E79" s="0" t="n">
        <f aca="false">((D79)^0.23+5.3791)/0.7426</f>
        <v>13.0577833552087</v>
      </c>
      <c r="F79" s="0" t="s">
        <v>19</v>
      </c>
      <c r="H79" s="4" t="n">
        <v>41093</v>
      </c>
      <c r="I79" s="0" t="n">
        <v>0</v>
      </c>
      <c r="J79" s="0" t="n">
        <v>0</v>
      </c>
      <c r="K79" s="0" t="n">
        <v>1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s">
        <v>43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</row>
    <row r="80" customFormat="false" ht="16" hidden="false" customHeight="false" outlineLevel="0" collapsed="false">
      <c r="B80" s="0" t="n">
        <v>13</v>
      </c>
      <c r="C80" s="0" t="n">
        <v>578</v>
      </c>
      <c r="D80" s="0" t="n">
        <v>578</v>
      </c>
      <c r="E80" s="0" t="n">
        <f aca="false">((D80)^0.23+5.3791)/0.7426</f>
        <v>13.0577833552087</v>
      </c>
      <c r="F80" s="0" t="s">
        <v>23</v>
      </c>
      <c r="H80" s="4" t="n">
        <v>41093</v>
      </c>
      <c r="S80" s="0" t="n">
        <v>0</v>
      </c>
      <c r="T80" s="0" t="n">
        <v>0</v>
      </c>
      <c r="U80" s="0" t="n">
        <v>1</v>
      </c>
      <c r="V80" s="0" t="s">
        <v>43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</row>
    <row r="81" customFormat="false" ht="16" hidden="false" customHeight="false" outlineLevel="0" collapsed="false">
      <c r="B81" s="0" t="n">
        <v>13</v>
      </c>
      <c r="C81" s="0" t="n">
        <v>585</v>
      </c>
      <c r="D81" s="0" t="n">
        <v>585</v>
      </c>
      <c r="H81" s="4" t="n">
        <v>41534</v>
      </c>
      <c r="K81" s="0" t="n">
        <v>1</v>
      </c>
      <c r="M81" s="0" t="n">
        <v>1</v>
      </c>
    </row>
    <row r="82" customFormat="false" ht="16" hidden="false" customHeight="false" outlineLevel="0" collapsed="false">
      <c r="B82" s="0" t="n">
        <v>13</v>
      </c>
      <c r="C82" s="0" t="n">
        <v>630</v>
      </c>
      <c r="D82" s="0" t="n">
        <v>630</v>
      </c>
      <c r="E82" s="0" t="n">
        <f aca="false">((D82)^0.23+5.3791)/0.7426</f>
        <v>13.1741318389479</v>
      </c>
      <c r="F82" s="0" t="s">
        <v>19</v>
      </c>
      <c r="H82" s="4" t="n">
        <v>40926</v>
      </c>
      <c r="I82" s="0" t="n">
        <v>0</v>
      </c>
      <c r="J82" s="0" t="n">
        <v>0</v>
      </c>
      <c r="K82" s="0" t="n">
        <v>1</v>
      </c>
      <c r="M82" s="0" t="n">
        <v>1</v>
      </c>
      <c r="N82" s="0" t="n">
        <v>0</v>
      </c>
      <c r="O82" s="0" t="n">
        <v>0</v>
      </c>
      <c r="R82" s="0" t="n">
        <v>0</v>
      </c>
      <c r="S82" s="0" t="n">
        <v>0</v>
      </c>
      <c r="T82" s="0" t="n">
        <v>0</v>
      </c>
      <c r="U82" s="0" t="s">
        <v>89</v>
      </c>
      <c r="W82" s="0" t="s">
        <v>89</v>
      </c>
      <c r="X82" s="0" t="n">
        <v>0</v>
      </c>
      <c r="Y82" s="0" t="n">
        <v>0</v>
      </c>
      <c r="Z82" s="0" t="n">
        <v>0</v>
      </c>
    </row>
    <row r="83" customFormat="false" ht="16" hidden="false" customHeight="false" outlineLevel="0" collapsed="false">
      <c r="B83" s="0" t="n">
        <v>13</v>
      </c>
      <c r="C83" s="0" t="n">
        <v>638</v>
      </c>
      <c r="D83" s="0" t="n">
        <v>638</v>
      </c>
      <c r="H83" s="4" t="n">
        <v>41534</v>
      </c>
      <c r="K83" s="0" t="n">
        <v>1</v>
      </c>
      <c r="M83" s="0" t="n">
        <v>1</v>
      </c>
    </row>
    <row r="84" customFormat="false" ht="16" hidden="false" customHeight="false" outlineLevel="0" collapsed="false">
      <c r="B84" s="0" t="n">
        <v>13.5</v>
      </c>
      <c r="C84" s="0" t="s">
        <v>57</v>
      </c>
      <c r="D84" s="0" t="n">
        <v>745</v>
      </c>
      <c r="E84" s="0" t="n">
        <f aca="false">((D84)^0.23+5.3791)/0.7426</f>
        <v>13.4072965339361</v>
      </c>
      <c r="F84" s="0" t="s">
        <v>34</v>
      </c>
      <c r="H84" s="4" t="n">
        <v>40842</v>
      </c>
      <c r="I84" s="0" t="n">
        <v>0</v>
      </c>
      <c r="J84" s="0" t="n">
        <v>0</v>
      </c>
      <c r="K84" s="0" t="n">
        <v>1</v>
      </c>
      <c r="M84" s="0" t="n">
        <v>1</v>
      </c>
      <c r="N84" s="0" t="n">
        <v>0</v>
      </c>
      <c r="O84" s="0" t="n">
        <v>0</v>
      </c>
      <c r="R84" s="0" t="n">
        <v>0</v>
      </c>
    </row>
    <row r="85" customFormat="false" ht="16" hidden="false" customHeight="false" outlineLevel="0" collapsed="false">
      <c r="B85" s="0" t="n">
        <v>13.5</v>
      </c>
      <c r="C85" s="0" t="s">
        <v>57</v>
      </c>
      <c r="D85" s="0" t="n">
        <v>745</v>
      </c>
      <c r="E85" s="0" t="n">
        <f aca="false">((D85)^0.23+5.3791)/0.7426</f>
        <v>13.4072965339361</v>
      </c>
      <c r="F85" s="0" t="s">
        <v>19</v>
      </c>
      <c r="H85" s="4" t="n">
        <v>40842</v>
      </c>
      <c r="I85" s="0" t="n">
        <v>0</v>
      </c>
      <c r="J85" s="0" t="n">
        <v>0</v>
      </c>
      <c r="K85" s="0" t="n">
        <v>1</v>
      </c>
      <c r="M85" s="0" t="n">
        <v>1</v>
      </c>
      <c r="N85" s="0" t="n">
        <v>0</v>
      </c>
      <c r="O85" s="0" t="n">
        <v>0</v>
      </c>
    </row>
    <row r="86" customFormat="false" ht="16" hidden="false" customHeight="false" outlineLevel="0" collapsed="false">
      <c r="B86" s="0" t="n">
        <v>13.5</v>
      </c>
      <c r="C86" s="0" t="s">
        <v>57</v>
      </c>
      <c r="D86" s="0" t="n">
        <v>745</v>
      </c>
      <c r="E86" s="0" t="n">
        <f aca="false">((D86)^0.23+5.3791)/0.7426</f>
        <v>13.4072965339361</v>
      </c>
      <c r="F86" s="0" t="s">
        <v>23</v>
      </c>
      <c r="H86" s="4" t="n">
        <v>40842</v>
      </c>
      <c r="I86" s="0" t="n">
        <v>0</v>
      </c>
      <c r="J86" s="0" t="n">
        <v>0</v>
      </c>
      <c r="K86" s="0" t="n">
        <v>1</v>
      </c>
      <c r="M86" s="0" t="n">
        <v>1</v>
      </c>
      <c r="N86" s="0" t="n">
        <v>1</v>
      </c>
      <c r="O86" s="0" t="n">
        <v>0</v>
      </c>
      <c r="R86" s="0" t="n">
        <v>0</v>
      </c>
    </row>
    <row r="87" customFormat="false" ht="16" hidden="false" customHeight="false" outlineLevel="0" collapsed="false">
      <c r="B87" s="0" t="n">
        <v>13.25</v>
      </c>
      <c r="C87" s="0" t="n">
        <v>776</v>
      </c>
      <c r="D87" s="0" t="n">
        <v>776</v>
      </c>
      <c r="E87" s="0" t="n">
        <f aca="false">((D87)^0.23+5.3791)/0.7426</f>
        <v>13.4653635050288</v>
      </c>
      <c r="F87" s="0" t="s">
        <v>23</v>
      </c>
      <c r="H87" s="4" t="n">
        <v>41199</v>
      </c>
      <c r="I87" s="0" t="n">
        <v>0</v>
      </c>
      <c r="J87" s="0" t="n">
        <v>0</v>
      </c>
      <c r="K87" s="0" t="n">
        <v>1</v>
      </c>
      <c r="M87" s="0" t="n">
        <v>1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0.5</v>
      </c>
      <c r="W87" s="0" t="n">
        <v>1</v>
      </c>
      <c r="X87" s="0" t="n">
        <v>0</v>
      </c>
      <c r="Y87" s="0" t="n">
        <v>0</v>
      </c>
      <c r="Z87" s="0" t="n">
        <v>0</v>
      </c>
      <c r="AA87" s="0" t="n">
        <v>0</v>
      </c>
    </row>
    <row r="88" customFormat="false" ht="16" hidden="false" customHeight="false" outlineLevel="0" collapsed="false">
      <c r="B88" s="0" t="n">
        <v>13.25</v>
      </c>
      <c r="C88" s="0" t="n">
        <v>776</v>
      </c>
      <c r="D88" s="0" t="n">
        <v>776</v>
      </c>
      <c r="E88" s="0" t="n">
        <f aca="false">((D88)^0.23+5.3791)/0.7426</f>
        <v>13.4653635050288</v>
      </c>
      <c r="F88" s="0" t="s">
        <v>19</v>
      </c>
      <c r="H88" s="4" t="n">
        <v>41199</v>
      </c>
      <c r="S88" s="0" t="n">
        <v>0</v>
      </c>
      <c r="T88" s="0" t="n">
        <v>0</v>
      </c>
      <c r="U88" s="0" t="n">
        <v>0.5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0</v>
      </c>
    </row>
    <row r="89" customFormat="false" ht="16" hidden="false" customHeight="false" outlineLevel="0" collapsed="false">
      <c r="A89" s="6"/>
      <c r="B89" s="6" t="n">
        <v>13.25</v>
      </c>
      <c r="C89" s="6" t="n">
        <v>776</v>
      </c>
      <c r="D89" s="6" t="n">
        <v>776</v>
      </c>
      <c r="E89" s="0" t="n">
        <f aca="false">((D89)^0.23+5.3791)/0.7426</f>
        <v>13.4653635050288</v>
      </c>
      <c r="F89" s="6"/>
      <c r="G89" s="6"/>
      <c r="H89" s="6"/>
      <c r="I89" s="6"/>
      <c r="J89" s="6"/>
      <c r="K89" s="6" t="n">
        <v>3</v>
      </c>
      <c r="L89" s="6"/>
      <c r="M89" s="6"/>
      <c r="N89" s="6"/>
      <c r="O89" s="6"/>
      <c r="P89" s="6"/>
      <c r="Q89" s="6"/>
      <c r="R89" s="6"/>
      <c r="S89" s="6"/>
      <c r="T89" s="6"/>
      <c r="U89" s="6" t="n">
        <v>2</v>
      </c>
      <c r="V89" s="6"/>
      <c r="W89" s="6"/>
      <c r="X89" s="6"/>
      <c r="Y89" s="6"/>
      <c r="Z89" s="6"/>
      <c r="AA89" s="6"/>
      <c r="AB89" s="6"/>
    </row>
    <row r="90" customFormat="false" ht="16" hidden="false" customHeight="false" outlineLevel="0" collapsed="false">
      <c r="B90" s="0" t="n">
        <v>13.5</v>
      </c>
      <c r="C90" s="0" t="n">
        <v>782</v>
      </c>
      <c r="D90" s="0" t="n">
        <v>782</v>
      </c>
      <c r="E90" s="0" t="n">
        <f aca="false">((D90)^0.23+5.3791)/0.7426</f>
        <v>13.4763951877358</v>
      </c>
      <c r="F90" s="0" t="s">
        <v>23</v>
      </c>
      <c r="G90" s="0" t="s">
        <v>94</v>
      </c>
      <c r="H90" s="4" t="n">
        <v>40926</v>
      </c>
      <c r="I90" s="0" t="s">
        <v>107</v>
      </c>
      <c r="S90" s="0" t="n">
        <v>0</v>
      </c>
      <c r="T90" s="0" t="n">
        <v>0</v>
      </c>
      <c r="U90" s="0" t="n">
        <v>0</v>
      </c>
      <c r="W90" s="0" t="n">
        <v>1</v>
      </c>
      <c r="X90" s="0" t="n">
        <v>1</v>
      </c>
      <c r="Y90" s="0" t="n">
        <v>0</v>
      </c>
      <c r="Z90" s="0" t="n">
        <v>0</v>
      </c>
    </row>
    <row r="91" customFormat="false" ht="16" hidden="false" customHeight="false" outlineLevel="0" collapsed="false">
      <c r="B91" s="0" t="n">
        <v>13.25</v>
      </c>
      <c r="C91" s="0" t="s">
        <v>101</v>
      </c>
      <c r="D91" s="0" t="n">
        <v>794</v>
      </c>
      <c r="E91" s="0" t="n">
        <f aca="false">((D91)^0.23+5.3791)/0.7426</f>
        <v>13.4982644770092</v>
      </c>
      <c r="G91" s="0" t="s">
        <v>102</v>
      </c>
      <c r="H91" s="4" t="n">
        <v>41297</v>
      </c>
    </row>
    <row r="92" customFormat="false" ht="16" hidden="false" customHeight="false" outlineLevel="0" collapsed="false">
      <c r="B92" s="0" t="n">
        <v>13.5</v>
      </c>
      <c r="C92" s="0" t="s">
        <v>58</v>
      </c>
      <c r="D92" s="0" t="n">
        <v>801</v>
      </c>
      <c r="H92" s="4" t="n">
        <v>43235</v>
      </c>
      <c r="I92" s="0" t="n">
        <v>0</v>
      </c>
      <c r="J92" s="0" t="n">
        <v>0</v>
      </c>
      <c r="K92" s="0" t="n">
        <v>1</v>
      </c>
      <c r="M92" s="0" t="n">
        <v>1</v>
      </c>
      <c r="O92" s="0" t="n">
        <v>1</v>
      </c>
      <c r="R92" s="0" t="s">
        <v>59</v>
      </c>
      <c r="U92" s="0" t="n">
        <v>1</v>
      </c>
      <c r="W92" s="0" t="n">
        <v>1</v>
      </c>
      <c r="X92" s="0" t="n">
        <v>1</v>
      </c>
      <c r="Z92" s="0" t="n">
        <v>0</v>
      </c>
    </row>
    <row r="93" customFormat="false" ht="16" hidden="false" customHeight="false" outlineLevel="0" collapsed="false">
      <c r="B93" s="0" t="n">
        <v>13.25</v>
      </c>
      <c r="C93" s="0" t="s">
        <v>60</v>
      </c>
      <c r="D93" s="0" t="n">
        <v>804</v>
      </c>
      <c r="E93" s="0" t="n">
        <f aca="false">((D93)^0.23+5.3791)/0.7426</f>
        <v>13.5162953076545</v>
      </c>
      <c r="F93" s="0" t="s">
        <v>23</v>
      </c>
      <c r="H93" s="4" t="n">
        <v>41199</v>
      </c>
      <c r="I93" s="0" t="n">
        <v>0</v>
      </c>
      <c r="J93" s="0" t="n">
        <v>0</v>
      </c>
      <c r="K93" s="0" t="n">
        <v>1</v>
      </c>
      <c r="M93" s="0" t="n">
        <v>1</v>
      </c>
      <c r="N93" s="0" t="n">
        <v>1</v>
      </c>
      <c r="O93" s="0" t="n">
        <v>1</v>
      </c>
      <c r="P93" s="0" t="n">
        <v>0</v>
      </c>
      <c r="Q93" s="0" t="n">
        <v>0</v>
      </c>
      <c r="R93" s="0" t="s">
        <v>61</v>
      </c>
      <c r="S93" s="0" t="n">
        <v>0</v>
      </c>
      <c r="T93" s="0" t="n">
        <v>0</v>
      </c>
      <c r="U93" s="0" t="n">
        <v>1</v>
      </c>
      <c r="W93" s="0" t="n">
        <v>1</v>
      </c>
      <c r="X93" s="0" t="n">
        <v>0</v>
      </c>
      <c r="Y93" s="0" t="n">
        <v>1</v>
      </c>
      <c r="Z93" s="0" t="n">
        <v>0</v>
      </c>
      <c r="AA93" s="0" t="n">
        <v>0</v>
      </c>
    </row>
    <row r="94" customFormat="false" ht="16" hidden="false" customHeight="false" outlineLevel="0" collapsed="false">
      <c r="B94" s="0" t="n">
        <v>13.25</v>
      </c>
      <c r="C94" s="0" t="s">
        <v>60</v>
      </c>
      <c r="D94" s="0" t="n">
        <v>804</v>
      </c>
      <c r="E94" s="0" t="n">
        <f aca="false">((D94)^0.23+5.3791)/0.7426</f>
        <v>13.5162953076545</v>
      </c>
      <c r="F94" s="0" t="s">
        <v>19</v>
      </c>
      <c r="H94" s="4" t="n">
        <v>41199</v>
      </c>
      <c r="I94" s="0" t="n">
        <v>0</v>
      </c>
      <c r="J94" s="0" t="n">
        <v>0</v>
      </c>
      <c r="K94" s="0" t="n">
        <v>1</v>
      </c>
      <c r="M94" s="0" t="n">
        <v>1</v>
      </c>
      <c r="N94" s="0" t="n">
        <v>1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W94" s="0" t="n">
        <v>1</v>
      </c>
      <c r="X94" s="0" t="n">
        <v>0</v>
      </c>
      <c r="Y94" s="0" t="n">
        <v>1</v>
      </c>
      <c r="Z94" s="0" t="n">
        <v>0</v>
      </c>
      <c r="AA94" s="0" t="n">
        <v>0</v>
      </c>
    </row>
    <row r="95" customFormat="false" ht="16" hidden="false" customHeight="false" outlineLevel="0" collapsed="false">
      <c r="B95" s="0" t="n">
        <v>13.25</v>
      </c>
      <c r="C95" s="0" t="n">
        <v>815</v>
      </c>
      <c r="D95" s="0" t="n">
        <v>815</v>
      </c>
      <c r="G95" s="0" t="s">
        <v>102</v>
      </c>
      <c r="H95" s="4" t="n">
        <v>41297</v>
      </c>
    </row>
    <row r="96" customFormat="false" ht="16" hidden="false" customHeight="false" outlineLevel="0" collapsed="false">
      <c r="B96" s="0" t="n">
        <v>13.25</v>
      </c>
      <c r="C96" s="0" t="n">
        <v>849</v>
      </c>
      <c r="D96" s="0" t="n">
        <v>849</v>
      </c>
      <c r="E96" s="0" t="n">
        <f aca="false">((D96)^0.23+5.3791)/0.7426</f>
        <v>13.5953598090325</v>
      </c>
      <c r="K96" s="0" t="s">
        <v>54</v>
      </c>
      <c r="U96" s="0" t="s">
        <v>54</v>
      </c>
    </row>
    <row r="97" customFormat="false" ht="16" hidden="false" customHeight="false" outlineLevel="0" collapsed="false">
      <c r="B97" s="0" t="n">
        <v>13.5</v>
      </c>
      <c r="C97" s="0" t="n">
        <v>860</v>
      </c>
      <c r="D97" s="0" t="n">
        <v>860</v>
      </c>
      <c r="E97" s="0" t="n">
        <f aca="false">((D97)^0.23+5.3791)/0.7426</f>
        <v>13.6141941909069</v>
      </c>
      <c r="F97" s="0" t="s">
        <v>19</v>
      </c>
      <c r="H97" s="4" t="n">
        <v>40842</v>
      </c>
      <c r="I97" s="0" t="n">
        <v>0</v>
      </c>
      <c r="J97" s="0" t="n">
        <v>0</v>
      </c>
      <c r="K97" s="0" t="n">
        <v>1</v>
      </c>
      <c r="M97" s="0" t="n">
        <v>1</v>
      </c>
      <c r="N97" s="0" t="n">
        <v>1</v>
      </c>
      <c r="O97" s="0" t="n">
        <v>1</v>
      </c>
      <c r="R97" s="0" t="n">
        <v>0</v>
      </c>
      <c r="S97" s="0" t="n">
        <v>0.5</v>
      </c>
      <c r="T97" s="0" t="n">
        <v>0</v>
      </c>
      <c r="U97" s="0" t="n">
        <v>0</v>
      </c>
      <c r="W97" s="0" t="n">
        <v>1</v>
      </c>
      <c r="X97" s="0" t="n">
        <v>0.5</v>
      </c>
      <c r="Y97" s="0" t="n">
        <v>0</v>
      </c>
      <c r="Z97" s="0" t="n">
        <v>0</v>
      </c>
    </row>
    <row r="98" customFormat="false" ht="16" hidden="false" customHeight="false" outlineLevel="0" collapsed="false">
      <c r="B98" s="0" t="n">
        <v>13.5</v>
      </c>
      <c r="C98" s="0" t="n">
        <v>860</v>
      </c>
      <c r="D98" s="0" t="n">
        <v>860</v>
      </c>
      <c r="E98" s="0" t="n">
        <f aca="false">((D98)^0.23+5.3791)/0.7426</f>
        <v>13.6141941909069</v>
      </c>
      <c r="F98" s="0" t="s">
        <v>23</v>
      </c>
      <c r="H98" s="4" t="n">
        <v>40842</v>
      </c>
      <c r="I98" s="0" t="n">
        <v>0</v>
      </c>
      <c r="J98" s="0" t="n">
        <v>0</v>
      </c>
      <c r="K98" s="0" t="n">
        <v>1</v>
      </c>
      <c r="M98" s="0" t="n">
        <v>1</v>
      </c>
      <c r="N98" s="0" t="n">
        <v>1</v>
      </c>
      <c r="O98" s="0" t="n">
        <v>1</v>
      </c>
      <c r="R98" s="0" t="n">
        <v>0</v>
      </c>
      <c r="S98" s="0" t="n">
        <v>0.5</v>
      </c>
      <c r="T98" s="0" t="n">
        <v>0</v>
      </c>
      <c r="U98" s="0" t="n">
        <v>0</v>
      </c>
      <c r="W98" s="0" t="n">
        <v>1</v>
      </c>
      <c r="X98" s="0" t="n">
        <v>1</v>
      </c>
      <c r="Y98" s="0" t="n">
        <v>0</v>
      </c>
      <c r="Z98" s="0" t="n">
        <v>0</v>
      </c>
    </row>
    <row r="99" customFormat="false" ht="16" hidden="false" customHeight="false" outlineLevel="0" collapsed="false">
      <c r="B99" s="0" t="n">
        <v>14</v>
      </c>
      <c r="C99" s="0" t="n">
        <v>915</v>
      </c>
      <c r="D99" s="0" t="n">
        <v>915</v>
      </c>
      <c r="E99" s="0" t="n">
        <f aca="false">((D99)^0.23+5.3791)/0.7426</f>
        <v>13.7056772536391</v>
      </c>
      <c r="F99" s="0" t="s">
        <v>23</v>
      </c>
      <c r="H99" s="4" t="n">
        <v>41093</v>
      </c>
      <c r="I99" s="0" t="n">
        <v>1</v>
      </c>
      <c r="J99" s="0" t="n">
        <v>1</v>
      </c>
      <c r="K99" s="0" t="n">
        <v>1</v>
      </c>
      <c r="M99" s="0" t="n">
        <v>1</v>
      </c>
      <c r="N99" s="0" t="n">
        <v>1</v>
      </c>
      <c r="O99" s="0" t="n">
        <v>1</v>
      </c>
      <c r="P99" s="0" t="n">
        <v>0</v>
      </c>
      <c r="Q99" s="0" t="n">
        <v>0</v>
      </c>
      <c r="R99" s="0" t="s">
        <v>61</v>
      </c>
    </row>
    <row r="100" customFormat="false" ht="16" hidden="false" customHeight="false" outlineLevel="0" collapsed="false">
      <c r="B100" s="0" t="n">
        <v>14</v>
      </c>
      <c r="C100" s="0" t="n">
        <v>915</v>
      </c>
      <c r="D100" s="0" t="n">
        <v>915</v>
      </c>
      <c r="E100" s="0" t="n">
        <f aca="false">((D100)^0.23+5.3791)/0.7426</f>
        <v>13.7056772536391</v>
      </c>
      <c r="F100" s="0" t="s">
        <v>19</v>
      </c>
      <c r="H100" s="4" t="n">
        <v>41093</v>
      </c>
      <c r="I100" s="0" t="n">
        <v>1</v>
      </c>
      <c r="J100" s="0" t="n">
        <v>1</v>
      </c>
      <c r="K100" s="0" t="n">
        <v>1</v>
      </c>
      <c r="M100" s="0" t="n">
        <v>1</v>
      </c>
      <c r="N100" s="0" t="n">
        <v>1</v>
      </c>
      <c r="O100" s="0" t="n">
        <v>1</v>
      </c>
      <c r="P100" s="0" t="n">
        <v>0</v>
      </c>
      <c r="Q100" s="0" t="n">
        <v>0</v>
      </c>
      <c r="R100" s="0" t="s">
        <v>61</v>
      </c>
      <c r="S100" s="0" t="n">
        <v>1</v>
      </c>
      <c r="T100" s="0" t="n">
        <v>0</v>
      </c>
      <c r="U100" s="0" t="n">
        <v>1</v>
      </c>
      <c r="W100" s="0" t="n">
        <v>1</v>
      </c>
      <c r="X100" s="0" t="n">
        <v>1</v>
      </c>
      <c r="Y100" s="0" t="n">
        <v>0</v>
      </c>
      <c r="Z100" s="0" t="n">
        <v>0</v>
      </c>
      <c r="AA100" s="0" t="n">
        <v>0</v>
      </c>
    </row>
    <row r="101" customFormat="false" ht="16" hidden="false" customHeight="false" outlineLevel="0" collapsed="false">
      <c r="B101" s="0" t="n">
        <v>13.5</v>
      </c>
      <c r="C101" s="0" t="n">
        <v>946</v>
      </c>
      <c r="D101" s="0" t="n">
        <v>946</v>
      </c>
      <c r="E101" s="0" t="n">
        <f aca="false">((D101)^0.23+5.3791)/0.7426</f>
        <v>13.7553880076727</v>
      </c>
      <c r="F101" s="0" t="s">
        <v>23</v>
      </c>
      <c r="G101" s="0" t="s">
        <v>95</v>
      </c>
      <c r="H101" s="4" t="n">
        <v>40926</v>
      </c>
      <c r="I101" s="0" t="n">
        <v>0</v>
      </c>
      <c r="J101" s="0" t="n">
        <v>0</v>
      </c>
      <c r="K101" s="0" t="n">
        <v>0</v>
      </c>
      <c r="M101" s="0" t="n">
        <v>0</v>
      </c>
      <c r="N101" s="0" t="n">
        <v>1</v>
      </c>
      <c r="O101" s="0" t="n">
        <v>1</v>
      </c>
      <c r="R101" s="0" t="n">
        <v>0</v>
      </c>
      <c r="S101" s="0" t="n">
        <v>1</v>
      </c>
      <c r="T101" s="0" t="n">
        <v>0</v>
      </c>
      <c r="U101" s="0" t="n">
        <v>0</v>
      </c>
      <c r="W101" s="0" t="n">
        <v>1</v>
      </c>
      <c r="X101" s="0" t="n">
        <v>1</v>
      </c>
      <c r="Z101" s="0" t="n">
        <v>0</v>
      </c>
    </row>
    <row r="102" customFormat="false" ht="16" hidden="false" customHeight="false" outlineLevel="0" collapsed="false">
      <c r="B102" s="0" t="n">
        <v>13.5</v>
      </c>
      <c r="C102" s="0" t="n">
        <v>950</v>
      </c>
      <c r="D102" s="0" t="n">
        <v>950</v>
      </c>
      <c r="E102" s="0" t="n">
        <f aca="false">((D102)^0.23+5.3791)/0.7426</f>
        <v>13.7617105377173</v>
      </c>
      <c r="F102" s="0" t="s">
        <v>23</v>
      </c>
      <c r="H102" s="4" t="n">
        <v>40975</v>
      </c>
      <c r="I102" s="0" t="n">
        <v>0.25</v>
      </c>
      <c r="J102" s="0" t="n">
        <v>0.25</v>
      </c>
      <c r="K102" s="0" t="n">
        <v>1</v>
      </c>
      <c r="M102" s="0" t="n">
        <v>0</v>
      </c>
      <c r="N102" s="0" t="n">
        <v>1</v>
      </c>
      <c r="O102" s="0" t="n">
        <v>1</v>
      </c>
      <c r="P102" s="0" t="n">
        <v>0</v>
      </c>
      <c r="Q102" s="0" t="n">
        <v>0</v>
      </c>
      <c r="R102" s="0" t="s">
        <v>63</v>
      </c>
      <c r="S102" s="0" t="n">
        <v>1</v>
      </c>
      <c r="T102" s="0" t="n">
        <v>0</v>
      </c>
      <c r="U102" s="0" t="n">
        <v>0.5</v>
      </c>
      <c r="W102" s="0" t="n">
        <v>1</v>
      </c>
      <c r="X102" s="0" t="n">
        <v>1</v>
      </c>
      <c r="Y102" s="0" t="n">
        <v>0</v>
      </c>
      <c r="Z102" s="0" t="n">
        <v>0</v>
      </c>
      <c r="AA102" s="0" t="n">
        <v>0</v>
      </c>
    </row>
    <row r="103" customFormat="false" ht="16" hidden="false" customHeight="false" outlineLevel="0" collapsed="false">
      <c r="B103" s="0" t="n">
        <v>13.5</v>
      </c>
      <c r="C103" s="0" t="n">
        <v>950</v>
      </c>
      <c r="D103" s="0" t="n">
        <v>950</v>
      </c>
      <c r="E103" s="0" t="n">
        <f aca="false">((D103)^0.23+5.3791)/0.7426</f>
        <v>13.7617105377173</v>
      </c>
      <c r="F103" s="0" t="s">
        <v>19</v>
      </c>
      <c r="H103" s="4" t="n">
        <v>40975</v>
      </c>
      <c r="I103" s="0" t="n">
        <v>0.25</v>
      </c>
      <c r="J103" s="0" t="n">
        <v>0.25</v>
      </c>
      <c r="K103" s="0" t="n">
        <v>1</v>
      </c>
      <c r="M103" s="0" t="n">
        <v>0</v>
      </c>
      <c r="N103" s="0" t="n">
        <v>1</v>
      </c>
      <c r="O103" s="0" t="n">
        <v>1</v>
      </c>
      <c r="P103" s="0" t="n">
        <v>0</v>
      </c>
      <c r="Q103" s="0" t="n">
        <v>0</v>
      </c>
      <c r="R103" s="0" t="s">
        <v>63</v>
      </c>
    </row>
    <row r="104" customFormat="false" ht="16" hidden="false" customHeight="false" outlineLevel="0" collapsed="false">
      <c r="B104" s="0" t="n">
        <v>13.5</v>
      </c>
      <c r="C104" s="0" t="n">
        <v>950</v>
      </c>
      <c r="D104" s="0" t="n">
        <v>950</v>
      </c>
      <c r="E104" s="0" t="n">
        <f aca="false">((D104)^0.23+5.3791)/0.7426</f>
        <v>13.7617105377173</v>
      </c>
      <c r="F104" s="0" t="s">
        <v>23</v>
      </c>
      <c r="H104" s="4" t="n">
        <v>41001</v>
      </c>
      <c r="S104" s="0" t="n">
        <v>1</v>
      </c>
      <c r="T104" s="0" t="n">
        <v>0</v>
      </c>
      <c r="U104" s="0" t="n">
        <v>0.5</v>
      </c>
      <c r="W104" s="0" t="n">
        <v>1</v>
      </c>
      <c r="X104" s="0" t="n">
        <v>1</v>
      </c>
      <c r="Y104" s="0" t="n">
        <v>0</v>
      </c>
      <c r="Z104" s="0" t="n">
        <v>0</v>
      </c>
      <c r="AA104" s="0" t="n">
        <v>0</v>
      </c>
    </row>
    <row r="105" customFormat="false" ht="16" hidden="false" customHeight="false" outlineLevel="0" collapsed="false">
      <c r="A105" s="6"/>
      <c r="B105" s="6" t="n">
        <v>13.5</v>
      </c>
      <c r="C105" s="6" t="n">
        <v>958</v>
      </c>
      <c r="D105" s="6" t="n">
        <v>958</v>
      </c>
      <c r="E105" s="0" t="n">
        <f aca="false">((D105)^0.23+5.3791)/0.7426</f>
        <v>13.7742943538467</v>
      </c>
      <c r="F105" s="6"/>
      <c r="G105" s="6"/>
      <c r="H105" s="6"/>
      <c r="I105" s="6"/>
      <c r="J105" s="6"/>
      <c r="K105" s="6" t="n">
        <v>6</v>
      </c>
      <c r="L105" s="6"/>
      <c r="M105" s="6"/>
      <c r="N105" s="6"/>
      <c r="O105" s="6"/>
      <c r="P105" s="6"/>
      <c r="Q105" s="6"/>
      <c r="R105" s="6"/>
      <c r="S105" s="6"/>
      <c r="T105" s="6"/>
      <c r="U105" s="6" t="n">
        <v>4</v>
      </c>
      <c r="V105" s="6"/>
      <c r="W105" s="6"/>
      <c r="X105" s="6"/>
      <c r="Y105" s="6"/>
      <c r="Z105" s="6"/>
      <c r="AA105" s="6"/>
      <c r="AB105" s="6"/>
    </row>
    <row r="106" customFormat="false" ht="16" hidden="false" customHeight="false" outlineLevel="0" collapsed="false">
      <c r="B106" s="0" t="n">
        <v>13.5</v>
      </c>
      <c r="C106" s="0" t="n">
        <v>998</v>
      </c>
      <c r="D106" s="0" t="n">
        <v>998</v>
      </c>
      <c r="E106" s="0" t="n">
        <f aca="false">((D106)^0.23+5.3791)/0.7426</f>
        <v>13.8360267630876</v>
      </c>
      <c r="F106" s="0" t="s">
        <v>23</v>
      </c>
      <c r="H106" s="4" t="n">
        <v>41001</v>
      </c>
      <c r="I106" s="0" t="n">
        <v>1</v>
      </c>
      <c r="J106" s="0" t="n">
        <v>1</v>
      </c>
      <c r="K106" s="0" t="n">
        <v>0.5</v>
      </c>
      <c r="M106" s="0" t="n">
        <v>0.5</v>
      </c>
      <c r="N106" s="0" t="n">
        <v>1</v>
      </c>
      <c r="O106" s="0" t="n">
        <v>1</v>
      </c>
      <c r="P106" s="0" t="n">
        <v>0</v>
      </c>
      <c r="Q106" s="0" t="n">
        <v>0</v>
      </c>
      <c r="R106" s="0" t="s">
        <v>64</v>
      </c>
      <c r="S106" s="0" t="n">
        <v>1</v>
      </c>
      <c r="T106" s="0" t="n">
        <v>1</v>
      </c>
      <c r="U106" s="0" t="n">
        <v>0.5</v>
      </c>
      <c r="W106" s="0" t="n">
        <v>0.5</v>
      </c>
      <c r="X106" s="0" t="n">
        <v>1</v>
      </c>
      <c r="Y106" s="0" t="n">
        <v>1</v>
      </c>
      <c r="Z106" s="0" t="s">
        <v>96</v>
      </c>
      <c r="AA106" s="0" t="n">
        <v>0</v>
      </c>
    </row>
    <row r="107" customFormat="false" ht="16" hidden="false" customHeight="false" outlineLevel="0" collapsed="false">
      <c r="B107" s="0" t="n">
        <v>13.5</v>
      </c>
      <c r="C107" s="0" t="n">
        <v>998</v>
      </c>
      <c r="D107" s="0" t="n">
        <v>998</v>
      </c>
      <c r="E107" s="0" t="n">
        <f aca="false">((D107)^0.23+5.3791)/0.7426</f>
        <v>13.8360267630876</v>
      </c>
      <c r="F107" s="0" t="s">
        <v>19</v>
      </c>
      <c r="H107" s="4" t="n">
        <v>41001</v>
      </c>
      <c r="S107" s="0" t="n">
        <v>1</v>
      </c>
      <c r="T107" s="0" t="n">
        <v>1</v>
      </c>
      <c r="U107" s="0" t="n">
        <v>0.5</v>
      </c>
      <c r="W107" s="0" t="n">
        <v>0.5</v>
      </c>
      <c r="X107" s="0" t="n">
        <v>1</v>
      </c>
      <c r="Y107" s="0" t="n">
        <v>1</v>
      </c>
      <c r="Z107" s="0" t="s">
        <v>96</v>
      </c>
      <c r="AA107" s="0" t="n">
        <v>0</v>
      </c>
    </row>
    <row r="108" customFormat="false" ht="16" hidden="false" customHeight="false" outlineLevel="0" collapsed="false">
      <c r="B108" s="0" t="n">
        <v>13.5</v>
      </c>
      <c r="C108" s="0" t="n">
        <v>1010</v>
      </c>
      <c r="D108" s="0" t="n">
        <v>1010</v>
      </c>
      <c r="E108" s="0" t="n">
        <f aca="false">((D108)^0.23+5.3791)/0.7426</f>
        <v>13.8541745094792</v>
      </c>
      <c r="F108" s="0" t="s">
        <v>19</v>
      </c>
      <c r="H108" s="4" t="n">
        <v>40819</v>
      </c>
      <c r="I108" s="0" t="n">
        <v>0.5</v>
      </c>
      <c r="J108" s="0" t="n">
        <v>0.5</v>
      </c>
      <c r="K108" s="0" t="n">
        <v>1</v>
      </c>
      <c r="M108" s="0" t="n">
        <v>1</v>
      </c>
      <c r="N108" s="0" t="n">
        <v>1</v>
      </c>
      <c r="O108" s="0" t="n">
        <v>1</v>
      </c>
      <c r="R108" s="0" t="s">
        <v>61</v>
      </c>
      <c r="S108" s="0" t="n">
        <v>1</v>
      </c>
      <c r="T108" s="0" t="n">
        <v>0</v>
      </c>
      <c r="U108" s="0" t="n">
        <v>0.5</v>
      </c>
      <c r="W108" s="0" t="n">
        <v>1</v>
      </c>
      <c r="X108" s="0" t="n">
        <v>1</v>
      </c>
      <c r="Y108" s="0" t="n">
        <v>0</v>
      </c>
      <c r="Z108" s="0" t="n">
        <v>0</v>
      </c>
    </row>
    <row r="109" customFormat="false" ht="16" hidden="false" customHeight="false" outlineLevel="0" collapsed="false">
      <c r="B109" s="0" t="n">
        <v>13.5</v>
      </c>
      <c r="C109" s="0" t="n">
        <v>1010</v>
      </c>
      <c r="D109" s="0" t="n">
        <v>1010</v>
      </c>
      <c r="E109" s="0" t="n">
        <f aca="false">((D109)^0.23+5.3791)/0.7426</f>
        <v>13.8541745094792</v>
      </c>
      <c r="F109" s="0" t="s">
        <v>23</v>
      </c>
      <c r="H109" s="4" t="n">
        <v>40819</v>
      </c>
      <c r="I109" s="0" t="n">
        <v>1</v>
      </c>
      <c r="J109" s="0" t="n">
        <v>1</v>
      </c>
      <c r="K109" s="0" t="n">
        <v>1</v>
      </c>
      <c r="M109" s="0" t="n">
        <v>1</v>
      </c>
      <c r="N109" s="0" t="n">
        <v>1</v>
      </c>
      <c r="O109" s="0" t="n">
        <v>1</v>
      </c>
      <c r="R109" s="0" t="s">
        <v>61</v>
      </c>
      <c r="S109" s="0" t="n">
        <v>1</v>
      </c>
      <c r="T109" s="0" t="n">
        <v>0</v>
      </c>
      <c r="U109" s="0" t="n">
        <v>0.5</v>
      </c>
      <c r="W109" s="0" t="n">
        <v>1</v>
      </c>
      <c r="X109" s="0" t="n">
        <v>1</v>
      </c>
      <c r="Y109" s="0" t="n">
        <v>0</v>
      </c>
      <c r="Z109" s="0" t="n">
        <v>0</v>
      </c>
    </row>
    <row r="110" customFormat="false" ht="16" hidden="false" customHeight="false" outlineLevel="0" collapsed="false">
      <c r="B110" s="0" t="n">
        <v>13.5</v>
      </c>
      <c r="C110" s="0" t="n">
        <v>1019</v>
      </c>
      <c r="D110" s="0" t="n">
        <v>1019</v>
      </c>
      <c r="E110" s="0" t="n">
        <f aca="false">((D110)^0.23+5.3791)/0.7426</f>
        <v>13.8676766698504</v>
      </c>
      <c r="F110" s="0" t="s">
        <v>23</v>
      </c>
      <c r="G110" s="0" t="s">
        <v>65</v>
      </c>
      <c r="H110" s="4" t="n">
        <v>40975</v>
      </c>
      <c r="I110" s="0" t="n">
        <v>1</v>
      </c>
      <c r="J110" s="0" t="n">
        <v>1</v>
      </c>
      <c r="K110" s="0" t="n">
        <v>0</v>
      </c>
      <c r="M110" s="0" t="n">
        <v>0</v>
      </c>
      <c r="N110" s="0" t="n">
        <v>1</v>
      </c>
      <c r="O110" s="0" t="n">
        <v>1</v>
      </c>
      <c r="P110" s="0" t="n">
        <v>0</v>
      </c>
      <c r="Q110" s="0" t="n">
        <v>0</v>
      </c>
      <c r="R110" s="0" t="s">
        <v>63</v>
      </c>
    </row>
    <row r="111" customFormat="false" ht="16" hidden="false" customHeight="false" outlineLevel="0" collapsed="false">
      <c r="B111" s="0" t="n">
        <v>13.5</v>
      </c>
      <c r="C111" s="0" t="n">
        <v>1019</v>
      </c>
      <c r="D111" s="0" t="n">
        <v>1019</v>
      </c>
      <c r="E111" s="0" t="n">
        <f aca="false">((D111)^0.23+5.3791)/0.7426</f>
        <v>13.8676766698504</v>
      </c>
      <c r="K111" s="0" t="n">
        <v>6</v>
      </c>
      <c r="U111" s="0" t="n">
        <v>6</v>
      </c>
    </row>
    <row r="112" customFormat="false" ht="16" hidden="false" customHeight="false" outlineLevel="0" collapsed="false">
      <c r="B112" s="0" t="n">
        <v>13.75</v>
      </c>
      <c r="C112" s="0" t="n">
        <v>1029</v>
      </c>
      <c r="D112" s="0" t="n">
        <v>1029</v>
      </c>
      <c r="E112" s="0" t="n">
        <f aca="false">((D112)^0.23+5.3791)/0.7426</f>
        <v>13.8825717991159</v>
      </c>
      <c r="G112" s="0" t="s">
        <v>102</v>
      </c>
      <c r="H112" s="4" t="n">
        <v>41085</v>
      </c>
    </row>
    <row r="113" customFormat="false" ht="16" hidden="false" customHeight="false" outlineLevel="0" collapsed="false">
      <c r="B113" s="0" t="n">
        <v>14</v>
      </c>
      <c r="C113" s="0" t="n">
        <v>1035</v>
      </c>
      <c r="D113" s="0" t="n">
        <v>1035</v>
      </c>
      <c r="E113" s="0" t="n">
        <f aca="false">((D113)^0.23+5.3791)/0.7426</f>
        <v>13.8914554525618</v>
      </c>
      <c r="K113" s="0" t="n">
        <v>6</v>
      </c>
      <c r="U113" s="0" t="n">
        <v>6</v>
      </c>
    </row>
    <row r="114" customFormat="false" ht="16" hidden="false" customHeight="false" outlineLevel="0" collapsed="false">
      <c r="B114" s="0" t="n">
        <v>14</v>
      </c>
      <c r="C114" s="0" t="n">
        <v>1045</v>
      </c>
      <c r="D114" s="0" t="n">
        <v>1045</v>
      </c>
      <c r="E114" s="0" t="n">
        <f aca="false">((D114)^0.23+5.3791)/0.7426</f>
        <v>13.9061738152337</v>
      </c>
      <c r="F114" s="0" t="s">
        <v>34</v>
      </c>
      <c r="G114" s="0" t="s">
        <v>109</v>
      </c>
      <c r="H114" s="4" t="n">
        <v>40842</v>
      </c>
    </row>
    <row r="115" customFormat="false" ht="16" hidden="false" customHeight="false" outlineLevel="0" collapsed="false">
      <c r="B115" s="0" t="n">
        <v>14</v>
      </c>
      <c r="C115" s="0" t="n">
        <v>1047</v>
      </c>
      <c r="D115" s="0" t="n">
        <v>1047</v>
      </c>
      <c r="E115" s="0" t="n">
        <f aca="false">((D115)^0.23+5.3791)/0.7426</f>
        <v>13.9091044627032</v>
      </c>
      <c r="F115" s="0" t="s">
        <v>23</v>
      </c>
      <c r="H115" s="4" t="n">
        <v>41085</v>
      </c>
      <c r="I115" s="0" t="n">
        <v>1</v>
      </c>
      <c r="J115" s="0" t="n">
        <v>1</v>
      </c>
      <c r="K115" s="0" t="n">
        <v>1</v>
      </c>
      <c r="M115" s="0" t="n">
        <v>1</v>
      </c>
      <c r="O115" s="0" t="n">
        <v>1</v>
      </c>
      <c r="P115" s="0" t="n">
        <v>0</v>
      </c>
      <c r="Q115" s="0" t="n">
        <v>0</v>
      </c>
      <c r="R115" s="0" t="s">
        <v>66</v>
      </c>
      <c r="S115" s="0" t="n">
        <v>1</v>
      </c>
      <c r="T115" s="0" t="n">
        <v>1</v>
      </c>
      <c r="U115" s="0" t="n">
        <v>0</v>
      </c>
      <c r="W115" s="0" t="n">
        <v>0</v>
      </c>
      <c r="X115" s="0" t="n">
        <v>1</v>
      </c>
      <c r="Y115" s="0" t="n">
        <v>1</v>
      </c>
      <c r="Z115" s="0" t="s">
        <v>61</v>
      </c>
      <c r="AA115" s="0" t="n">
        <v>0</v>
      </c>
    </row>
    <row r="116" customFormat="false" ht="16" hidden="false" customHeight="false" outlineLevel="0" collapsed="false">
      <c r="B116" s="0" t="n">
        <v>14</v>
      </c>
      <c r="C116" s="0" t="n">
        <v>1047</v>
      </c>
      <c r="D116" s="0" t="n">
        <v>1047</v>
      </c>
      <c r="E116" s="0" t="n">
        <f aca="false">((D116)^0.23+5.3791)/0.7426</f>
        <v>13.9091044627032</v>
      </c>
      <c r="F116" s="0" t="s">
        <v>19</v>
      </c>
      <c r="H116" s="4" t="n">
        <v>41085</v>
      </c>
      <c r="I116" s="0" t="n">
        <v>1</v>
      </c>
      <c r="J116" s="0" t="n">
        <v>1</v>
      </c>
      <c r="K116" s="0" t="n">
        <v>1</v>
      </c>
      <c r="M116" s="0" t="n">
        <v>1</v>
      </c>
      <c r="O116" s="0" t="n">
        <v>1</v>
      </c>
      <c r="P116" s="0" t="n">
        <v>0</v>
      </c>
      <c r="Q116" s="0" t="n">
        <v>0</v>
      </c>
      <c r="R116" s="0" t="s">
        <v>66</v>
      </c>
      <c r="S116" s="0" t="n">
        <v>1</v>
      </c>
      <c r="T116" s="0" t="n">
        <v>1</v>
      </c>
      <c r="U116" s="0" t="n">
        <v>0</v>
      </c>
      <c r="W116" s="0" t="n">
        <v>0</v>
      </c>
      <c r="X116" s="0" t="n">
        <v>1</v>
      </c>
      <c r="Y116" s="0" t="n">
        <v>1</v>
      </c>
      <c r="Z116" s="0" t="s">
        <v>61</v>
      </c>
      <c r="AA116" s="0" t="n">
        <v>0</v>
      </c>
    </row>
    <row r="117" customFormat="false" ht="16" hidden="false" customHeight="false" outlineLevel="0" collapsed="false">
      <c r="B117" s="0" t="n">
        <v>13.75</v>
      </c>
      <c r="C117" s="0" t="n">
        <v>1051</v>
      </c>
      <c r="D117" s="0" t="n">
        <v>1051</v>
      </c>
      <c r="E117" s="0" t="n">
        <f aca="false">((D117)^0.23+5.3791)/0.7426</f>
        <v>13.9149528498657</v>
      </c>
      <c r="G117" s="0" t="s">
        <v>102</v>
      </c>
      <c r="H117" s="4" t="n">
        <v>41085</v>
      </c>
    </row>
    <row r="118" customFormat="false" ht="16" hidden="false" customHeight="false" outlineLevel="0" collapsed="false">
      <c r="B118" s="0" t="n">
        <v>13.75</v>
      </c>
      <c r="C118" s="0" t="s">
        <v>99</v>
      </c>
      <c r="D118" s="0" t="n">
        <v>1054</v>
      </c>
      <c r="E118" s="0" t="n">
        <f aca="false">((D118)^0.23+5.3791)/0.7426</f>
        <v>13.9193279029388</v>
      </c>
      <c r="H118" s="4" t="n">
        <v>41297</v>
      </c>
      <c r="K118" s="0" t="n">
        <v>6</v>
      </c>
      <c r="U118" s="0" t="n">
        <v>6</v>
      </c>
    </row>
    <row r="119" customFormat="false" ht="16" hidden="false" customHeight="false" outlineLevel="0" collapsed="false">
      <c r="B119" s="0" t="n">
        <v>13.75</v>
      </c>
      <c r="C119" s="0" t="n">
        <v>1058</v>
      </c>
      <c r="D119" s="0" t="n">
        <v>1058</v>
      </c>
      <c r="E119" s="0" t="n">
        <f aca="false">((D119)^0.23+5.3791)/0.7426</f>
        <v>13.9251464160771</v>
      </c>
      <c r="H119" s="4" t="n">
        <v>41297</v>
      </c>
      <c r="I119" s="0" t="n">
        <v>1</v>
      </c>
      <c r="J119" s="0" t="n">
        <v>1</v>
      </c>
      <c r="K119" s="0" t="n">
        <v>1</v>
      </c>
      <c r="M119" s="0" t="n">
        <v>1</v>
      </c>
      <c r="N119" s="0" t="n">
        <v>1</v>
      </c>
      <c r="O119" s="0" t="n">
        <v>1</v>
      </c>
      <c r="P119" s="0" t="n">
        <v>0</v>
      </c>
      <c r="Q119" s="0" t="n">
        <v>0</v>
      </c>
      <c r="R119" s="0" t="s">
        <v>61</v>
      </c>
      <c r="S119" s="0" t="n">
        <v>1</v>
      </c>
      <c r="T119" s="0" t="n">
        <v>1</v>
      </c>
      <c r="U119" s="0" t="n">
        <v>1</v>
      </c>
      <c r="W119" s="0" t="n">
        <v>1</v>
      </c>
      <c r="X119" s="0" t="n">
        <v>1</v>
      </c>
      <c r="Y119" s="0" t="n">
        <v>1</v>
      </c>
      <c r="Z119" s="0" t="s">
        <v>100</v>
      </c>
      <c r="AA119" s="0" t="n">
        <v>0</v>
      </c>
    </row>
    <row r="120" customFormat="false" ht="16" hidden="false" customHeight="false" outlineLevel="0" collapsed="false">
      <c r="B120" s="0" t="n">
        <v>13.75</v>
      </c>
      <c r="C120" s="0" t="n">
        <v>1058</v>
      </c>
      <c r="D120" s="0" t="n">
        <v>1058</v>
      </c>
      <c r="H120" s="4" t="n">
        <v>41297</v>
      </c>
      <c r="I120" s="0" t="n">
        <v>1</v>
      </c>
      <c r="J120" s="0" t="n">
        <v>1</v>
      </c>
      <c r="K120" s="0" t="n">
        <v>1</v>
      </c>
      <c r="M120" s="0" t="n">
        <v>1</v>
      </c>
      <c r="N120" s="0" t="n">
        <v>1</v>
      </c>
      <c r="O120" s="0" t="n">
        <v>1</v>
      </c>
      <c r="P120" s="0" t="n">
        <v>0</v>
      </c>
      <c r="Q120" s="0" t="n">
        <v>0</v>
      </c>
      <c r="R120" s="0" t="n">
        <v>1</v>
      </c>
      <c r="S120" s="0" t="n">
        <v>1</v>
      </c>
      <c r="T120" s="0" t="n">
        <v>1</v>
      </c>
      <c r="U120" s="0" t="n">
        <v>1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0</v>
      </c>
    </row>
    <row r="121" customFormat="false" ht="16" hidden="false" customHeight="false" outlineLevel="0" collapsed="false">
      <c r="A121" s="6"/>
      <c r="B121" s="6" t="n">
        <v>13.75</v>
      </c>
      <c r="C121" s="6" t="n">
        <v>1059</v>
      </c>
      <c r="D121" s="6" t="n">
        <v>1059</v>
      </c>
      <c r="E121" s="0" t="n">
        <f aca="false">((D121)^0.23+5.3791)/0.7426</f>
        <v>13.9265983971296</v>
      </c>
      <c r="F121" s="6"/>
      <c r="G121" s="6"/>
      <c r="H121" s="6"/>
      <c r="I121" s="6"/>
      <c r="J121" s="6"/>
      <c r="K121" s="6" t="n">
        <v>6</v>
      </c>
      <c r="L121" s="6"/>
      <c r="M121" s="6"/>
      <c r="N121" s="6"/>
      <c r="O121" s="6"/>
      <c r="P121" s="6"/>
      <c r="Q121" s="6"/>
      <c r="R121" s="6"/>
      <c r="S121" s="6"/>
      <c r="T121" s="6"/>
      <c r="U121" s="6" t="n">
        <v>6</v>
      </c>
      <c r="V121" s="6"/>
      <c r="W121" s="6"/>
      <c r="X121" s="6"/>
      <c r="Y121" s="6"/>
      <c r="Z121" s="6"/>
      <c r="AA121" s="6"/>
      <c r="AB121" s="6"/>
    </row>
    <row r="122" customFormat="false" ht="16" hidden="false" customHeight="false" outlineLevel="0" collapsed="false">
      <c r="B122" s="0" t="n">
        <v>13.75</v>
      </c>
      <c r="C122" s="0" t="n">
        <v>1061</v>
      </c>
      <c r="D122" s="0" t="n">
        <v>1061</v>
      </c>
      <c r="E122" s="0" t="n">
        <f aca="false">((D122)^0.23+5.3791)/0.7426</f>
        <v>13.929499194936</v>
      </c>
      <c r="F122" s="0" t="n">
        <v>1</v>
      </c>
      <c r="H122" s="4" t="n">
        <v>41085</v>
      </c>
      <c r="I122" s="0" t="n">
        <v>1</v>
      </c>
      <c r="J122" s="0" t="n">
        <v>1</v>
      </c>
      <c r="K122" s="0" t="n">
        <v>1</v>
      </c>
      <c r="M122" s="0" t="n">
        <v>1</v>
      </c>
      <c r="O122" s="0" t="n">
        <v>1</v>
      </c>
      <c r="P122" s="0" t="n">
        <v>0</v>
      </c>
      <c r="Q122" s="0" t="n">
        <v>0</v>
      </c>
      <c r="R122" s="0" t="s">
        <v>66</v>
      </c>
    </row>
    <row r="123" customFormat="false" ht="16" hidden="false" customHeight="false" outlineLevel="0" collapsed="false">
      <c r="B123" s="0" t="n">
        <v>13.75</v>
      </c>
      <c r="C123" s="0" t="n">
        <v>1061</v>
      </c>
      <c r="D123" s="0" t="n">
        <v>1061</v>
      </c>
      <c r="E123" s="0" t="n">
        <f aca="false">((D123)^0.23+5.3791)/0.7426</f>
        <v>13.929499194936</v>
      </c>
      <c r="F123" s="0" t="n">
        <v>2</v>
      </c>
      <c r="H123" s="4" t="n">
        <v>41085</v>
      </c>
      <c r="I123" s="0" t="n">
        <v>1</v>
      </c>
      <c r="J123" s="0" t="n">
        <v>1</v>
      </c>
      <c r="K123" s="0" t="n">
        <v>1</v>
      </c>
      <c r="M123" s="0" t="n">
        <v>1</v>
      </c>
      <c r="O123" s="0" t="n">
        <v>1</v>
      </c>
      <c r="P123" s="0" t="n">
        <v>0</v>
      </c>
      <c r="Q123" s="0" t="n">
        <v>0</v>
      </c>
      <c r="R123" s="0" t="s">
        <v>66</v>
      </c>
    </row>
    <row r="124" s="6" customFormat="true" ht="16" hidden="false" customHeight="false" outlineLevel="0" collapsed="false">
      <c r="A124" s="9" t="s">
        <v>67</v>
      </c>
      <c r="B124" s="6" t="n">
        <v>13.5</v>
      </c>
      <c r="C124" s="6" t="n">
        <v>1100</v>
      </c>
      <c r="D124" s="6" t="n">
        <v>1100</v>
      </c>
      <c r="H124" s="4" t="n">
        <v>43235</v>
      </c>
      <c r="I124" s="6" t="n">
        <v>1</v>
      </c>
      <c r="J124" s="6" t="n">
        <v>1</v>
      </c>
      <c r="K124" s="6" t="n">
        <v>1</v>
      </c>
      <c r="M124" s="6" t="n">
        <v>1</v>
      </c>
      <c r="N124" s="6" t="n">
        <v>1</v>
      </c>
      <c r="O124" s="6" t="n">
        <v>1</v>
      </c>
      <c r="P124" s="6" t="n">
        <v>0</v>
      </c>
      <c r="Q124" s="6" t="n">
        <v>0</v>
      </c>
      <c r="R124" s="6" t="n">
        <v>1</v>
      </c>
      <c r="S124" s="6" t="n">
        <v>1</v>
      </c>
      <c r="T124" s="9" t="n">
        <v>1</v>
      </c>
      <c r="U124" s="6" t="n">
        <v>1</v>
      </c>
      <c r="W124" s="6" t="n">
        <v>1</v>
      </c>
      <c r="X124" s="6" t="n">
        <v>1</v>
      </c>
      <c r="Y124" s="9" t="n">
        <v>0</v>
      </c>
      <c r="Z124" s="6" t="n">
        <v>0</v>
      </c>
    </row>
    <row r="125" customFormat="false" ht="16" hidden="false" customHeight="false" outlineLevel="0" collapsed="false">
      <c r="B125" s="0" t="n">
        <v>13.75</v>
      </c>
      <c r="C125" s="0" t="n">
        <v>1116</v>
      </c>
      <c r="D125" s="0" t="n">
        <v>1116</v>
      </c>
      <c r="E125" s="0" t="n">
        <f aca="false">((D125)^0.23+5.3791)/0.7426</f>
        <v>14.0076692952487</v>
      </c>
      <c r="G125" s="0" t="s">
        <v>68</v>
      </c>
      <c r="H125" s="4" t="n">
        <v>41093</v>
      </c>
      <c r="I125" s="0" t="n">
        <v>1</v>
      </c>
      <c r="J125" s="0" t="n">
        <v>1</v>
      </c>
      <c r="K125" s="0" t="n">
        <v>0</v>
      </c>
      <c r="M125" s="0" t="n">
        <v>0</v>
      </c>
      <c r="N125" s="0" t="n">
        <v>1</v>
      </c>
      <c r="O125" s="0" t="n">
        <v>1</v>
      </c>
      <c r="P125" s="0" t="n">
        <v>0</v>
      </c>
      <c r="Q125" s="0" t="n">
        <v>0</v>
      </c>
      <c r="R125" s="0" t="s">
        <v>66</v>
      </c>
      <c r="S125" s="0" t="n">
        <v>0</v>
      </c>
      <c r="T125" s="0" t="n">
        <v>0</v>
      </c>
      <c r="U125" s="0" t="n">
        <v>0</v>
      </c>
      <c r="W125" s="0" t="n">
        <v>0</v>
      </c>
      <c r="X125" s="0" t="n">
        <v>0</v>
      </c>
      <c r="Y125" s="0" t="n">
        <v>0</v>
      </c>
      <c r="Z125" s="0" t="s">
        <v>66</v>
      </c>
      <c r="AA125" s="0" t="n">
        <v>0</v>
      </c>
    </row>
    <row r="126" s="6" customFormat="true" ht="16" hidden="false" customHeight="false" outlineLevel="0" collapsed="false">
      <c r="B126" s="6" t="n">
        <v>13.5</v>
      </c>
      <c r="C126" s="6" t="n">
        <v>1124</v>
      </c>
      <c r="D126" s="6" t="n">
        <v>1124</v>
      </c>
      <c r="E126" s="6" t="n">
        <f aca="false">((D126)^0.23+5.3791)/0.7426</f>
        <v>14.0187908693277</v>
      </c>
      <c r="F126" s="6" t="s">
        <v>19</v>
      </c>
      <c r="H126" s="4" t="n">
        <v>41001</v>
      </c>
      <c r="I126" s="6" t="n">
        <v>1</v>
      </c>
      <c r="J126" s="6" t="n">
        <v>1</v>
      </c>
      <c r="K126" s="6" t="n">
        <v>0.5</v>
      </c>
      <c r="M126" s="6" t="n">
        <v>0.5</v>
      </c>
      <c r="N126" s="6" t="n">
        <v>1</v>
      </c>
      <c r="O126" s="6" t="n">
        <v>1</v>
      </c>
      <c r="P126" s="6" t="n">
        <v>0</v>
      </c>
      <c r="Q126" s="6" t="n">
        <v>0</v>
      </c>
      <c r="R126" s="6" t="s">
        <v>64</v>
      </c>
      <c r="S126" s="6" t="n">
        <v>1</v>
      </c>
      <c r="T126" s="6" t="n">
        <v>1</v>
      </c>
      <c r="U126" s="6" t="n">
        <v>0.5</v>
      </c>
      <c r="W126" s="6" t="n">
        <v>0.5</v>
      </c>
      <c r="X126" s="6" t="n">
        <v>1</v>
      </c>
      <c r="Y126" s="6" t="n">
        <v>1</v>
      </c>
      <c r="Z126" s="6" t="s">
        <v>96</v>
      </c>
      <c r="AA126" s="6" t="n">
        <v>0</v>
      </c>
    </row>
    <row r="127" customFormat="false" ht="16" hidden="false" customHeight="false" outlineLevel="0" collapsed="false">
      <c r="B127" s="0" t="n">
        <v>13.5</v>
      </c>
      <c r="C127" s="0" t="n">
        <v>1124</v>
      </c>
      <c r="D127" s="0" t="n">
        <v>1124</v>
      </c>
      <c r="E127" s="0" t="n">
        <f aca="false">((D127)^0.23+5.3791)/0.7426</f>
        <v>14.0187908693277</v>
      </c>
      <c r="F127" s="0" t="s">
        <v>23</v>
      </c>
      <c r="H127" s="4" t="n">
        <v>41001</v>
      </c>
      <c r="I127" s="0" t="n">
        <v>1</v>
      </c>
      <c r="J127" s="0" t="n">
        <v>1</v>
      </c>
      <c r="K127" s="0" t="n">
        <v>0.5</v>
      </c>
      <c r="M127" s="0" t="n">
        <v>0.5</v>
      </c>
      <c r="N127" s="0" t="n">
        <v>1</v>
      </c>
      <c r="O127" s="0" t="n">
        <v>1</v>
      </c>
      <c r="P127" s="0" t="n">
        <v>0</v>
      </c>
      <c r="Q127" s="0" t="n">
        <v>0</v>
      </c>
      <c r="R127" s="0" t="s">
        <v>64</v>
      </c>
      <c r="S127" s="0" t="n">
        <v>1</v>
      </c>
      <c r="T127" s="0" t="n">
        <v>1</v>
      </c>
      <c r="U127" s="0" t="n">
        <v>0.5</v>
      </c>
      <c r="W127" s="0" t="n">
        <v>0.5</v>
      </c>
      <c r="X127" s="0" t="n">
        <v>1</v>
      </c>
      <c r="Y127" s="0" t="n">
        <v>1</v>
      </c>
      <c r="Z127" s="0" t="s">
        <v>96</v>
      </c>
      <c r="AA127" s="0" t="n">
        <v>0</v>
      </c>
    </row>
    <row r="128" customFormat="false" ht="16" hidden="false" customHeight="true" outlineLevel="0" collapsed="false">
      <c r="B128" s="0" t="n">
        <v>14</v>
      </c>
      <c r="C128" s="0" t="s">
        <v>69</v>
      </c>
      <c r="D128" s="0" t="n">
        <v>1154</v>
      </c>
      <c r="E128" s="0" t="n">
        <f aca="false">((D128)^0.23+5.3791)/0.7426</f>
        <v>14.0599615444632</v>
      </c>
      <c r="F128" s="0" t="s">
        <v>22</v>
      </c>
      <c r="H128" s="4" t="n">
        <v>40842</v>
      </c>
      <c r="I128" s="0" t="n">
        <v>1</v>
      </c>
      <c r="J128" s="0" t="n">
        <v>1</v>
      </c>
      <c r="K128" s="0" t="n">
        <v>0</v>
      </c>
      <c r="M128" s="0" t="n">
        <v>0.25</v>
      </c>
      <c r="N128" s="0" t="n">
        <v>1</v>
      </c>
      <c r="O128" s="0" t="n">
        <v>1</v>
      </c>
      <c r="R128" s="0" t="s">
        <v>70</v>
      </c>
      <c r="S128" s="0" t="n">
        <v>1</v>
      </c>
      <c r="T128" s="0" t="n">
        <v>1</v>
      </c>
      <c r="U128" s="0" t="n">
        <v>0</v>
      </c>
      <c r="W128" s="0" t="n">
        <v>0</v>
      </c>
      <c r="X128" s="0" t="n">
        <v>1</v>
      </c>
      <c r="Y128" s="0" t="n">
        <v>1</v>
      </c>
      <c r="Z128" s="0" t="s">
        <v>54</v>
      </c>
    </row>
    <row r="129" s="6" customFormat="true" ht="16" hidden="false" customHeight="false" outlineLevel="0" collapsed="false">
      <c r="B129" s="6" t="n">
        <v>14</v>
      </c>
      <c r="C129" s="6" t="s">
        <v>69</v>
      </c>
      <c r="D129" s="6" t="n">
        <v>1154</v>
      </c>
      <c r="E129" s="6" t="n">
        <f aca="false">((D129)^0.23+5.3791)/0.7426</f>
        <v>14.0599615444632</v>
      </c>
      <c r="F129" s="6" t="s">
        <v>34</v>
      </c>
      <c r="H129" s="4" t="n">
        <v>40842</v>
      </c>
      <c r="S129" s="6" t="n">
        <v>1</v>
      </c>
      <c r="T129" s="6" t="n">
        <v>1</v>
      </c>
      <c r="U129" s="6" t="n">
        <v>0.25</v>
      </c>
      <c r="W129" s="6" t="n">
        <v>0.25</v>
      </c>
      <c r="X129" s="6" t="n">
        <v>1</v>
      </c>
      <c r="Y129" s="6" t="n">
        <v>1</v>
      </c>
      <c r="Z129" s="6" t="s">
        <v>54</v>
      </c>
    </row>
    <row r="130" s="6" customFormat="true" ht="16" hidden="false" customHeight="false" outlineLevel="0" collapsed="false">
      <c r="B130" s="6" t="n">
        <v>14</v>
      </c>
      <c r="C130" s="6" t="s">
        <v>69</v>
      </c>
      <c r="D130" s="6" t="n">
        <v>1154</v>
      </c>
      <c r="E130" s="6" t="n">
        <f aca="false">((D130)^0.23+5.3791)/0.7426</f>
        <v>14.0599615444632</v>
      </c>
      <c r="F130" s="6" t="s">
        <v>19</v>
      </c>
      <c r="H130" s="4" t="n">
        <v>40842</v>
      </c>
      <c r="I130" s="6" t="n">
        <v>1</v>
      </c>
      <c r="J130" s="6" t="n">
        <v>1</v>
      </c>
      <c r="K130" s="6" t="n">
        <v>0</v>
      </c>
      <c r="M130" s="6" t="n">
        <v>0</v>
      </c>
      <c r="N130" s="6" t="n">
        <v>1</v>
      </c>
      <c r="O130" s="6" t="n">
        <v>1</v>
      </c>
      <c r="R130" s="6" t="s">
        <v>54</v>
      </c>
      <c r="S130" s="6" t="n">
        <v>1</v>
      </c>
      <c r="T130" s="6" t="n">
        <v>1</v>
      </c>
      <c r="U130" s="6" t="n">
        <v>0</v>
      </c>
      <c r="W130" s="6" t="n">
        <v>0</v>
      </c>
      <c r="X130" s="6" t="n">
        <v>1</v>
      </c>
      <c r="Y130" s="6" t="n">
        <v>1</v>
      </c>
      <c r="Z130" s="6" t="s">
        <v>54</v>
      </c>
    </row>
    <row r="131" customFormat="false" ht="16" hidden="false" customHeight="false" outlineLevel="0" collapsed="false">
      <c r="B131" s="0" t="n">
        <v>14</v>
      </c>
      <c r="C131" s="0" t="s">
        <v>69</v>
      </c>
      <c r="D131" s="0" t="n">
        <v>1154</v>
      </c>
      <c r="E131" s="0" t="n">
        <f aca="false">((D131)^0.23+5.3791)/0.7426</f>
        <v>14.0599615444632</v>
      </c>
      <c r="F131" s="0" t="s">
        <v>23</v>
      </c>
      <c r="H131" s="4" t="n">
        <v>40842</v>
      </c>
      <c r="I131" s="0" t="n">
        <v>1</v>
      </c>
      <c r="J131" s="0" t="n">
        <v>1</v>
      </c>
      <c r="K131" s="0" t="n">
        <v>0</v>
      </c>
      <c r="M131" s="0" t="n">
        <v>0</v>
      </c>
      <c r="N131" s="0" t="n">
        <v>1</v>
      </c>
      <c r="O131" s="0" t="n">
        <v>1</v>
      </c>
      <c r="R131" s="0" t="s">
        <v>70</v>
      </c>
      <c r="S131" s="0" t="n">
        <v>1</v>
      </c>
      <c r="T131" s="0" t="n">
        <v>1</v>
      </c>
      <c r="U131" s="0" t="n">
        <v>0.25</v>
      </c>
      <c r="W131" s="0" t="n">
        <v>0.25</v>
      </c>
      <c r="X131" s="0" t="n">
        <v>1</v>
      </c>
      <c r="Y131" s="0" t="n">
        <v>1</v>
      </c>
      <c r="Z131" s="0" t="n">
        <v>0</v>
      </c>
    </row>
    <row r="132" s="6" customFormat="true" ht="16" hidden="false" customHeight="false" outlineLevel="0" collapsed="false">
      <c r="B132" s="6" t="n">
        <v>14</v>
      </c>
      <c r="C132" s="6" t="n">
        <v>1160</v>
      </c>
      <c r="D132" s="6" t="n">
        <v>1160</v>
      </c>
      <c r="H132" s="4" t="n">
        <v>41534</v>
      </c>
      <c r="I132" s="6" t="n">
        <v>1</v>
      </c>
      <c r="J132" s="6" t="n">
        <v>1</v>
      </c>
      <c r="K132" s="6" t="n">
        <v>1</v>
      </c>
      <c r="M132" s="6" t="n">
        <v>1</v>
      </c>
      <c r="N132" s="6" t="n">
        <v>1</v>
      </c>
      <c r="O132" s="6" t="n">
        <v>1</v>
      </c>
      <c r="P132" s="6" t="n">
        <v>0</v>
      </c>
      <c r="Q132" s="6" t="n">
        <v>0</v>
      </c>
    </row>
    <row r="133" customFormat="false" ht="16" hidden="false" customHeight="false" outlineLevel="0" collapsed="false">
      <c r="B133" s="0" t="n">
        <v>13.5</v>
      </c>
      <c r="C133" s="0" t="s">
        <v>71</v>
      </c>
      <c r="D133" s="0" t="n">
        <v>1189</v>
      </c>
      <c r="E133" s="0" t="n">
        <f aca="false">((D133)^0.23+5.3791)/0.7426</f>
        <v>14.1069651729956</v>
      </c>
      <c r="F133" s="0" t="s">
        <v>23</v>
      </c>
      <c r="G133" s="0" t="s">
        <v>72</v>
      </c>
      <c r="H133" s="4" t="n">
        <v>40926</v>
      </c>
      <c r="I133" s="0" t="n">
        <v>0</v>
      </c>
      <c r="J133" s="0" t="n">
        <v>0</v>
      </c>
      <c r="K133" s="0" t="n">
        <v>0</v>
      </c>
      <c r="M133" s="0" t="n">
        <v>0</v>
      </c>
      <c r="N133" s="0" t="n">
        <v>1</v>
      </c>
      <c r="O133" s="0" t="n">
        <v>1</v>
      </c>
      <c r="R133" s="0" t="n">
        <v>1</v>
      </c>
      <c r="S133" s="0" t="n">
        <v>1</v>
      </c>
      <c r="T133" s="0" t="n">
        <v>0.5</v>
      </c>
      <c r="U133" s="0" t="n">
        <v>0</v>
      </c>
      <c r="W133" s="0" t="n">
        <v>0</v>
      </c>
      <c r="X133" s="0" t="n">
        <v>1</v>
      </c>
      <c r="Y133" s="0" t="n">
        <v>0</v>
      </c>
      <c r="Z133" s="0" t="n">
        <v>0.5</v>
      </c>
    </row>
    <row r="134" s="6" customFormat="true" ht="16" hidden="false" customHeight="false" outlineLevel="0" collapsed="false">
      <c r="B134" s="6" t="n">
        <v>13.5</v>
      </c>
      <c r="C134" s="6" t="s">
        <v>71</v>
      </c>
      <c r="D134" s="6" t="n">
        <v>1189</v>
      </c>
      <c r="E134" s="6" t="n">
        <f aca="false">((D134)^0.23+5.3791)/0.7426</f>
        <v>14.1069651729956</v>
      </c>
      <c r="F134" s="6" t="s">
        <v>19</v>
      </c>
      <c r="G134" s="6" t="s">
        <v>72</v>
      </c>
      <c r="H134" s="4" t="n">
        <v>40926</v>
      </c>
      <c r="I134" s="6" t="n">
        <v>1</v>
      </c>
      <c r="J134" s="6" t="n">
        <v>1</v>
      </c>
      <c r="K134" s="6" t="n">
        <v>0</v>
      </c>
      <c r="M134" s="6" t="n">
        <v>0</v>
      </c>
      <c r="N134" s="6" t="n">
        <v>1</v>
      </c>
      <c r="O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W134" s="6" t="n">
        <v>1</v>
      </c>
      <c r="X134" s="6" t="n">
        <v>1</v>
      </c>
      <c r="Y134" s="6" t="n">
        <v>0.5</v>
      </c>
      <c r="Z134" s="6" t="s">
        <v>54</v>
      </c>
    </row>
    <row r="135" customFormat="false" ht="16" hidden="false" customHeight="false" outlineLevel="0" collapsed="false">
      <c r="A135" s="6"/>
      <c r="B135" s="6" t="n">
        <v>14</v>
      </c>
      <c r="C135" s="6" t="n">
        <v>1195</v>
      </c>
      <c r="D135" s="6" t="n">
        <v>1195</v>
      </c>
      <c r="E135" s="0" t="n">
        <f aca="false">((D135)^0.23+5.3791)/0.7426</f>
        <v>14.1149156292025</v>
      </c>
      <c r="F135" s="6"/>
      <c r="G135" s="6"/>
      <c r="H135" s="6"/>
      <c r="I135" s="6"/>
      <c r="J135" s="6"/>
      <c r="K135" s="6" t="n">
        <v>6</v>
      </c>
      <c r="L135" s="6"/>
      <c r="M135" s="6"/>
      <c r="N135" s="6"/>
      <c r="O135" s="6"/>
      <c r="P135" s="6"/>
      <c r="Q135" s="6"/>
      <c r="R135" s="6"/>
      <c r="S135" s="6"/>
      <c r="T135" s="6"/>
      <c r="U135" s="6" t="n">
        <v>6</v>
      </c>
      <c r="V135" s="6"/>
      <c r="W135" s="6"/>
      <c r="X135" s="6"/>
      <c r="Y135" s="6"/>
      <c r="Z135" s="6"/>
      <c r="AA135" s="6"/>
      <c r="AB135" s="6"/>
    </row>
    <row r="136" s="6" customFormat="true" ht="16" hidden="false" customHeight="false" outlineLevel="0" collapsed="false">
      <c r="B136" s="6" t="n">
        <v>14</v>
      </c>
      <c r="C136" s="6" t="n">
        <v>1209</v>
      </c>
      <c r="D136" s="6" t="n">
        <v>1209</v>
      </c>
      <c r="E136" s="6" t="n">
        <f aca="false">((D136)^0.23+5.3791)/0.7426</f>
        <v>14.1333478571424</v>
      </c>
      <c r="F136" s="6" t="s">
        <v>23</v>
      </c>
      <c r="H136" s="4" t="n">
        <v>40975</v>
      </c>
      <c r="I136" s="6" t="n">
        <v>1</v>
      </c>
      <c r="J136" s="6" t="n">
        <v>1</v>
      </c>
      <c r="K136" s="6" t="n">
        <v>0</v>
      </c>
      <c r="M136" s="6" t="n">
        <v>0</v>
      </c>
      <c r="N136" s="6" t="n">
        <v>1</v>
      </c>
      <c r="O136" s="6" t="n">
        <v>1</v>
      </c>
      <c r="P136" s="6" t="n">
        <v>0</v>
      </c>
      <c r="Q136" s="6" t="n">
        <v>0</v>
      </c>
      <c r="R136" s="6" t="s">
        <v>73</v>
      </c>
    </row>
    <row r="137" customFormat="false" ht="16" hidden="false" customHeight="false" outlineLevel="0" collapsed="false">
      <c r="B137" s="0" t="n">
        <v>14</v>
      </c>
      <c r="C137" s="0" t="n">
        <v>1209</v>
      </c>
      <c r="D137" s="0" t="n">
        <v>1209</v>
      </c>
      <c r="E137" s="0" t="n">
        <f aca="false">((D137)^0.23+5.3791)/0.7426</f>
        <v>14.1333478571424</v>
      </c>
      <c r="F137" s="0" t="s">
        <v>19</v>
      </c>
      <c r="H137" s="4" t="n">
        <v>40975</v>
      </c>
      <c r="I137" s="0" t="n">
        <v>1</v>
      </c>
      <c r="J137" s="0" t="n">
        <v>1</v>
      </c>
      <c r="K137" s="0" t="n">
        <v>0</v>
      </c>
      <c r="M137" s="0" t="n">
        <v>0</v>
      </c>
      <c r="N137" s="0" t="n">
        <v>1</v>
      </c>
      <c r="O137" s="0" t="n">
        <v>1</v>
      </c>
      <c r="P137" s="0" t="n">
        <v>0</v>
      </c>
      <c r="Q137" s="0" t="n">
        <v>0</v>
      </c>
      <c r="R137" s="0" t="s">
        <v>73</v>
      </c>
    </row>
    <row r="138" s="6" customFormat="true" ht="16" hidden="false" customHeight="false" outlineLevel="0" collapsed="false">
      <c r="B138" s="6" t="n">
        <v>14</v>
      </c>
      <c r="C138" s="6" t="n">
        <v>1209</v>
      </c>
      <c r="D138" s="6" t="n">
        <v>1209</v>
      </c>
      <c r="E138" s="6" t="n">
        <f aca="false">((D138)^0.23+5.3791)/0.7426</f>
        <v>14.1333478571424</v>
      </c>
      <c r="F138" s="6" t="s">
        <v>19</v>
      </c>
      <c r="H138" s="4" t="n">
        <v>41001</v>
      </c>
      <c r="I138" s="6" t="n">
        <v>1</v>
      </c>
      <c r="J138" s="6" t="n">
        <v>1</v>
      </c>
      <c r="K138" s="6" t="n">
        <v>0</v>
      </c>
      <c r="M138" s="6" t="n">
        <v>0</v>
      </c>
      <c r="N138" s="6" t="n">
        <v>1</v>
      </c>
      <c r="O138" s="6" t="n">
        <v>1</v>
      </c>
      <c r="P138" s="6" t="n">
        <v>0</v>
      </c>
      <c r="Q138" s="6" t="n">
        <v>0</v>
      </c>
      <c r="R138" s="6" t="s">
        <v>66</v>
      </c>
      <c r="S138" s="6" t="n">
        <v>1</v>
      </c>
      <c r="T138" s="6" t="n">
        <v>1</v>
      </c>
      <c r="U138" s="6" t="n">
        <v>0.5</v>
      </c>
      <c r="W138" s="6" t="n">
        <v>0.5</v>
      </c>
      <c r="X138" s="6" t="n">
        <v>1</v>
      </c>
      <c r="Y138" s="6" t="n">
        <v>1</v>
      </c>
      <c r="Z138" s="6" t="s">
        <v>61</v>
      </c>
      <c r="AA138" s="6" t="n">
        <v>0</v>
      </c>
    </row>
    <row r="139" customFormat="false" ht="16" hidden="false" customHeight="false" outlineLevel="0" collapsed="false">
      <c r="B139" s="0" t="n">
        <v>14</v>
      </c>
      <c r="C139" s="0" t="n">
        <v>1209</v>
      </c>
      <c r="D139" s="0" t="n">
        <v>1209</v>
      </c>
      <c r="E139" s="0" t="n">
        <f aca="false">((D139)^0.23+5.3791)/0.7426</f>
        <v>14.1333478571424</v>
      </c>
      <c r="F139" s="0" t="s">
        <v>23</v>
      </c>
      <c r="H139" s="4" t="n">
        <v>41001</v>
      </c>
      <c r="S139" s="0" t="n">
        <v>1</v>
      </c>
      <c r="T139" s="0" t="n">
        <v>1</v>
      </c>
      <c r="U139" s="0" t="n">
        <v>0.5</v>
      </c>
      <c r="W139" s="0" t="n">
        <v>0.5</v>
      </c>
      <c r="X139" s="0" t="n">
        <v>1</v>
      </c>
      <c r="Y139" s="0" t="n">
        <v>1</v>
      </c>
      <c r="Z139" s="0" t="s">
        <v>61</v>
      </c>
      <c r="AA139" s="0" t="n">
        <v>0</v>
      </c>
    </row>
    <row r="140" customFormat="false" ht="16" hidden="false" customHeight="false" outlineLevel="0" collapsed="false">
      <c r="B140" s="0" t="n">
        <v>14</v>
      </c>
      <c r="C140" s="0" t="n">
        <v>1352</v>
      </c>
      <c r="D140" s="0" t="n">
        <v>1352</v>
      </c>
      <c r="E140" s="0" t="n">
        <f aca="false">((D140)^0.23+5.3791)/0.7426</f>
        <v>14.3127942019964</v>
      </c>
      <c r="F140" s="0" t="s">
        <v>23</v>
      </c>
      <c r="H140" s="4" t="n">
        <v>40842</v>
      </c>
      <c r="I140" s="0" t="n">
        <v>1</v>
      </c>
      <c r="J140" s="0" t="n">
        <v>1</v>
      </c>
      <c r="K140" s="0" t="n">
        <v>0</v>
      </c>
      <c r="M140" s="0" t="n">
        <v>0</v>
      </c>
      <c r="N140" s="0" t="n">
        <v>1</v>
      </c>
      <c r="O140" s="0" t="n">
        <v>1</v>
      </c>
      <c r="R140" s="0" t="s">
        <v>70</v>
      </c>
      <c r="S140" s="0" t="n">
        <v>1</v>
      </c>
      <c r="T140" s="0" t="n">
        <v>1</v>
      </c>
      <c r="U140" s="0" t="n">
        <v>0</v>
      </c>
      <c r="W140" s="0" t="n">
        <v>0</v>
      </c>
      <c r="X140" s="0" t="n">
        <v>1</v>
      </c>
      <c r="Y140" s="0" t="n">
        <v>1</v>
      </c>
      <c r="Z140" s="0" t="s">
        <v>61</v>
      </c>
    </row>
    <row r="141" customFormat="false" ht="16" hidden="false" customHeight="false" outlineLevel="0" collapsed="false">
      <c r="B141" s="0" t="n">
        <v>14</v>
      </c>
      <c r="C141" s="0" t="n">
        <v>1352</v>
      </c>
      <c r="D141" s="0" t="n">
        <v>1352</v>
      </c>
      <c r="E141" s="0" t="n">
        <f aca="false">((D141)^0.23+5.3791)/0.7426</f>
        <v>14.3127942019964</v>
      </c>
      <c r="F141" s="0" t="s">
        <v>19</v>
      </c>
      <c r="H141" s="4" t="n">
        <v>40842</v>
      </c>
      <c r="I141" s="0" t="n">
        <v>1</v>
      </c>
      <c r="J141" s="0" t="n">
        <v>1</v>
      </c>
      <c r="K141" s="0" t="n">
        <v>0</v>
      </c>
      <c r="M141" s="0" t="n">
        <v>0</v>
      </c>
      <c r="N141" s="0" t="n">
        <v>1</v>
      </c>
      <c r="O141" s="0" t="n">
        <v>1</v>
      </c>
      <c r="R141" s="0" t="s">
        <v>70</v>
      </c>
      <c r="S141" s="0" t="n">
        <v>1</v>
      </c>
      <c r="T141" s="0" t="n">
        <v>1</v>
      </c>
      <c r="U141" s="0" t="n">
        <v>0</v>
      </c>
      <c r="W141" s="0" t="n">
        <v>0</v>
      </c>
      <c r="X141" s="0" t="n">
        <v>1</v>
      </c>
      <c r="Y141" s="0" t="n">
        <v>1</v>
      </c>
      <c r="Z141" s="0" t="s">
        <v>61</v>
      </c>
    </row>
    <row r="142" customFormat="false" ht="16" hidden="false" customHeight="false" outlineLevel="0" collapsed="false">
      <c r="B142" s="0" t="n">
        <v>14.5</v>
      </c>
      <c r="C142" s="0" t="n">
        <v>1371</v>
      </c>
      <c r="D142" s="0" t="n">
        <v>1371</v>
      </c>
      <c r="E142" s="0" t="n">
        <f aca="false">((D142)^0.23+5.3791)/0.7426</f>
        <v>14.3355209715333</v>
      </c>
      <c r="F142" s="0" t="s">
        <v>23</v>
      </c>
      <c r="G142" s="0" t="s">
        <v>68</v>
      </c>
      <c r="H142" s="4" t="n">
        <v>41093</v>
      </c>
      <c r="I142" s="0" t="n">
        <v>0</v>
      </c>
      <c r="J142" s="0" t="n">
        <v>0</v>
      </c>
      <c r="K142" s="0" t="n">
        <v>0</v>
      </c>
      <c r="M142" s="0" t="n">
        <v>0</v>
      </c>
      <c r="N142" s="0" t="n">
        <v>1</v>
      </c>
      <c r="O142" s="0" t="n">
        <v>0</v>
      </c>
      <c r="P142" s="0" t="n">
        <v>1</v>
      </c>
      <c r="Q142" s="0" t="n">
        <v>1</v>
      </c>
      <c r="R142" s="0" t="s">
        <v>66</v>
      </c>
    </row>
    <row r="143" customFormat="false" ht="16" hidden="false" customHeight="false" outlineLevel="0" collapsed="false">
      <c r="B143" s="0" t="n">
        <v>14.5</v>
      </c>
      <c r="C143" s="0" t="n">
        <v>1371</v>
      </c>
      <c r="D143" s="0" t="n">
        <v>1371</v>
      </c>
      <c r="E143" s="0" t="n">
        <f aca="false">((D143)^0.23+5.3791)/0.7426</f>
        <v>14.3355209715333</v>
      </c>
      <c r="F143" s="0" t="s">
        <v>19</v>
      </c>
      <c r="G143" s="0" t="s">
        <v>68</v>
      </c>
      <c r="H143" s="4" t="n">
        <v>41093</v>
      </c>
      <c r="I143" s="0" t="n">
        <v>0</v>
      </c>
      <c r="J143" s="0" t="n">
        <v>0</v>
      </c>
      <c r="K143" s="0" t="n">
        <v>0</v>
      </c>
      <c r="M143" s="0" t="n">
        <v>0</v>
      </c>
      <c r="N143" s="0" t="n">
        <v>1</v>
      </c>
      <c r="O143" s="0" t="n">
        <v>0</v>
      </c>
      <c r="P143" s="0" t="n">
        <v>0</v>
      </c>
      <c r="Q143" s="0" t="n">
        <v>1</v>
      </c>
      <c r="R143" s="0" t="s">
        <v>66</v>
      </c>
    </row>
    <row r="144" s="6" customFormat="true" ht="16" hidden="false" customHeight="false" outlineLevel="0" collapsed="false">
      <c r="B144" s="6" t="n">
        <v>14.5</v>
      </c>
      <c r="C144" s="6" t="n">
        <v>1485</v>
      </c>
      <c r="D144" s="6" t="n">
        <v>1485</v>
      </c>
      <c r="E144" s="6" t="n">
        <f aca="false">((D144)^0.23+5.3791)/0.7426</f>
        <v>14.4670114490779</v>
      </c>
      <c r="F144" s="6" t="s">
        <v>19</v>
      </c>
      <c r="H144" s="4" t="n">
        <v>40819</v>
      </c>
      <c r="I144" s="6" t="n">
        <v>1</v>
      </c>
      <c r="J144" s="6" t="n">
        <v>1</v>
      </c>
      <c r="K144" s="6" t="n">
        <v>0</v>
      </c>
      <c r="M144" s="6" t="n">
        <v>0</v>
      </c>
      <c r="N144" s="6" t="n">
        <v>1</v>
      </c>
      <c r="O144" s="6" t="n">
        <v>1</v>
      </c>
      <c r="Q144" s="6" t="s">
        <v>15</v>
      </c>
      <c r="R144" s="6" t="s">
        <v>66</v>
      </c>
      <c r="S144" s="6" t="n">
        <v>1</v>
      </c>
      <c r="T144" s="6" t="n">
        <v>1</v>
      </c>
      <c r="U144" s="6" t="n">
        <v>0.5</v>
      </c>
      <c r="W144" s="6" t="n">
        <v>1</v>
      </c>
      <c r="X144" s="6" t="n">
        <v>1</v>
      </c>
      <c r="Y144" s="6" t="n">
        <v>1</v>
      </c>
      <c r="Z144" s="6" t="n">
        <v>0</v>
      </c>
      <c r="AB144" s="6" t="s">
        <v>63</v>
      </c>
    </row>
    <row r="145" customFormat="false" ht="16" hidden="false" customHeight="false" outlineLevel="0" collapsed="false">
      <c r="B145" s="0" t="n">
        <v>14.5</v>
      </c>
      <c r="C145" s="0" t="n">
        <v>1485</v>
      </c>
      <c r="D145" s="0" t="n">
        <v>1485</v>
      </c>
      <c r="E145" s="0" t="n">
        <f aca="false">((D145)^0.23+5.3791)/0.7426</f>
        <v>14.4670114490779</v>
      </c>
      <c r="F145" s="0" t="s">
        <v>23</v>
      </c>
      <c r="H145" s="4" t="n">
        <v>40819</v>
      </c>
      <c r="I145" s="0" t="n">
        <v>1</v>
      </c>
      <c r="J145" s="0" t="n">
        <v>1</v>
      </c>
      <c r="K145" s="0" t="n">
        <v>0</v>
      </c>
      <c r="M145" s="0" t="n">
        <v>0</v>
      </c>
      <c r="N145" s="0" t="n">
        <v>1</v>
      </c>
      <c r="O145" s="0" t="n">
        <v>1</v>
      </c>
      <c r="Q145" s="0" t="n">
        <v>0</v>
      </c>
      <c r="R145" s="0" t="s">
        <v>66</v>
      </c>
      <c r="S145" s="0" t="n">
        <v>1</v>
      </c>
      <c r="T145" s="0" t="n">
        <v>1</v>
      </c>
      <c r="U145" s="0" t="n">
        <v>0.25</v>
      </c>
      <c r="W145" s="0" t="n">
        <v>1</v>
      </c>
      <c r="X145" s="0" t="n">
        <v>1</v>
      </c>
      <c r="Y145" s="0" t="n">
        <v>1</v>
      </c>
      <c r="Z145" s="0" t="n">
        <v>0</v>
      </c>
      <c r="AB145" s="0" t="s">
        <v>63</v>
      </c>
    </row>
    <row r="146" customFormat="false" ht="16" hidden="false" customHeight="false" outlineLevel="0" collapsed="false">
      <c r="B146" s="0" t="n">
        <v>14.5</v>
      </c>
      <c r="C146" s="0" t="n">
        <v>1570</v>
      </c>
      <c r="D146" s="0" t="n">
        <v>1570</v>
      </c>
      <c r="E146" s="0" t="n">
        <f aca="false">((D146)^0.23+5.3791)/0.7426</f>
        <v>14.5600799397031</v>
      </c>
      <c r="K146" s="0" t="n">
        <v>7</v>
      </c>
      <c r="U146" s="0" t="n">
        <v>6</v>
      </c>
    </row>
    <row r="147" customFormat="false" ht="16" hidden="false" customHeight="false" outlineLevel="0" collapsed="false">
      <c r="B147" s="0" t="n">
        <v>14.5</v>
      </c>
      <c r="C147" s="0" t="n">
        <v>1576</v>
      </c>
      <c r="D147" s="0" t="n">
        <v>1576</v>
      </c>
      <c r="E147" s="0" t="n">
        <f aca="false">((D147)^0.23+5.3791)/0.7426</f>
        <v>14.5665015416837</v>
      </c>
      <c r="G147" s="0" t="s">
        <v>104</v>
      </c>
      <c r="H147" s="4" t="n">
        <v>41085</v>
      </c>
    </row>
    <row r="148" customFormat="false" ht="16" hidden="false" customHeight="false" outlineLevel="0" collapsed="false">
      <c r="B148" s="0" t="n">
        <v>14.5</v>
      </c>
      <c r="C148" s="0" t="s">
        <v>74</v>
      </c>
      <c r="D148" s="0" t="n">
        <v>1612</v>
      </c>
      <c r="E148" s="0" t="n">
        <f aca="false">((D148)^0.23+5.3791)/0.7426</f>
        <v>14.6046407758311</v>
      </c>
      <c r="F148" s="0" t="s">
        <v>34</v>
      </c>
      <c r="H148" s="4" t="n">
        <v>40842</v>
      </c>
      <c r="I148" s="0" t="n">
        <v>1</v>
      </c>
      <c r="J148" s="0" t="n">
        <v>1</v>
      </c>
      <c r="K148" s="0" t="n">
        <v>0</v>
      </c>
      <c r="M148" s="0" t="n">
        <v>0</v>
      </c>
      <c r="N148" s="0" t="n">
        <v>1</v>
      </c>
      <c r="O148" s="0" t="n">
        <v>1</v>
      </c>
      <c r="R148" s="0" t="s">
        <v>70</v>
      </c>
      <c r="S148" s="0" t="n">
        <v>1</v>
      </c>
      <c r="T148" s="0" t="n">
        <v>1</v>
      </c>
      <c r="U148" s="0" t="n">
        <v>0</v>
      </c>
      <c r="W148" s="0" t="n">
        <v>0</v>
      </c>
      <c r="X148" s="0" t="n">
        <v>1</v>
      </c>
      <c r="Y148" s="0" t="n">
        <v>1</v>
      </c>
    </row>
    <row r="149" customFormat="false" ht="16" hidden="false" customHeight="false" outlineLevel="0" collapsed="false">
      <c r="B149" s="0" t="n">
        <v>14.5</v>
      </c>
      <c r="C149" s="0" t="s">
        <v>74</v>
      </c>
      <c r="D149" s="0" t="n">
        <v>1612</v>
      </c>
      <c r="E149" s="0" t="n">
        <f aca="false">((D149)^0.23+5.3791)/0.7426</f>
        <v>14.6046407758311</v>
      </c>
      <c r="F149" s="0" t="s">
        <v>19</v>
      </c>
      <c r="H149" s="4" t="n">
        <v>40842</v>
      </c>
      <c r="I149" s="0" t="n">
        <v>1</v>
      </c>
      <c r="J149" s="0" t="n">
        <v>1</v>
      </c>
      <c r="K149" s="0" t="n">
        <v>0</v>
      </c>
      <c r="M149" s="0" t="n">
        <v>0</v>
      </c>
      <c r="N149" s="0" t="n">
        <v>1</v>
      </c>
      <c r="O149" s="0" t="n">
        <v>1</v>
      </c>
      <c r="R149" s="0" t="s">
        <v>70</v>
      </c>
      <c r="S149" s="0" t="n">
        <v>1</v>
      </c>
      <c r="T149" s="0" t="n">
        <v>1</v>
      </c>
      <c r="U149" s="0" t="n">
        <v>0</v>
      </c>
      <c r="W149" s="0" t="n">
        <v>0</v>
      </c>
      <c r="X149" s="0" t="n">
        <v>1</v>
      </c>
      <c r="Y149" s="0" t="n">
        <v>1</v>
      </c>
      <c r="Z149" s="0" t="s">
        <v>70</v>
      </c>
    </row>
    <row r="150" customFormat="false" ht="16" hidden="false" customHeight="false" outlineLevel="0" collapsed="false">
      <c r="B150" s="0" t="n">
        <v>14.5</v>
      </c>
      <c r="C150" s="0" t="s">
        <v>74</v>
      </c>
      <c r="D150" s="0" t="n">
        <v>1612</v>
      </c>
      <c r="E150" s="0" t="n">
        <f aca="false">((D150)^0.23+5.3791)/0.7426</f>
        <v>14.6046407758311</v>
      </c>
      <c r="F150" s="0" t="s">
        <v>23</v>
      </c>
      <c r="H150" s="4" t="n">
        <v>40842</v>
      </c>
      <c r="I150" s="0" t="n">
        <v>1</v>
      </c>
      <c r="J150" s="0" t="n">
        <v>1</v>
      </c>
      <c r="K150" s="0" t="n">
        <v>0</v>
      </c>
      <c r="M150" s="0" t="n">
        <v>0</v>
      </c>
      <c r="N150" s="0" t="n">
        <v>1</v>
      </c>
      <c r="O150" s="0" t="n">
        <v>1</v>
      </c>
      <c r="R150" s="0" t="s">
        <v>70</v>
      </c>
      <c r="S150" s="0" t="n">
        <v>1</v>
      </c>
      <c r="T150" s="0" t="n">
        <v>1</v>
      </c>
      <c r="U150" s="0" t="n">
        <v>0</v>
      </c>
      <c r="W150" s="0" t="n">
        <v>0</v>
      </c>
      <c r="X150" s="0" t="n">
        <v>1</v>
      </c>
      <c r="Y150" s="0" t="n">
        <v>1</v>
      </c>
      <c r="Z150" s="0" t="s">
        <v>70</v>
      </c>
    </row>
    <row r="151" customFormat="false" ht="16" hidden="false" customHeight="false" outlineLevel="0" collapsed="false">
      <c r="B151" s="0" t="n">
        <v>14.5</v>
      </c>
      <c r="C151" s="0" t="s">
        <v>74</v>
      </c>
      <c r="D151" s="0" t="n">
        <v>1612</v>
      </c>
      <c r="E151" s="0" t="n">
        <f aca="false">((D151)^0.23+5.3791)/0.7426</f>
        <v>14.6046407758311</v>
      </c>
      <c r="F151" s="0" t="s">
        <v>22</v>
      </c>
      <c r="H151" s="4" t="n">
        <v>40842</v>
      </c>
      <c r="I151" s="0" t="n">
        <v>1</v>
      </c>
      <c r="J151" s="0" t="n">
        <v>1</v>
      </c>
      <c r="K151" s="0" t="n">
        <v>0</v>
      </c>
      <c r="M151" s="0" t="n">
        <v>0</v>
      </c>
      <c r="N151" s="0" t="n">
        <v>1</v>
      </c>
      <c r="O151" s="0" t="n">
        <v>1</v>
      </c>
      <c r="R151" s="0" t="s">
        <v>70</v>
      </c>
    </row>
    <row r="152" customFormat="false" ht="16" hidden="false" customHeight="false" outlineLevel="0" collapsed="false">
      <c r="B152" s="0" t="n">
        <v>14.5</v>
      </c>
      <c r="C152" s="0" t="n">
        <v>1625</v>
      </c>
      <c r="D152" s="0" t="n">
        <v>1625</v>
      </c>
      <c r="E152" s="0" t="n">
        <f aca="false">((D152)^0.23+5.3791)/0.7426</f>
        <v>14.6182521211664</v>
      </c>
      <c r="F152" s="0" t="s">
        <v>23</v>
      </c>
      <c r="G152" s="0" t="s">
        <v>75</v>
      </c>
      <c r="H152" s="4" t="n">
        <v>41093</v>
      </c>
      <c r="I152" s="0" t="n">
        <v>0</v>
      </c>
      <c r="J152" s="0" t="n">
        <v>0</v>
      </c>
      <c r="K152" s="0" t="n">
        <v>0</v>
      </c>
      <c r="M152" s="0" t="n">
        <v>0</v>
      </c>
      <c r="N152" s="0" t="n">
        <v>1</v>
      </c>
      <c r="O152" s="0" t="n">
        <v>0</v>
      </c>
      <c r="P152" s="0" t="n">
        <v>0</v>
      </c>
      <c r="Q152" s="0" t="n">
        <v>1</v>
      </c>
      <c r="R152" s="0" t="s">
        <v>66</v>
      </c>
    </row>
    <row r="153" customFormat="false" ht="16" hidden="false" customHeight="false" outlineLevel="0" collapsed="false">
      <c r="B153" s="0" t="n">
        <v>14.5</v>
      </c>
      <c r="C153" s="0" t="n">
        <v>1625</v>
      </c>
      <c r="D153" s="0" t="n">
        <v>1625</v>
      </c>
      <c r="E153" s="0" t="n">
        <f aca="false">((D153)^0.23+5.3791)/0.7426</f>
        <v>14.6182521211664</v>
      </c>
      <c r="F153" s="0" t="s">
        <v>19</v>
      </c>
      <c r="G153" s="0" t="s">
        <v>75</v>
      </c>
      <c r="H153" s="4" t="n">
        <v>41093</v>
      </c>
      <c r="I153" s="0" t="n">
        <v>0</v>
      </c>
      <c r="J153" s="0" t="n">
        <v>0</v>
      </c>
      <c r="K153" s="0" t="n">
        <v>0</v>
      </c>
      <c r="M153" s="0" t="n">
        <v>0</v>
      </c>
      <c r="N153" s="0" t="n">
        <v>1</v>
      </c>
      <c r="O153" s="0" t="n">
        <v>0</v>
      </c>
      <c r="P153" s="0" t="n">
        <v>0</v>
      </c>
      <c r="Q153" s="0" t="n">
        <v>1</v>
      </c>
      <c r="R153" s="0" t="s">
        <v>66</v>
      </c>
    </row>
    <row r="154" customFormat="false" ht="16" hidden="false" customHeight="false" outlineLevel="0" collapsed="false">
      <c r="A154" s="6"/>
      <c r="B154" s="6" t="n">
        <v>14.5</v>
      </c>
      <c r="C154" s="6" t="n">
        <v>1667</v>
      </c>
      <c r="D154" s="6" t="n">
        <v>1667</v>
      </c>
      <c r="E154" s="0" t="n">
        <f aca="false">((D154)^0.23+5.3791)/0.7426</f>
        <v>14.6616618697205</v>
      </c>
      <c r="F154" s="6"/>
      <c r="G154" s="6"/>
      <c r="H154" s="6"/>
      <c r="I154" s="6"/>
      <c r="J154" s="6"/>
      <c r="K154" s="6" t="n">
        <v>6</v>
      </c>
      <c r="L154" s="6"/>
      <c r="M154" s="6"/>
      <c r="N154" s="6"/>
      <c r="O154" s="6"/>
      <c r="P154" s="6"/>
      <c r="Q154" s="6"/>
      <c r="R154" s="6"/>
      <c r="S154" s="6"/>
      <c r="T154" s="6"/>
      <c r="U154" s="6" t="n">
        <v>6</v>
      </c>
      <c r="V154" s="6"/>
      <c r="W154" s="6"/>
      <c r="X154" s="6"/>
      <c r="Y154" s="6"/>
      <c r="Z154" s="6"/>
      <c r="AA154" s="6"/>
      <c r="AB154" s="6"/>
    </row>
    <row r="155" customFormat="false" ht="16" hidden="false" customHeight="false" outlineLevel="0" collapsed="false">
      <c r="B155" s="0" t="n">
        <v>14.5</v>
      </c>
      <c r="C155" s="0" t="n">
        <v>1670</v>
      </c>
      <c r="D155" s="0" t="n">
        <v>1670</v>
      </c>
      <c r="E155" s="0" t="n">
        <f aca="false">((D155)^0.23+5.3791)/0.7426</f>
        <v>14.6647302066217</v>
      </c>
      <c r="G155" s="0" t="s">
        <v>76</v>
      </c>
      <c r="H155" s="4" t="n">
        <v>41085</v>
      </c>
      <c r="I155" s="0" t="n">
        <v>0</v>
      </c>
      <c r="J155" s="0" t="n">
        <v>0</v>
      </c>
      <c r="K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66</v>
      </c>
    </row>
    <row r="156" customFormat="false" ht="16" hidden="false" customHeight="false" outlineLevel="0" collapsed="false">
      <c r="B156" s="0" t="n">
        <v>15</v>
      </c>
      <c r="C156" s="0" t="n">
        <v>1732</v>
      </c>
      <c r="D156" s="0" t="n">
        <v>1732</v>
      </c>
      <c r="E156" s="0" t="n">
        <f aca="false">((D156)^0.23+5.3791)/0.7426</f>
        <v>14.7272122219001</v>
      </c>
      <c r="F156" s="0" t="s">
        <v>23</v>
      </c>
      <c r="H156" s="4" t="n">
        <v>40819</v>
      </c>
      <c r="I156" s="0" t="n">
        <v>0</v>
      </c>
      <c r="J156" s="0" t="n">
        <v>0</v>
      </c>
      <c r="K156" s="0" t="n">
        <v>0</v>
      </c>
      <c r="M156" s="0" t="n">
        <v>0</v>
      </c>
      <c r="N156" s="0" t="n">
        <v>0</v>
      </c>
      <c r="O156" s="0" t="n">
        <v>0</v>
      </c>
      <c r="P156" s="0" t="n">
        <v>1</v>
      </c>
      <c r="Q156" s="0" t="s">
        <v>77</v>
      </c>
      <c r="R156" s="0" t="s">
        <v>78</v>
      </c>
      <c r="S156" s="0" t="n">
        <v>0</v>
      </c>
      <c r="T156" s="0" t="n">
        <v>0</v>
      </c>
      <c r="U156" s="0" t="n">
        <v>0</v>
      </c>
      <c r="W156" s="0" t="n">
        <v>0</v>
      </c>
      <c r="X156" s="0" t="n">
        <v>0.5</v>
      </c>
      <c r="Y156" s="0" t="n">
        <v>0</v>
      </c>
      <c r="Z156" s="0" t="s">
        <v>54</v>
      </c>
      <c r="AA156" s="0" t="n">
        <v>0</v>
      </c>
    </row>
    <row r="157" customFormat="false" ht="16" hidden="false" customHeight="false" outlineLevel="0" collapsed="false">
      <c r="B157" s="0" t="n">
        <v>15</v>
      </c>
      <c r="C157" s="0" t="n">
        <v>1732</v>
      </c>
      <c r="D157" s="0" t="n">
        <v>1732</v>
      </c>
      <c r="E157" s="0" t="n">
        <f aca="false">((D157)^0.23+5.3791)/0.7426</f>
        <v>14.7272122219001</v>
      </c>
      <c r="F157" s="0" t="s">
        <v>19</v>
      </c>
      <c r="H157" s="4" t="n">
        <v>40819</v>
      </c>
      <c r="I157" s="0" t="n">
        <v>0</v>
      </c>
      <c r="J157" s="0" t="n">
        <v>0</v>
      </c>
      <c r="K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s">
        <v>15</v>
      </c>
      <c r="R157" s="0" t="s">
        <v>66</v>
      </c>
    </row>
    <row r="158" customFormat="false" ht="16" hidden="false" customHeight="false" outlineLevel="0" collapsed="false">
      <c r="B158" s="0" t="n">
        <v>15</v>
      </c>
      <c r="C158" s="0" t="n">
        <v>1810</v>
      </c>
      <c r="D158" s="0" t="n">
        <v>1810</v>
      </c>
      <c r="E158" s="0" t="n">
        <f aca="false">((D158)^0.23+5.3791)/0.7426</f>
        <v>14.8034178507014</v>
      </c>
      <c r="F158" s="0" t="s">
        <v>19</v>
      </c>
      <c r="H158" s="4" t="n">
        <v>40819</v>
      </c>
      <c r="I158" s="0" t="n">
        <v>0</v>
      </c>
      <c r="J158" s="0" t="n">
        <v>0</v>
      </c>
      <c r="K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  <c r="Q158" s="0" t="s">
        <v>77</v>
      </c>
      <c r="R158" s="0" t="s">
        <v>78</v>
      </c>
      <c r="S158" s="0" t="n">
        <v>0</v>
      </c>
      <c r="T158" s="0" t="n">
        <v>0</v>
      </c>
      <c r="U158" s="0" t="n">
        <v>0</v>
      </c>
      <c r="W158" s="0" t="n">
        <v>0</v>
      </c>
      <c r="X158" s="0" t="n">
        <v>0.5</v>
      </c>
      <c r="Y158" s="0" t="n">
        <v>0</v>
      </c>
      <c r="Z158" s="0" t="s">
        <v>66</v>
      </c>
      <c r="AA158" s="0" t="s">
        <v>15</v>
      </c>
    </row>
    <row r="159" customFormat="false" ht="16" hidden="false" customHeight="false" outlineLevel="0" collapsed="false">
      <c r="B159" s="0" t="n">
        <v>15</v>
      </c>
      <c r="C159" s="0" t="n">
        <v>1810</v>
      </c>
      <c r="D159" s="0" t="n">
        <v>1810</v>
      </c>
      <c r="E159" s="0" t="n">
        <f aca="false">((D159)^0.23+5.3791)/0.7426</f>
        <v>14.8034178507014</v>
      </c>
      <c r="F159" s="0" t="s">
        <v>23</v>
      </c>
      <c r="H159" s="4" t="n">
        <v>40819</v>
      </c>
      <c r="I159" s="0" t="n">
        <v>0</v>
      </c>
      <c r="J159" s="0" t="n">
        <v>0</v>
      </c>
      <c r="K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  <c r="Q159" s="0" t="s">
        <v>77</v>
      </c>
      <c r="R159" s="0" t="s">
        <v>78</v>
      </c>
      <c r="S159" s="0" t="n">
        <v>0</v>
      </c>
      <c r="T159" s="0" t="n">
        <v>0</v>
      </c>
      <c r="U159" s="0" t="n">
        <v>0</v>
      </c>
      <c r="W159" s="0" t="n">
        <v>0</v>
      </c>
      <c r="X159" s="0" t="n">
        <v>0.5</v>
      </c>
      <c r="Y159" s="0" t="n">
        <v>0</v>
      </c>
      <c r="Z159" s="0" t="s">
        <v>66</v>
      </c>
      <c r="AA159" s="0" t="s">
        <v>15</v>
      </c>
    </row>
    <row r="160" customFormat="false" ht="16" hidden="false" customHeight="false" outlineLevel="0" collapsed="false">
      <c r="B160" s="0" t="n">
        <v>14.5</v>
      </c>
      <c r="C160" s="0" t="n">
        <v>1852</v>
      </c>
      <c r="D160" s="0" t="n">
        <v>1852</v>
      </c>
      <c r="E160" s="0" t="n">
        <f aca="false">((D160)^0.23+5.3791)/0.7426</f>
        <v>14.8434091149406</v>
      </c>
      <c r="F160" s="0" t="s">
        <v>23</v>
      </c>
      <c r="H160" s="4" t="n">
        <v>40842</v>
      </c>
      <c r="I160" s="0" t="n">
        <v>1</v>
      </c>
      <c r="J160" s="0" t="n">
        <v>1</v>
      </c>
      <c r="K160" s="0" t="n">
        <v>0</v>
      </c>
      <c r="M160" s="0" t="n">
        <v>0</v>
      </c>
      <c r="N160" s="0" t="n">
        <v>1</v>
      </c>
      <c r="O160" s="0" t="n">
        <v>1</v>
      </c>
      <c r="S160" s="0" t="n">
        <v>1</v>
      </c>
      <c r="T160" s="0" t="n">
        <v>1</v>
      </c>
      <c r="U160" s="0" t="n">
        <v>0</v>
      </c>
      <c r="W160" s="0" t="n">
        <v>0</v>
      </c>
      <c r="X160" s="0" t="n">
        <v>0</v>
      </c>
      <c r="Y160" s="0" t="n">
        <v>1</v>
      </c>
    </row>
    <row r="161" customFormat="false" ht="16" hidden="false" customHeight="false" outlineLevel="0" collapsed="false">
      <c r="B161" s="0" t="n">
        <v>14.5</v>
      </c>
      <c r="C161" s="0" t="n">
        <v>1852</v>
      </c>
      <c r="D161" s="0" t="n">
        <v>1852</v>
      </c>
      <c r="E161" s="0" t="n">
        <f aca="false">((D161)^0.23+5.3791)/0.7426</f>
        <v>14.8434091149406</v>
      </c>
      <c r="F161" s="0" t="s">
        <v>19</v>
      </c>
      <c r="H161" s="4" t="n">
        <v>40842</v>
      </c>
      <c r="I161" s="0" t="n">
        <v>1</v>
      </c>
      <c r="J161" s="0" t="n">
        <v>1</v>
      </c>
      <c r="K161" s="0" t="n">
        <v>0</v>
      </c>
      <c r="M161" s="0" t="n">
        <v>0</v>
      </c>
      <c r="N161" s="0" t="n">
        <v>1</v>
      </c>
      <c r="O161" s="0" t="n">
        <v>1</v>
      </c>
    </row>
    <row r="165" customFormat="false" ht="16" hidden="false" customHeight="false" outlineLevel="0" collapsed="false">
      <c r="B165" s="0" t="n">
        <v>13.25</v>
      </c>
      <c r="C165" s="0" t="s">
        <v>101</v>
      </c>
      <c r="G165" s="0" t="s">
        <v>102</v>
      </c>
      <c r="H165" s="4" t="n">
        <v>41297</v>
      </c>
    </row>
    <row r="166" customFormat="false" ht="16" hidden="false" customHeight="false" outlineLevel="0" collapsed="false">
      <c r="H166" s="4"/>
    </row>
  </sheetData>
  <autoFilter ref="A1:AB166">
    <sortState ref="A2:AB166">
      <sortCondition ref="A2:A166" customList=""/>
    </sortState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R1" activeCellId="0" sqref="R1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31"/>
    <col collapsed="false" customWidth="true" hidden="false" outlineLevel="0" max="3" min="3" style="0" width="21.83"/>
    <col collapsed="false" customWidth="true" hidden="false" outlineLevel="0" max="7" min="7" style="0" width="33.5"/>
    <col collapsed="false" customWidth="true" hidden="false" outlineLevel="0" max="18" min="18" style="0" width="22.34"/>
  </cols>
  <sheetData>
    <row r="1" s="1" customFormat="true" ht="16" hidden="false" customHeight="false" outlineLevel="0" collapsed="false">
      <c r="B1" s="2" t="s">
        <v>0</v>
      </c>
      <c r="C1" s="1" t="s">
        <v>1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79</v>
      </c>
      <c r="J1" s="1" t="s">
        <v>80</v>
      </c>
      <c r="K1" s="3" t="s">
        <v>81</v>
      </c>
      <c r="L1" s="3" t="s">
        <v>10</v>
      </c>
      <c r="M1" s="3" t="s">
        <v>82</v>
      </c>
      <c r="N1" s="1" t="s">
        <v>83</v>
      </c>
      <c r="O1" s="1" t="s">
        <v>84</v>
      </c>
      <c r="P1" s="3" t="s">
        <v>16</v>
      </c>
      <c r="Q1" s="1" t="s">
        <v>15</v>
      </c>
      <c r="R1" s="1" t="s">
        <v>111</v>
      </c>
      <c r="S1" s="1" t="s">
        <v>18</v>
      </c>
    </row>
    <row r="2" customFormat="false" ht="16" hidden="false" customHeight="false" outlineLevel="0" collapsed="false">
      <c r="B2" s="0" t="n">
        <v>11.5</v>
      </c>
      <c r="C2" s="0" t="n">
        <v>160</v>
      </c>
      <c r="D2" s="0" t="n">
        <v>160</v>
      </c>
      <c r="E2" s="0" t="n">
        <f aca="false">((D2)^0.23+5.3791)/0.7426</f>
        <v>11.5706609033521</v>
      </c>
      <c r="F2" s="0" t="s">
        <v>19</v>
      </c>
      <c r="H2" s="4" t="n">
        <v>41001</v>
      </c>
      <c r="K2" s="0" t="n">
        <v>0.5</v>
      </c>
      <c r="L2" s="0" t="s">
        <v>86</v>
      </c>
      <c r="R2" s="0" t="s">
        <v>20</v>
      </c>
      <c r="S2" s="0" t="s">
        <v>21</v>
      </c>
    </row>
    <row r="3" customFormat="false" ht="16" hidden="false" customHeight="false" outlineLevel="0" collapsed="false">
      <c r="B3" s="0" t="n">
        <v>11.5</v>
      </c>
      <c r="C3" s="0" t="n">
        <v>160</v>
      </c>
      <c r="D3" s="0" t="n">
        <v>160</v>
      </c>
      <c r="E3" s="0" t="n">
        <f aca="false">((D3)^0.23+5.3791)/0.7426</f>
        <v>11.5706609033521</v>
      </c>
      <c r="F3" s="0" t="s">
        <v>22</v>
      </c>
      <c r="H3" s="4" t="n">
        <v>41001</v>
      </c>
      <c r="K3" s="0" t="n">
        <v>0.5</v>
      </c>
      <c r="L3" s="0" t="s">
        <v>86</v>
      </c>
      <c r="R3" s="0" t="s">
        <v>20</v>
      </c>
      <c r="S3" s="0" t="s">
        <v>21</v>
      </c>
    </row>
    <row r="4" customFormat="false" ht="16" hidden="false" customHeight="false" outlineLevel="0" collapsed="false">
      <c r="B4" s="0" t="n">
        <v>11.5</v>
      </c>
      <c r="C4" s="0" t="n">
        <v>160</v>
      </c>
      <c r="D4" s="0" t="n">
        <v>160</v>
      </c>
      <c r="E4" s="0" t="n">
        <f aca="false">((D4)^0.23+5.3791)/0.7426</f>
        <v>11.5706609033521</v>
      </c>
      <c r="F4" s="0" t="s">
        <v>34</v>
      </c>
      <c r="H4" s="4" t="n">
        <v>41001</v>
      </c>
      <c r="K4" s="0" t="n">
        <v>0</v>
      </c>
      <c r="L4" s="0" t="s">
        <v>20</v>
      </c>
      <c r="R4" s="0" t="s">
        <v>20</v>
      </c>
      <c r="S4" s="0" t="s">
        <v>21</v>
      </c>
    </row>
    <row r="5" customFormat="false" ht="16" hidden="false" customHeight="false" outlineLevel="0" collapsed="false">
      <c r="B5" s="0" t="n">
        <v>12</v>
      </c>
      <c r="C5" s="0" t="n">
        <v>205</v>
      </c>
      <c r="D5" s="0" t="n">
        <v>205</v>
      </c>
      <c r="E5" s="0" t="n">
        <f aca="false">((D5)^0.23+5.3791)/0.7426</f>
        <v>11.8244785758158</v>
      </c>
      <c r="F5" s="0" t="s">
        <v>23</v>
      </c>
      <c r="H5" s="4" t="n">
        <v>40819</v>
      </c>
      <c r="L5" s="0" t="s">
        <v>20</v>
      </c>
      <c r="R5" s="0" t="s">
        <v>20</v>
      </c>
      <c r="S5" s="0" t="s">
        <v>21</v>
      </c>
    </row>
    <row r="6" customFormat="false" ht="16" hidden="false" customHeight="false" outlineLevel="0" collapsed="false">
      <c r="B6" s="0" t="n">
        <v>12</v>
      </c>
      <c r="C6" s="0" t="n">
        <v>205</v>
      </c>
      <c r="D6" s="0" t="n">
        <v>205</v>
      </c>
      <c r="E6" s="0" t="n">
        <f aca="false">((D6)^0.23+5.3791)/0.7426</f>
        <v>11.8244785758158</v>
      </c>
      <c r="F6" s="0" t="s">
        <v>19</v>
      </c>
      <c r="H6" s="4" t="n">
        <v>40819</v>
      </c>
      <c r="L6" s="0" t="s">
        <v>20</v>
      </c>
      <c r="R6" s="0" t="s">
        <v>20</v>
      </c>
      <c r="S6" s="0" t="s">
        <v>21</v>
      </c>
    </row>
    <row r="7" customFormat="false" ht="16" hidden="false" customHeight="false" outlineLevel="0" collapsed="false">
      <c r="B7" s="0" t="n">
        <v>12</v>
      </c>
      <c r="C7" s="0" t="n">
        <v>206</v>
      </c>
      <c r="D7" s="0" t="n">
        <v>206</v>
      </c>
      <c r="E7" s="0" t="n">
        <f aca="false">((D7)^0.23+5.3791)/0.7426</f>
        <v>11.8296084695519</v>
      </c>
      <c r="F7" s="0" t="s">
        <v>23</v>
      </c>
      <c r="H7" s="4" t="n">
        <v>41093</v>
      </c>
      <c r="I7" s="0" t="n">
        <v>0</v>
      </c>
      <c r="J7" s="0" t="n">
        <v>0</v>
      </c>
      <c r="K7" s="0" t="n">
        <v>0</v>
      </c>
      <c r="L7" s="0" t="s">
        <v>20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20</v>
      </c>
      <c r="S7" s="0" t="s">
        <v>21</v>
      </c>
    </row>
    <row r="8" customFormat="false" ht="16" hidden="false" customHeight="false" outlineLevel="0" collapsed="false">
      <c r="B8" s="0" t="n">
        <v>12</v>
      </c>
      <c r="C8" s="0" t="n">
        <v>206</v>
      </c>
      <c r="D8" s="0" t="n">
        <v>206</v>
      </c>
      <c r="E8" s="0" t="n">
        <f aca="false">((D8)^0.23+5.3791)/0.7426</f>
        <v>11.8296084695519</v>
      </c>
      <c r="F8" s="0" t="s">
        <v>19</v>
      </c>
      <c r="H8" s="4" t="n">
        <v>41093</v>
      </c>
      <c r="I8" s="0" t="n">
        <v>0</v>
      </c>
      <c r="J8" s="0" t="n">
        <v>0</v>
      </c>
      <c r="K8" s="0" t="n">
        <v>0</v>
      </c>
      <c r="L8" s="0" t="s">
        <v>20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20</v>
      </c>
      <c r="S8" s="0" t="s">
        <v>21</v>
      </c>
    </row>
    <row r="9" customFormat="false" ht="16" hidden="false" customHeight="false" outlineLevel="0" collapsed="false">
      <c r="B9" s="5" t="n">
        <v>11</v>
      </c>
      <c r="C9" s="5" t="n">
        <v>214</v>
      </c>
      <c r="D9" s="5" t="n">
        <v>214</v>
      </c>
      <c r="H9" s="4" t="n">
        <v>43725</v>
      </c>
      <c r="K9" s="0" t="n">
        <v>0</v>
      </c>
      <c r="L9" s="0" t="s">
        <v>20</v>
      </c>
      <c r="R9" s="0" t="s">
        <v>20</v>
      </c>
      <c r="S9" s="0" t="s">
        <v>21</v>
      </c>
    </row>
    <row r="10" customFormat="false" ht="16" hidden="false" customHeight="false" outlineLevel="0" collapsed="false">
      <c r="B10" s="0" t="n">
        <v>12</v>
      </c>
      <c r="C10" s="0" t="n">
        <v>219</v>
      </c>
      <c r="D10" s="0" t="n">
        <v>219</v>
      </c>
      <c r="E10" s="0" t="n">
        <f aca="false">((D10)^0.23+5.3791)/0.7426</f>
        <v>11.8946127866465</v>
      </c>
      <c r="F10" s="0" t="s">
        <v>23</v>
      </c>
      <c r="H10" s="4" t="n">
        <v>41093</v>
      </c>
      <c r="I10" s="0" t="n">
        <v>0</v>
      </c>
      <c r="J10" s="0" t="n">
        <v>0</v>
      </c>
      <c r="K10" s="0" t="n">
        <v>1</v>
      </c>
      <c r="L10" s="0" t="s">
        <v>29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25</v>
      </c>
      <c r="S10" s="0" t="s">
        <v>27</v>
      </c>
    </row>
    <row r="11" customFormat="false" ht="16" hidden="false" customHeight="false" outlineLevel="0" collapsed="false">
      <c r="B11" s="0" t="n">
        <v>12</v>
      </c>
      <c r="C11" s="0" t="n">
        <v>219</v>
      </c>
      <c r="D11" s="0" t="n">
        <v>219</v>
      </c>
      <c r="E11" s="0" t="n">
        <f aca="false">((D11)^0.23+5.3791)/0.7426</f>
        <v>11.8946127866465</v>
      </c>
      <c r="F11" s="0" t="s">
        <v>19</v>
      </c>
      <c r="H11" s="4" t="n">
        <v>41093</v>
      </c>
      <c r="I11" s="0" t="n">
        <v>0</v>
      </c>
      <c r="J11" s="0" t="n">
        <v>0</v>
      </c>
      <c r="K11" s="0" t="n">
        <v>1</v>
      </c>
      <c r="L11" s="0" t="s">
        <v>29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25</v>
      </c>
      <c r="S11" s="0" t="s">
        <v>27</v>
      </c>
    </row>
    <row r="12" customFormat="false" ht="16" hidden="false" customHeight="false" outlineLevel="0" collapsed="false">
      <c r="B12" s="0" t="n">
        <v>12</v>
      </c>
      <c r="C12" s="0" t="s">
        <v>28</v>
      </c>
      <c r="D12" s="0" t="n">
        <v>223</v>
      </c>
      <c r="E12" s="0" t="n">
        <f aca="false">((D12)^0.23+5.3791)/0.7426</f>
        <v>11.9140153411135</v>
      </c>
      <c r="F12" s="0" t="s">
        <v>19</v>
      </c>
      <c r="H12" s="4" t="n">
        <v>41085</v>
      </c>
      <c r="I12" s="0" t="n">
        <v>0</v>
      </c>
      <c r="J12" s="0" t="n">
        <v>0</v>
      </c>
      <c r="K12" s="0" t="n">
        <v>0</v>
      </c>
      <c r="L12" s="0" t="s">
        <v>20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20</v>
      </c>
      <c r="S12" s="0" t="s">
        <v>21</v>
      </c>
    </row>
    <row r="13" customFormat="false" ht="16" hidden="false" customHeight="false" outlineLevel="0" collapsed="false">
      <c r="B13" s="0" t="n">
        <v>12</v>
      </c>
      <c r="C13" s="0" t="s">
        <v>30</v>
      </c>
      <c r="D13" s="0" t="n">
        <v>233</v>
      </c>
      <c r="E13" s="0" t="n">
        <f aca="false">((D13)^0.23+5.3791)/0.7426</f>
        <v>11.9613752121098</v>
      </c>
      <c r="F13" s="0" t="s">
        <v>23</v>
      </c>
      <c r="H13" s="4" t="n">
        <v>41085</v>
      </c>
      <c r="I13" s="0" t="n">
        <v>0</v>
      </c>
      <c r="J13" s="0" t="n">
        <v>0</v>
      </c>
      <c r="K13" s="0" t="n">
        <v>0</v>
      </c>
      <c r="L13" s="0" t="s">
        <v>20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20</v>
      </c>
      <c r="S13" s="0" t="s">
        <v>21</v>
      </c>
    </row>
    <row r="14" customFormat="false" ht="16" hidden="false" customHeight="false" outlineLevel="0" collapsed="false">
      <c r="B14" s="0" t="n">
        <v>12</v>
      </c>
      <c r="C14" s="0" t="s">
        <v>31</v>
      </c>
      <c r="D14" s="0" t="n">
        <v>247</v>
      </c>
      <c r="E14" s="0" t="n">
        <f aca="false">((D14)^0.23+5.3791)/0.7426</f>
        <v>12.0251167035319</v>
      </c>
      <c r="F14" s="0" t="s">
        <v>23</v>
      </c>
      <c r="H14" s="4" t="n">
        <v>41001</v>
      </c>
      <c r="I14" s="0" t="n">
        <v>0</v>
      </c>
      <c r="J14" s="0" t="n">
        <v>0</v>
      </c>
      <c r="K14" s="0" t="n">
        <v>1</v>
      </c>
      <c r="L14" s="0" t="s">
        <v>29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25</v>
      </c>
      <c r="S14" s="0" t="s">
        <v>27</v>
      </c>
    </row>
    <row r="15" customFormat="false" ht="16" hidden="false" customHeight="false" outlineLevel="0" collapsed="false">
      <c r="B15" s="0" t="n">
        <v>12</v>
      </c>
      <c r="C15" s="0" t="s">
        <v>31</v>
      </c>
      <c r="D15" s="0" t="n">
        <v>247</v>
      </c>
      <c r="E15" s="0" t="n">
        <f aca="false">((D15)^0.23+5.3791)/0.7426</f>
        <v>12.0251167035319</v>
      </c>
      <c r="H15" s="4" t="n">
        <v>41001</v>
      </c>
      <c r="K15" s="0" t="n">
        <v>0</v>
      </c>
      <c r="L15" s="0" t="s">
        <v>29</v>
      </c>
      <c r="R15" s="0" t="s">
        <v>25</v>
      </c>
      <c r="S15" s="0" t="s">
        <v>27</v>
      </c>
    </row>
    <row r="16" customFormat="false" ht="16" hidden="false" customHeight="false" outlineLevel="0" collapsed="false">
      <c r="B16" s="0" t="n">
        <v>12</v>
      </c>
      <c r="C16" s="0" t="n">
        <v>265</v>
      </c>
      <c r="D16" s="0" t="n">
        <v>265</v>
      </c>
      <c r="E16" s="0" t="n">
        <f aca="false">((D16)^0.23+5.3791)/0.7426</f>
        <v>12.1031037749915</v>
      </c>
      <c r="F16" s="0" t="s">
        <v>23</v>
      </c>
      <c r="H16" s="4" t="n">
        <v>41093</v>
      </c>
      <c r="I16" s="0" t="n">
        <v>0</v>
      </c>
      <c r="J16" s="0" t="n">
        <v>0</v>
      </c>
      <c r="K16" s="0" t="n">
        <v>1</v>
      </c>
      <c r="L16" s="0" t="s">
        <v>29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25</v>
      </c>
      <c r="S16" s="0" t="s">
        <v>27</v>
      </c>
    </row>
    <row r="17" customFormat="false" ht="16" hidden="false" customHeight="false" outlineLevel="0" collapsed="false">
      <c r="B17" s="0" t="n">
        <v>12</v>
      </c>
      <c r="C17" s="0" t="n">
        <v>265</v>
      </c>
      <c r="D17" s="0" t="n">
        <v>265</v>
      </c>
      <c r="E17" s="0" t="n">
        <f aca="false">((D17)^0.23+5.3791)/0.7426</f>
        <v>12.1031037749915</v>
      </c>
      <c r="F17" s="0" t="s">
        <v>19</v>
      </c>
      <c r="H17" s="4" t="n">
        <v>41093</v>
      </c>
      <c r="I17" s="0" t="n">
        <v>0</v>
      </c>
      <c r="J17" s="0" t="n">
        <v>0</v>
      </c>
      <c r="K17" s="0" t="n">
        <v>1</v>
      </c>
      <c r="L17" s="0" t="s">
        <v>25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25</v>
      </c>
      <c r="S17" s="0" t="s">
        <v>33</v>
      </c>
    </row>
    <row r="18" customFormat="false" ht="16" hidden="false" customHeight="false" outlineLevel="0" collapsed="false">
      <c r="B18" s="0" t="n">
        <v>12</v>
      </c>
      <c r="C18" s="0" t="n">
        <v>267</v>
      </c>
      <c r="D18" s="0" t="n">
        <v>267</v>
      </c>
      <c r="E18" s="0" t="n">
        <f aca="false">((D18)^0.23+5.3791)/0.7426</f>
        <v>12.1115147321487</v>
      </c>
      <c r="F18" s="0" t="s">
        <v>19</v>
      </c>
      <c r="G18" s="0" t="s">
        <v>36</v>
      </c>
      <c r="H18" s="4" t="n">
        <v>40819</v>
      </c>
      <c r="I18" s="0" t="n">
        <v>0</v>
      </c>
      <c r="J18" s="0" t="n">
        <v>0</v>
      </c>
      <c r="K18" s="0" t="n">
        <v>1</v>
      </c>
      <c r="L18" s="0" t="s">
        <v>32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25</v>
      </c>
      <c r="S18" s="0" t="s">
        <v>33</v>
      </c>
    </row>
    <row r="19" customFormat="false" ht="16" hidden="false" customHeight="false" outlineLevel="0" collapsed="false">
      <c r="B19" s="0" t="n">
        <v>12</v>
      </c>
      <c r="C19" s="0" t="n">
        <v>267</v>
      </c>
      <c r="D19" s="0" t="n">
        <v>267</v>
      </c>
      <c r="E19" s="0" t="n">
        <f aca="false">((D19)^0.23+5.3791)/0.7426</f>
        <v>12.1115147321487</v>
      </c>
      <c r="F19" s="0" t="s">
        <v>23</v>
      </c>
      <c r="H19" s="4" t="n">
        <v>40819</v>
      </c>
      <c r="I19" s="0" t="n">
        <v>0</v>
      </c>
      <c r="J19" s="0" t="n">
        <v>0</v>
      </c>
      <c r="K19" s="0" t="n">
        <v>1</v>
      </c>
      <c r="L19" s="0" t="s">
        <v>32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25</v>
      </c>
      <c r="S19" s="0" t="s">
        <v>33</v>
      </c>
    </row>
    <row r="20" customFormat="false" ht="16" hidden="false" customHeight="false" outlineLevel="0" collapsed="false">
      <c r="B20" s="0" t="n">
        <v>12.5</v>
      </c>
      <c r="C20" s="0" t="s">
        <v>87</v>
      </c>
      <c r="D20" s="0" t="n">
        <v>276</v>
      </c>
      <c r="E20" s="0" t="n">
        <f aca="false">((D20)^0.23+5.3791)/0.7426</f>
        <v>12.1487744646212</v>
      </c>
      <c r="F20" s="0" t="s">
        <v>19</v>
      </c>
      <c r="H20" s="4" t="n">
        <v>40926</v>
      </c>
      <c r="K20" s="0" t="n">
        <v>1</v>
      </c>
      <c r="L20" s="0" t="s">
        <v>25</v>
      </c>
      <c r="R20" s="0" t="s">
        <v>25</v>
      </c>
      <c r="S20" s="0" t="s">
        <v>33</v>
      </c>
    </row>
    <row r="21" customFormat="false" ht="16" hidden="false" customHeight="false" outlineLevel="0" collapsed="false">
      <c r="B21" s="0" t="n">
        <v>12.5</v>
      </c>
      <c r="C21" s="0" t="s">
        <v>87</v>
      </c>
      <c r="D21" s="0" t="n">
        <v>276</v>
      </c>
      <c r="E21" s="0" t="n">
        <f aca="false">((D21)^0.23+5.3791)/0.7426</f>
        <v>12.1487744646212</v>
      </c>
      <c r="F21" s="0" t="s">
        <v>23</v>
      </c>
      <c r="H21" s="4" t="n">
        <v>40926</v>
      </c>
      <c r="K21" s="0" t="n">
        <v>1</v>
      </c>
      <c r="L21" s="0" t="s">
        <v>25</v>
      </c>
      <c r="R21" s="0" t="s">
        <v>25</v>
      </c>
      <c r="S21" s="0" t="s">
        <v>33</v>
      </c>
    </row>
    <row r="22" customFormat="false" ht="16" hidden="false" customHeight="false" outlineLevel="0" collapsed="false">
      <c r="B22" s="0" t="n">
        <v>12</v>
      </c>
      <c r="C22" s="0" t="n">
        <v>284</v>
      </c>
      <c r="D22" s="0" t="n">
        <v>284</v>
      </c>
      <c r="E22" s="0" t="n">
        <f aca="false">((D22)^0.23+5.3791)/0.7426</f>
        <v>12.1811167964277</v>
      </c>
      <c r="F22" s="0" t="s">
        <v>19</v>
      </c>
      <c r="H22" s="4" t="n">
        <v>41001</v>
      </c>
      <c r="K22" s="0" t="n">
        <v>1</v>
      </c>
      <c r="L22" s="0" t="s">
        <v>25</v>
      </c>
      <c r="R22" s="0" t="s">
        <v>25</v>
      </c>
      <c r="S22" s="0" t="s">
        <v>33</v>
      </c>
    </row>
    <row r="23" customFormat="false" ht="16" hidden="false" customHeight="false" outlineLevel="0" collapsed="false">
      <c r="B23" s="0" t="n">
        <v>12.25</v>
      </c>
      <c r="C23" s="0" t="s">
        <v>37</v>
      </c>
      <c r="D23" s="0" t="n">
        <v>288</v>
      </c>
      <c r="E23" s="0" t="n">
        <f aca="false">((D23)^0.23+5.3791)/0.7426</f>
        <v>12.1970255392524</v>
      </c>
      <c r="F23" s="0" t="s">
        <v>19</v>
      </c>
      <c r="G23" s="4"/>
      <c r="H23" s="4" t="n">
        <v>41128</v>
      </c>
      <c r="K23" s="0" t="n">
        <v>1</v>
      </c>
      <c r="L23" s="0" t="s">
        <v>25</v>
      </c>
      <c r="R23" s="0" t="s">
        <v>25</v>
      </c>
      <c r="S23" s="0" t="s">
        <v>33</v>
      </c>
    </row>
    <row r="24" customFormat="false" ht="16" hidden="false" customHeight="false" outlineLevel="0" collapsed="false">
      <c r="B24" s="0" t="n">
        <v>12.25</v>
      </c>
      <c r="C24" s="0" t="s">
        <v>37</v>
      </c>
      <c r="D24" s="0" t="n">
        <v>288</v>
      </c>
      <c r="E24" s="0" t="n">
        <f aca="false">((D24)^0.23+5.3791)/0.7426</f>
        <v>12.1970255392524</v>
      </c>
      <c r="F24" s="0" t="s">
        <v>23</v>
      </c>
      <c r="H24" s="4" t="n">
        <v>41128</v>
      </c>
      <c r="K24" s="0" t="n">
        <v>1</v>
      </c>
      <c r="L24" s="0" t="s">
        <v>25</v>
      </c>
      <c r="R24" s="0" t="s">
        <v>25</v>
      </c>
      <c r="S24" s="0" t="s">
        <v>33</v>
      </c>
    </row>
    <row r="25" customFormat="false" ht="16" hidden="false" customHeight="false" outlineLevel="0" collapsed="false">
      <c r="A25" s="6" t="s">
        <v>38</v>
      </c>
      <c r="B25" s="6" t="n">
        <v>12.25</v>
      </c>
      <c r="C25" s="6" t="s">
        <v>39</v>
      </c>
      <c r="D25" s="6" t="n">
        <v>314</v>
      </c>
      <c r="E25" s="0" t="n">
        <f aca="false">((D25)^0.23+5.3791)/0.7426</f>
        <v>12.2964822728512</v>
      </c>
      <c r="F25" s="6"/>
      <c r="G25" s="6" t="s">
        <v>40</v>
      </c>
      <c r="H25" s="4" t="n">
        <v>41297</v>
      </c>
      <c r="I25" s="6"/>
      <c r="J25" s="6"/>
      <c r="K25" s="6" t="n">
        <v>1</v>
      </c>
      <c r="L25" s="6" t="s">
        <v>25</v>
      </c>
      <c r="M25" s="6"/>
      <c r="N25" s="6"/>
      <c r="O25" s="6"/>
      <c r="P25" s="6"/>
      <c r="Q25" s="6"/>
      <c r="R25" s="0" t="s">
        <v>25</v>
      </c>
      <c r="S25" s="0" t="s">
        <v>33</v>
      </c>
    </row>
    <row r="26" customFormat="false" ht="16" hidden="false" customHeight="false" outlineLevel="0" collapsed="false">
      <c r="A26" s="6" t="s">
        <v>38</v>
      </c>
      <c r="B26" s="6" t="n">
        <v>12.25</v>
      </c>
      <c r="C26" s="6" t="s">
        <v>39</v>
      </c>
      <c r="D26" s="6" t="n">
        <v>314</v>
      </c>
      <c r="E26" s="0" t="n">
        <f aca="false">((D26)^0.23+5.3791)/0.7426</f>
        <v>12.2964822728512</v>
      </c>
      <c r="F26" s="6"/>
      <c r="G26" s="6" t="s">
        <v>40</v>
      </c>
      <c r="H26" s="4" t="n">
        <v>41297</v>
      </c>
      <c r="I26" s="6"/>
      <c r="J26" s="6"/>
      <c r="K26" s="6" t="n">
        <v>1</v>
      </c>
      <c r="L26" s="6" t="s">
        <v>25</v>
      </c>
      <c r="M26" s="6"/>
      <c r="N26" s="6"/>
      <c r="O26" s="6"/>
      <c r="P26" s="6"/>
      <c r="Q26" s="6"/>
      <c r="R26" s="0" t="s">
        <v>25</v>
      </c>
      <c r="S26" s="0" t="s">
        <v>33</v>
      </c>
    </row>
    <row r="27" customFormat="false" ht="16" hidden="false" customHeight="false" outlineLevel="0" collapsed="false">
      <c r="B27" s="5" t="n">
        <v>12.25</v>
      </c>
      <c r="C27" s="5" t="n">
        <v>315</v>
      </c>
      <c r="D27" s="5" t="n">
        <v>315</v>
      </c>
      <c r="H27" s="4" t="n">
        <v>44172</v>
      </c>
      <c r="K27" s="0" t="n">
        <v>1</v>
      </c>
      <c r="L27" s="0" t="s">
        <v>25</v>
      </c>
      <c r="R27" s="0" t="s">
        <v>25</v>
      </c>
      <c r="S27" s="0" t="s">
        <v>33</v>
      </c>
    </row>
    <row r="28" customFormat="false" ht="16" hidden="false" customHeight="false" outlineLevel="0" collapsed="false">
      <c r="B28" s="0" t="n">
        <v>12.25</v>
      </c>
      <c r="C28" s="0" t="n">
        <v>318</v>
      </c>
      <c r="D28" s="0" t="n">
        <v>318</v>
      </c>
      <c r="E28" s="0" t="n">
        <f aca="false">((D28)^0.23+5.3791)/0.7426</f>
        <v>12.3112148179967</v>
      </c>
      <c r="F28" s="0" t="n">
        <v>1</v>
      </c>
      <c r="H28" s="4" t="n">
        <v>41297</v>
      </c>
      <c r="I28" s="0" t="n">
        <v>0</v>
      </c>
      <c r="J28" s="0" t="n">
        <v>0</v>
      </c>
      <c r="K28" s="0" t="n">
        <v>1</v>
      </c>
      <c r="L28" s="0" t="s">
        <v>25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25</v>
      </c>
      <c r="S28" s="0" t="s">
        <v>33</v>
      </c>
    </row>
    <row r="29" customFormat="false" ht="16" hidden="false" customHeight="false" outlineLevel="0" collapsed="false">
      <c r="B29" s="0" t="n">
        <v>12.25</v>
      </c>
      <c r="C29" s="0" t="n">
        <v>318</v>
      </c>
      <c r="D29" s="0" t="n">
        <v>318</v>
      </c>
      <c r="E29" s="0" t="n">
        <f aca="false">((D29)^0.23+5.3791)/0.7426</f>
        <v>12.3112148179967</v>
      </c>
      <c r="F29" s="0" t="n">
        <v>2</v>
      </c>
      <c r="H29" s="4" t="n">
        <v>41297</v>
      </c>
      <c r="I29" s="0" t="n">
        <v>0</v>
      </c>
      <c r="J29" s="0" t="n">
        <v>0</v>
      </c>
      <c r="K29" s="0" t="n">
        <v>1</v>
      </c>
      <c r="L29" s="0" t="s">
        <v>25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25</v>
      </c>
      <c r="S29" s="0" t="s">
        <v>33</v>
      </c>
    </row>
    <row r="30" customFormat="false" ht="16" hidden="false" customHeight="false" outlineLevel="0" collapsed="false">
      <c r="B30" s="0" t="n">
        <v>12.25</v>
      </c>
      <c r="C30" s="0" t="s">
        <v>41</v>
      </c>
      <c r="D30" s="0" t="n">
        <v>338</v>
      </c>
      <c r="E30" s="0" t="n">
        <f aca="false">((D30)^0.23+5.3791)/0.7426</f>
        <v>12.3828080152362</v>
      </c>
      <c r="F30" s="0" t="s">
        <v>23</v>
      </c>
      <c r="H30" s="4" t="n">
        <v>41128</v>
      </c>
      <c r="K30" s="0" t="n">
        <v>1</v>
      </c>
      <c r="L30" s="0" t="s">
        <v>25</v>
      </c>
      <c r="R30" s="0" t="s">
        <v>25</v>
      </c>
      <c r="S30" s="0" t="s">
        <v>33</v>
      </c>
    </row>
    <row r="31" customFormat="false" ht="16" hidden="false" customHeight="false" outlineLevel="0" collapsed="false">
      <c r="B31" s="0" t="n">
        <v>12.25</v>
      </c>
      <c r="C31" s="0" t="s">
        <v>41</v>
      </c>
      <c r="D31" s="0" t="n">
        <v>338</v>
      </c>
      <c r="E31" s="0" t="n">
        <f aca="false">((D31)^0.23+5.3791)/0.7426</f>
        <v>12.3828080152362</v>
      </c>
      <c r="F31" s="0" t="s">
        <v>19</v>
      </c>
      <c r="H31" s="4" t="n">
        <v>41128</v>
      </c>
      <c r="K31" s="0" t="n">
        <v>1</v>
      </c>
      <c r="L31" s="0" t="s">
        <v>25</v>
      </c>
      <c r="R31" s="0" t="s">
        <v>25</v>
      </c>
      <c r="S31" s="0" t="s">
        <v>33</v>
      </c>
    </row>
    <row r="32" customFormat="false" ht="16" hidden="false" customHeight="false" outlineLevel="0" collapsed="false">
      <c r="B32" s="0" t="n">
        <v>12.5</v>
      </c>
      <c r="C32" s="0" t="n">
        <v>349</v>
      </c>
      <c r="D32" s="0" t="n">
        <v>349</v>
      </c>
      <c r="H32" s="4" t="n">
        <v>43517</v>
      </c>
      <c r="K32" s="0" t="n">
        <v>1</v>
      </c>
      <c r="L32" s="0" t="s">
        <v>25</v>
      </c>
      <c r="R32" s="0" t="s">
        <v>25</v>
      </c>
      <c r="S32" s="0" t="s">
        <v>33</v>
      </c>
    </row>
    <row r="33" s="7" customFormat="true" ht="16" hidden="false" customHeight="false" outlineLevel="0" collapsed="false">
      <c r="B33" s="7" t="n">
        <v>12.5</v>
      </c>
      <c r="C33" s="7" t="s">
        <v>44</v>
      </c>
      <c r="D33" s="7" t="n">
        <v>352</v>
      </c>
      <c r="H33" s="8" t="n">
        <v>41534</v>
      </c>
      <c r="K33" s="7" t="n">
        <v>1</v>
      </c>
      <c r="L33" s="7" t="s">
        <v>25</v>
      </c>
      <c r="R33" s="7" t="s">
        <v>25</v>
      </c>
      <c r="S33" s="7" t="s">
        <v>33</v>
      </c>
    </row>
    <row r="34" customFormat="false" ht="16" hidden="false" customHeight="false" outlineLevel="0" collapsed="false">
      <c r="B34" s="0" t="n">
        <v>12.5</v>
      </c>
      <c r="C34" s="0" t="s">
        <v>45</v>
      </c>
      <c r="D34" s="0" t="n">
        <v>365</v>
      </c>
      <c r="H34" s="4" t="n">
        <v>43235</v>
      </c>
      <c r="K34" s="0" t="n">
        <v>1</v>
      </c>
      <c r="L34" s="0" t="s">
        <v>25</v>
      </c>
      <c r="R34" s="0" t="s">
        <v>25</v>
      </c>
      <c r="S34" s="0" t="s">
        <v>33</v>
      </c>
    </row>
    <row r="35" customFormat="false" ht="16" hidden="false" customHeight="false" outlineLevel="0" collapsed="false">
      <c r="B35" s="0" t="n">
        <v>12.25</v>
      </c>
      <c r="C35" s="0" t="n">
        <v>370</v>
      </c>
      <c r="D35" s="0" t="n">
        <v>370</v>
      </c>
      <c r="E35" s="0" t="n">
        <f aca="false">((D35)^0.23+5.3791)/0.7426</f>
        <v>12.4908498751416</v>
      </c>
      <c r="F35" s="0" t="s">
        <v>23</v>
      </c>
      <c r="H35" s="4" t="n">
        <v>41128</v>
      </c>
      <c r="K35" s="0" t="n">
        <v>1</v>
      </c>
      <c r="L35" s="0" t="s">
        <v>42</v>
      </c>
      <c r="R35" s="0" t="s">
        <v>10</v>
      </c>
      <c r="S35" s="0" t="s">
        <v>33</v>
      </c>
    </row>
    <row r="36" customFormat="false" ht="16" hidden="false" customHeight="false" outlineLevel="0" collapsed="false">
      <c r="B36" s="0" t="n">
        <v>12.25</v>
      </c>
      <c r="C36" s="0" t="n">
        <v>370</v>
      </c>
      <c r="D36" s="0" t="n">
        <v>370</v>
      </c>
      <c r="E36" s="0" t="n">
        <f aca="false">((D36)^0.23+5.3791)/0.7426</f>
        <v>12.4908498751416</v>
      </c>
      <c r="F36" s="0" t="s">
        <v>19</v>
      </c>
      <c r="H36" s="4" t="n">
        <v>41128</v>
      </c>
      <c r="K36" s="0" t="n">
        <v>1</v>
      </c>
      <c r="L36" s="0" t="s">
        <v>43</v>
      </c>
      <c r="R36" s="0" t="s">
        <v>43</v>
      </c>
      <c r="S36" s="0" t="s">
        <v>33</v>
      </c>
    </row>
    <row r="37" customFormat="false" ht="16" hidden="false" customHeight="false" outlineLevel="0" collapsed="false">
      <c r="B37" s="0" t="n">
        <v>12</v>
      </c>
      <c r="C37" s="0" t="s">
        <v>46</v>
      </c>
      <c r="D37" s="0" t="n">
        <v>387</v>
      </c>
      <c r="E37" s="0" t="n">
        <f aca="false">((D37)^0.23+5.3791)/0.7426</f>
        <v>12.5453454004559</v>
      </c>
      <c r="F37" s="0" t="s">
        <v>19</v>
      </c>
      <c r="H37" s="4" t="n">
        <v>41001</v>
      </c>
      <c r="I37" s="0" t="n">
        <v>0</v>
      </c>
      <c r="J37" s="0" t="n">
        <v>0</v>
      </c>
      <c r="K37" s="0" t="n">
        <v>1</v>
      </c>
      <c r="L37" s="0" t="s">
        <v>10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88</v>
      </c>
      <c r="S37" s="0" t="s">
        <v>33</v>
      </c>
    </row>
    <row r="38" customFormat="false" ht="16" hidden="false" customHeight="false" outlineLevel="0" collapsed="false">
      <c r="B38" s="0" t="n">
        <v>12.5</v>
      </c>
      <c r="C38" s="0" t="n">
        <v>388</v>
      </c>
      <c r="D38" s="0" t="n">
        <v>388</v>
      </c>
      <c r="H38" s="4" t="n">
        <v>43473</v>
      </c>
      <c r="K38" s="0" t="n">
        <v>1</v>
      </c>
      <c r="L38" s="0" t="s">
        <v>25</v>
      </c>
      <c r="R38" s="0" t="s">
        <v>25</v>
      </c>
      <c r="S38" s="0" t="s">
        <v>33</v>
      </c>
    </row>
    <row r="39" customFormat="false" ht="16" hidden="false" customHeight="false" outlineLevel="0" collapsed="false">
      <c r="B39" s="5" t="n">
        <v>12.25</v>
      </c>
      <c r="C39" s="5" t="n">
        <v>396</v>
      </c>
      <c r="D39" s="5" t="n">
        <v>396</v>
      </c>
      <c r="H39" s="4" t="n">
        <v>44172</v>
      </c>
      <c r="K39" s="0" t="n">
        <v>1</v>
      </c>
      <c r="L39" s="0" t="s">
        <v>25</v>
      </c>
      <c r="R39" s="0" t="s">
        <v>25</v>
      </c>
      <c r="S39" s="0" t="s">
        <v>33</v>
      </c>
    </row>
    <row r="40" customFormat="false" ht="16" hidden="false" customHeight="false" outlineLevel="0" collapsed="false">
      <c r="B40" s="0" t="n">
        <v>12.5</v>
      </c>
      <c r="C40" s="0" t="n">
        <v>398</v>
      </c>
      <c r="D40" s="0" t="n">
        <v>398</v>
      </c>
      <c r="E40" s="0" t="n">
        <f aca="false">((D40)^0.23+5.3791)/0.7426</f>
        <v>12.5796323153472</v>
      </c>
      <c r="F40" s="0" t="s">
        <v>23</v>
      </c>
      <c r="G40" s="0" t="s">
        <v>48</v>
      </c>
      <c r="H40" s="4" t="n">
        <v>40819</v>
      </c>
      <c r="I40" s="0" t="n">
        <v>0</v>
      </c>
      <c r="J40" s="0" t="n">
        <v>0</v>
      </c>
      <c r="K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R40" s="0" t="s">
        <v>51</v>
      </c>
      <c r="S40" s="0" t="s">
        <v>33</v>
      </c>
    </row>
    <row r="41" customFormat="false" ht="16" hidden="false" customHeight="false" outlineLevel="0" collapsed="false">
      <c r="B41" s="5" t="n">
        <v>12.25</v>
      </c>
      <c r="C41" s="5" t="n">
        <v>420</v>
      </c>
      <c r="D41" s="5" t="n">
        <v>420</v>
      </c>
      <c r="H41" s="4" t="n">
        <v>44172</v>
      </c>
      <c r="K41" s="0" t="n">
        <v>1</v>
      </c>
      <c r="L41" s="0" t="s">
        <v>10</v>
      </c>
      <c r="R41" s="0" t="s">
        <v>88</v>
      </c>
      <c r="S41" s="0" t="s">
        <v>33</v>
      </c>
    </row>
    <row r="42" customFormat="false" ht="16" hidden="false" customHeight="false" outlineLevel="0" collapsed="false">
      <c r="B42" s="0" t="n">
        <v>12.5</v>
      </c>
      <c r="C42" s="0" t="s">
        <v>49</v>
      </c>
      <c r="D42" s="0" t="n">
        <v>425</v>
      </c>
      <c r="H42" s="4" t="n">
        <v>43235</v>
      </c>
      <c r="K42" s="0" t="n">
        <v>1</v>
      </c>
      <c r="L42" s="0" t="s">
        <v>25</v>
      </c>
      <c r="R42" s="0" t="s">
        <v>25</v>
      </c>
      <c r="S42" s="0" t="s">
        <v>33</v>
      </c>
    </row>
    <row r="43" customFormat="false" ht="16" hidden="false" customHeight="false" outlineLevel="0" collapsed="false">
      <c r="B43" s="0" t="n">
        <v>12.5</v>
      </c>
      <c r="C43" s="0" t="n">
        <v>431</v>
      </c>
      <c r="D43" s="0" t="n">
        <v>431</v>
      </c>
      <c r="E43" s="0" t="n">
        <f aca="false">((D43)^0.23+5.3791)/0.7426</f>
        <v>12.6782941894956</v>
      </c>
      <c r="F43" s="0" t="n">
        <v>1</v>
      </c>
      <c r="H43" s="4" t="n">
        <v>40975</v>
      </c>
      <c r="I43" s="0" t="n">
        <v>0</v>
      </c>
      <c r="J43" s="0" t="n">
        <v>0</v>
      </c>
      <c r="K43" s="0" t="n">
        <v>1</v>
      </c>
      <c r="L43" s="0" t="s">
        <v>10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88</v>
      </c>
      <c r="S43" s="0" t="s">
        <v>33</v>
      </c>
    </row>
    <row r="44" customFormat="false" ht="16" hidden="false" customHeight="false" outlineLevel="0" collapsed="false">
      <c r="A44" s="6"/>
      <c r="B44" s="6" t="n">
        <v>12.5</v>
      </c>
      <c r="C44" s="6" t="n">
        <v>431</v>
      </c>
      <c r="D44" s="6" t="n">
        <v>431</v>
      </c>
      <c r="E44" s="0" t="n">
        <f aca="false">((D44)^0.23+5.3791)/0.7426</f>
        <v>12.6782941894956</v>
      </c>
      <c r="F44" s="6" t="n">
        <v>2</v>
      </c>
      <c r="G44" s="6"/>
      <c r="H44" s="4" t="n">
        <v>40975</v>
      </c>
      <c r="I44" s="6"/>
      <c r="J44" s="6"/>
      <c r="K44" s="6" t="n">
        <v>1</v>
      </c>
      <c r="L44" s="0" t="s">
        <v>10</v>
      </c>
      <c r="M44" s="6"/>
      <c r="N44" s="6"/>
      <c r="O44" s="6"/>
      <c r="P44" s="6"/>
      <c r="Q44" s="6"/>
      <c r="R44" s="0" t="s">
        <v>88</v>
      </c>
      <c r="S44" s="0" t="s">
        <v>33</v>
      </c>
    </row>
    <row r="45" customFormat="false" ht="16" hidden="false" customHeight="false" outlineLevel="0" collapsed="false">
      <c r="B45" s="0" t="n">
        <v>12.5</v>
      </c>
      <c r="C45" s="0" t="n">
        <v>435</v>
      </c>
      <c r="D45" s="0" t="n">
        <v>435</v>
      </c>
      <c r="G45" s="0" t="s">
        <v>50</v>
      </c>
      <c r="H45" s="4" t="n">
        <v>41534</v>
      </c>
      <c r="R45" s="0" t="s">
        <v>51</v>
      </c>
      <c r="S45" s="0" t="s">
        <v>33</v>
      </c>
    </row>
    <row r="46" customFormat="false" ht="16" hidden="false" customHeight="false" outlineLevel="0" collapsed="false">
      <c r="B46" s="0" t="n">
        <v>13</v>
      </c>
      <c r="C46" s="0" t="n">
        <v>440</v>
      </c>
      <c r="D46" s="0" t="n">
        <v>440</v>
      </c>
      <c r="E46" s="0" t="n">
        <f aca="false">((D46)^0.23+5.3791)/0.7426</f>
        <v>12.7041885417224</v>
      </c>
      <c r="H46" s="4" t="n">
        <v>40926</v>
      </c>
      <c r="I46" s="0" t="n">
        <v>0</v>
      </c>
      <c r="J46" s="0" t="n">
        <v>0</v>
      </c>
      <c r="K46" s="0" t="n">
        <v>0</v>
      </c>
      <c r="M46" s="0" t="s">
        <v>89</v>
      </c>
      <c r="N46" s="0" t="n">
        <v>0</v>
      </c>
      <c r="O46" s="0" t="n">
        <v>0</v>
      </c>
      <c r="P46" s="0" t="n">
        <v>0</v>
      </c>
      <c r="R46" s="0" t="s">
        <v>51</v>
      </c>
      <c r="S46" s="0" t="s">
        <v>33</v>
      </c>
    </row>
    <row r="47" customFormat="false" ht="16" hidden="false" customHeight="false" outlineLevel="0" collapsed="false">
      <c r="B47" s="0" t="n">
        <v>12.5</v>
      </c>
      <c r="C47" s="0" t="n">
        <v>461</v>
      </c>
      <c r="D47" s="0" t="n">
        <v>461</v>
      </c>
      <c r="E47" s="0" t="n">
        <f aca="false">((D47)^0.23+5.3791)/0.7426</f>
        <v>12.7630594580473</v>
      </c>
      <c r="F47" s="0" t="s">
        <v>19</v>
      </c>
      <c r="G47" s="0" t="s">
        <v>52</v>
      </c>
      <c r="H47" s="4" t="n">
        <v>40842</v>
      </c>
      <c r="I47" s="0" t="n">
        <v>0</v>
      </c>
      <c r="J47" s="0" t="n">
        <v>0</v>
      </c>
      <c r="K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R47" s="0" t="s">
        <v>51</v>
      </c>
      <c r="S47" s="0" t="s">
        <v>33</v>
      </c>
    </row>
    <row r="48" customFormat="false" ht="16" hidden="false" customHeight="false" outlineLevel="0" collapsed="false">
      <c r="B48" s="0" t="n">
        <v>12.5</v>
      </c>
      <c r="C48" s="0" t="n">
        <v>461</v>
      </c>
      <c r="D48" s="0" t="n">
        <v>461</v>
      </c>
      <c r="E48" s="0" t="n">
        <f aca="false">((D48)^0.23+5.3791)/0.7426</f>
        <v>12.7630594580473</v>
      </c>
      <c r="F48" s="0" t="s">
        <v>23</v>
      </c>
      <c r="G48" s="0" t="s">
        <v>52</v>
      </c>
      <c r="H48" s="4" t="n">
        <v>40842</v>
      </c>
      <c r="I48" s="0" t="n">
        <v>0</v>
      </c>
      <c r="J48" s="0" t="n">
        <v>0</v>
      </c>
      <c r="K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R48" s="0" t="s">
        <v>51</v>
      </c>
      <c r="S48" s="0" t="s">
        <v>33</v>
      </c>
    </row>
    <row r="49" customFormat="false" ht="16" hidden="false" customHeight="false" outlineLevel="0" collapsed="false">
      <c r="B49" s="0" t="n">
        <v>13</v>
      </c>
      <c r="C49" s="0" t="n">
        <v>469</v>
      </c>
      <c r="D49" s="0" t="n">
        <v>469</v>
      </c>
      <c r="G49" s="0" t="s">
        <v>90</v>
      </c>
      <c r="H49" s="4" t="n">
        <v>41534</v>
      </c>
      <c r="R49" s="0" t="s">
        <v>88</v>
      </c>
      <c r="S49" s="0" t="s">
        <v>33</v>
      </c>
    </row>
    <row r="50" customFormat="false" ht="16" hidden="false" customHeight="false" outlineLevel="0" collapsed="false">
      <c r="B50" s="0" t="n">
        <v>13</v>
      </c>
      <c r="C50" s="0" t="n">
        <v>498</v>
      </c>
      <c r="D50" s="0" t="n">
        <v>498</v>
      </c>
      <c r="E50" s="0" t="n">
        <f aca="false">((D50)^0.23+5.3791)/0.7426</f>
        <v>12.8619407927987</v>
      </c>
      <c r="F50" s="0" t="s">
        <v>22</v>
      </c>
      <c r="G50" s="0" t="s">
        <v>52</v>
      </c>
      <c r="H50" s="4" t="n">
        <v>40842</v>
      </c>
      <c r="I50" s="0" t="n">
        <v>0</v>
      </c>
      <c r="J50" s="0" t="n">
        <v>0</v>
      </c>
      <c r="K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R50" s="0" t="s">
        <v>51</v>
      </c>
      <c r="S50" s="0" t="s">
        <v>33</v>
      </c>
    </row>
    <row r="51" customFormat="false" ht="16" hidden="false" customHeight="false" outlineLevel="0" collapsed="false">
      <c r="B51" s="0" t="n">
        <v>13</v>
      </c>
      <c r="C51" s="0" t="n">
        <v>498</v>
      </c>
      <c r="D51" s="0" t="n">
        <v>498</v>
      </c>
      <c r="E51" s="0" t="n">
        <f aca="false">((D51)^0.23+5.3791)/0.7426</f>
        <v>12.8619407927987</v>
      </c>
      <c r="F51" s="0" t="s">
        <v>19</v>
      </c>
      <c r="G51" s="0" t="s">
        <v>52</v>
      </c>
      <c r="H51" s="4" t="n">
        <v>40842</v>
      </c>
      <c r="I51" s="0" t="n">
        <v>0</v>
      </c>
      <c r="J51" s="0" t="n">
        <v>0</v>
      </c>
      <c r="K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R51" s="0" t="s">
        <v>51</v>
      </c>
      <c r="S51" s="0" t="s">
        <v>33</v>
      </c>
    </row>
    <row r="52" customFormat="false" ht="16" hidden="false" customHeight="false" outlineLevel="0" collapsed="false">
      <c r="A52" s="6"/>
      <c r="B52" s="6" t="n">
        <v>13</v>
      </c>
      <c r="C52" s="6" t="n">
        <v>532</v>
      </c>
      <c r="D52" s="6" t="n">
        <v>532</v>
      </c>
      <c r="E52" s="0" t="n">
        <f aca="false">((D52)^0.23+5.3791)/0.7426</f>
        <v>12.9479347199683</v>
      </c>
      <c r="F52" s="6"/>
      <c r="G52" s="6"/>
      <c r="H52" s="6"/>
      <c r="I52" s="6"/>
      <c r="J52" s="6"/>
      <c r="K52" s="6" t="n">
        <v>1</v>
      </c>
      <c r="L52" s="6"/>
      <c r="M52" s="6"/>
      <c r="N52" s="6"/>
      <c r="O52" s="6"/>
      <c r="P52" s="6"/>
      <c r="Q52" s="6"/>
      <c r="R52" s="0" t="s">
        <v>51</v>
      </c>
      <c r="S52" s="0" t="s">
        <v>33</v>
      </c>
    </row>
    <row r="53" customFormat="false" ht="16" hidden="false" customHeight="false" outlineLevel="0" collapsed="false">
      <c r="B53" s="0" t="n">
        <v>13</v>
      </c>
      <c r="C53" s="0" t="n">
        <v>544</v>
      </c>
      <c r="D53" s="0" t="n">
        <v>544</v>
      </c>
      <c r="E53" s="0" t="n">
        <f aca="false">((D53)^0.23+5.3791)/0.7426</f>
        <v>12.9772749865364</v>
      </c>
      <c r="F53" s="0" t="s">
        <v>23</v>
      </c>
      <c r="H53" s="4" t="n">
        <v>41085</v>
      </c>
      <c r="I53" s="0" t="n">
        <v>0</v>
      </c>
      <c r="J53" s="0" t="n">
        <v>0</v>
      </c>
      <c r="K53" s="0" t="n">
        <v>1</v>
      </c>
      <c r="L53" s="0" t="s">
        <v>43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91</v>
      </c>
      <c r="S53" s="0" t="s">
        <v>33</v>
      </c>
    </row>
    <row r="54" customFormat="false" ht="16" hidden="false" customHeight="false" outlineLevel="0" collapsed="false">
      <c r="B54" s="0" t="n">
        <v>13</v>
      </c>
      <c r="C54" s="0" t="n">
        <v>544</v>
      </c>
      <c r="D54" s="0" t="n">
        <v>544</v>
      </c>
      <c r="E54" s="0" t="n">
        <f aca="false">((D54)^0.23+5.3791)/0.7426</f>
        <v>12.9772749865364</v>
      </c>
      <c r="F54" s="0" t="s">
        <v>19</v>
      </c>
      <c r="H54" s="4" t="n">
        <v>41085</v>
      </c>
      <c r="I54" s="0" t="n">
        <v>0</v>
      </c>
      <c r="J54" s="0" t="n">
        <v>0</v>
      </c>
      <c r="K54" s="0" t="n">
        <v>1</v>
      </c>
      <c r="L54" s="0" t="s">
        <v>43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91</v>
      </c>
      <c r="S54" s="0" t="s">
        <v>33</v>
      </c>
    </row>
    <row r="55" customFormat="false" ht="16" hidden="false" customHeight="false" outlineLevel="0" collapsed="false">
      <c r="B55" s="0" t="n">
        <v>13</v>
      </c>
      <c r="C55" s="0" t="n">
        <v>548</v>
      </c>
      <c r="D55" s="0" t="n">
        <v>548</v>
      </c>
      <c r="E55" s="0" t="n">
        <f aca="false">((D55)^0.23+5.3791)/0.7426</f>
        <v>12.9869443051572</v>
      </c>
      <c r="K55" s="0" t="n">
        <v>1</v>
      </c>
      <c r="R55" s="0" t="s">
        <v>91</v>
      </c>
      <c r="S55" s="0" t="s">
        <v>33</v>
      </c>
    </row>
    <row r="56" customFormat="false" ht="16" hidden="false" customHeight="false" outlineLevel="0" collapsed="false">
      <c r="A56" s="0" t="s">
        <v>55</v>
      </c>
      <c r="B56" s="0" t="n">
        <v>12.5</v>
      </c>
      <c r="C56" s="0" t="n">
        <v>554</v>
      </c>
      <c r="D56" s="0" t="n">
        <v>554</v>
      </c>
      <c r="H56" s="4" t="n">
        <v>43235</v>
      </c>
      <c r="K56" s="0" t="n">
        <v>1</v>
      </c>
      <c r="L56" s="0" t="s">
        <v>43</v>
      </c>
      <c r="R56" s="0" t="s">
        <v>91</v>
      </c>
      <c r="S56" s="0" t="s">
        <v>33</v>
      </c>
    </row>
    <row r="57" customFormat="false" ht="16" hidden="false" customHeight="false" outlineLevel="0" collapsed="false">
      <c r="B57" s="0" t="n">
        <v>13</v>
      </c>
      <c r="C57" s="0" t="s">
        <v>56</v>
      </c>
      <c r="D57" s="0" t="n">
        <v>556</v>
      </c>
      <c r="E57" s="0" t="n">
        <f aca="false">((D57)^0.23+5.3791)/0.7426</f>
        <v>13.0061210534764</v>
      </c>
      <c r="F57" s="0" t="s">
        <v>23</v>
      </c>
      <c r="G57" s="0" t="s">
        <v>92</v>
      </c>
      <c r="H57" s="4" t="n">
        <v>41001</v>
      </c>
      <c r="I57" s="0" t="n">
        <v>0</v>
      </c>
      <c r="J57" s="0" t="n">
        <v>0</v>
      </c>
      <c r="K57" s="0" t="n">
        <v>0.25</v>
      </c>
      <c r="L57" s="0" t="s">
        <v>43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9" t="s">
        <v>51</v>
      </c>
      <c r="S57" s="0" t="s">
        <v>33</v>
      </c>
    </row>
    <row r="58" customFormat="false" ht="16" hidden="false" customHeight="false" outlineLevel="0" collapsed="false">
      <c r="B58" s="0" t="n">
        <v>13</v>
      </c>
      <c r="C58" s="0" t="s">
        <v>56</v>
      </c>
      <c r="D58" s="0" t="n">
        <v>556</v>
      </c>
      <c r="E58" s="0" t="n">
        <f aca="false">((D58)^0.23+5.3791)/0.7426</f>
        <v>13.0061210534764</v>
      </c>
      <c r="F58" s="0" t="s">
        <v>19</v>
      </c>
      <c r="G58" s="0" t="s">
        <v>92</v>
      </c>
      <c r="H58" s="4" t="n">
        <v>41001</v>
      </c>
      <c r="I58" s="0" t="n">
        <v>0</v>
      </c>
      <c r="J58" s="0" t="n">
        <v>0</v>
      </c>
      <c r="K58" s="0" t="n">
        <v>1</v>
      </c>
      <c r="L58" s="0" t="s">
        <v>43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9" t="s">
        <v>51</v>
      </c>
      <c r="S58" s="0" t="s">
        <v>33</v>
      </c>
    </row>
    <row r="59" customFormat="false" ht="16" hidden="false" customHeight="false" outlineLevel="0" collapsed="false">
      <c r="B59" s="0" t="n">
        <v>13</v>
      </c>
      <c r="C59" s="0" t="s">
        <v>56</v>
      </c>
      <c r="D59" s="0" t="n">
        <v>556</v>
      </c>
      <c r="E59" s="0" t="n">
        <f aca="false">((D59)^0.23+5.3791)/0.7426</f>
        <v>13.0061210534764</v>
      </c>
      <c r="F59" s="0" t="s">
        <v>34</v>
      </c>
      <c r="G59" s="0" t="s">
        <v>92</v>
      </c>
      <c r="H59" s="4" t="n">
        <v>41001</v>
      </c>
      <c r="I59" s="0" t="n">
        <v>0</v>
      </c>
      <c r="J59" s="0" t="n">
        <v>0</v>
      </c>
      <c r="K59" s="0" t="n">
        <v>1</v>
      </c>
      <c r="L59" s="0" t="s">
        <v>43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9" t="s">
        <v>51</v>
      </c>
      <c r="S59" s="0" t="s">
        <v>33</v>
      </c>
    </row>
    <row r="60" customFormat="false" ht="16" hidden="false" customHeight="false" outlineLevel="0" collapsed="false">
      <c r="B60" s="0" t="n">
        <v>13</v>
      </c>
      <c r="C60" s="0" t="s">
        <v>56</v>
      </c>
      <c r="D60" s="0" t="n">
        <v>556</v>
      </c>
      <c r="E60" s="0" t="n">
        <f aca="false">((D60)^0.23+5.3791)/0.7426</f>
        <v>13.0061210534764</v>
      </c>
      <c r="F60" s="0" t="s">
        <v>22</v>
      </c>
      <c r="G60" s="0" t="s">
        <v>92</v>
      </c>
      <c r="H60" s="4" t="n">
        <v>41001</v>
      </c>
      <c r="I60" s="0" t="n">
        <v>0</v>
      </c>
      <c r="J60" s="0" t="n">
        <v>0</v>
      </c>
      <c r="K60" s="0" t="n">
        <v>1</v>
      </c>
      <c r="L60" s="0" t="s">
        <v>43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9" t="s">
        <v>51</v>
      </c>
      <c r="S60" s="0" t="s">
        <v>33</v>
      </c>
    </row>
    <row r="61" customFormat="false" ht="16" hidden="false" customHeight="false" outlineLevel="0" collapsed="false">
      <c r="B61" s="0" t="n">
        <v>13</v>
      </c>
      <c r="C61" s="0" t="n">
        <v>578</v>
      </c>
      <c r="D61" s="0" t="n">
        <v>578</v>
      </c>
      <c r="E61" s="0" t="n">
        <f aca="false">((D61)^0.23+5.3791)/0.7426</f>
        <v>13.0577833552087</v>
      </c>
      <c r="F61" s="0" t="s">
        <v>19</v>
      </c>
      <c r="G61" s="0" t="s">
        <v>93</v>
      </c>
      <c r="H61" s="4" t="n">
        <v>41093</v>
      </c>
      <c r="I61" s="0" t="n">
        <v>0</v>
      </c>
      <c r="J61" s="0" t="n">
        <v>0</v>
      </c>
      <c r="K61" s="0" t="n">
        <v>1</v>
      </c>
      <c r="L61" s="0" t="s">
        <v>43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91</v>
      </c>
      <c r="S61" s="0" t="s">
        <v>33</v>
      </c>
    </row>
    <row r="62" customFormat="false" ht="16" hidden="false" customHeight="false" outlineLevel="0" collapsed="false">
      <c r="B62" s="0" t="n">
        <v>13</v>
      </c>
      <c r="C62" s="0" t="n">
        <v>578</v>
      </c>
      <c r="D62" s="0" t="n">
        <v>578</v>
      </c>
      <c r="E62" s="0" t="n">
        <f aca="false">((D62)^0.23+5.3791)/0.7426</f>
        <v>13.0577833552087</v>
      </c>
      <c r="F62" s="0" t="s">
        <v>23</v>
      </c>
      <c r="G62" s="0" t="s">
        <v>93</v>
      </c>
      <c r="H62" s="4" t="n">
        <v>41093</v>
      </c>
      <c r="I62" s="0" t="n">
        <v>0</v>
      </c>
      <c r="J62" s="0" t="n">
        <v>0</v>
      </c>
      <c r="K62" s="0" t="n">
        <v>1</v>
      </c>
      <c r="L62" s="0" t="s">
        <v>43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91</v>
      </c>
      <c r="S62" s="0" t="s">
        <v>33</v>
      </c>
    </row>
    <row r="63" customFormat="false" ht="16" hidden="false" customHeight="false" outlineLevel="0" collapsed="false">
      <c r="B63" s="0" t="n">
        <v>13</v>
      </c>
      <c r="C63" s="0" t="n">
        <v>630</v>
      </c>
      <c r="D63" s="0" t="n">
        <v>630</v>
      </c>
      <c r="E63" s="0" t="n">
        <f aca="false">((D63)^0.23+5.3791)/0.7426</f>
        <v>13.1741318389479</v>
      </c>
      <c r="F63" s="0" t="s">
        <v>19</v>
      </c>
      <c r="H63" s="4" t="n">
        <v>40926</v>
      </c>
      <c r="I63" s="0" t="n">
        <v>0</v>
      </c>
      <c r="J63" s="0" t="n">
        <v>0</v>
      </c>
      <c r="K63" s="0" t="s">
        <v>89</v>
      </c>
      <c r="M63" s="0" t="s">
        <v>89</v>
      </c>
      <c r="N63" s="0" t="n">
        <v>0</v>
      </c>
      <c r="O63" s="0" t="n">
        <v>0</v>
      </c>
      <c r="P63" s="0" t="n">
        <v>0</v>
      </c>
      <c r="R63" s="0" t="n">
        <v>2</v>
      </c>
      <c r="S63" s="0" t="s">
        <v>53</v>
      </c>
    </row>
    <row r="64" customFormat="false" ht="16" hidden="false" customHeight="false" outlineLevel="0" collapsed="false">
      <c r="B64" s="0" t="n">
        <v>13.25</v>
      </c>
      <c r="C64" s="0" t="n">
        <v>776</v>
      </c>
      <c r="D64" s="0" t="n">
        <v>776</v>
      </c>
      <c r="E64" s="0" t="n">
        <f aca="false">((D64)^0.23+5.3791)/0.7426</f>
        <v>13.4653635050288</v>
      </c>
      <c r="F64" s="0" t="s">
        <v>23</v>
      </c>
      <c r="H64" s="4" t="n">
        <v>41199</v>
      </c>
      <c r="I64" s="0" t="n">
        <v>0</v>
      </c>
      <c r="J64" s="0" t="n">
        <v>0</v>
      </c>
      <c r="K64" s="0" t="n">
        <v>0.5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</v>
      </c>
      <c r="S64" s="0" t="s">
        <v>53</v>
      </c>
    </row>
    <row r="65" customFormat="false" ht="16" hidden="false" customHeight="false" outlineLevel="0" collapsed="false">
      <c r="B65" s="0" t="n">
        <v>13.25</v>
      </c>
      <c r="C65" s="0" t="n">
        <v>776</v>
      </c>
      <c r="D65" s="0" t="n">
        <v>776</v>
      </c>
      <c r="E65" s="0" t="n">
        <f aca="false">((D65)^0.23+5.3791)/0.7426</f>
        <v>13.4653635050288</v>
      </c>
      <c r="F65" s="0" t="s">
        <v>19</v>
      </c>
      <c r="H65" s="4" t="n">
        <v>41199</v>
      </c>
      <c r="I65" s="0" t="n">
        <v>0</v>
      </c>
      <c r="J65" s="0" t="n">
        <v>0</v>
      </c>
      <c r="K65" s="0" t="n">
        <v>0.5</v>
      </c>
      <c r="M65" s="0" t="n">
        <v>1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2</v>
      </c>
      <c r="S65" s="0" t="s">
        <v>53</v>
      </c>
    </row>
    <row r="66" customFormat="false" ht="16" hidden="false" customHeight="false" outlineLevel="0" collapsed="false">
      <c r="A66" s="6"/>
      <c r="B66" s="6" t="n">
        <v>13.25</v>
      </c>
      <c r="C66" s="6" t="n">
        <v>776</v>
      </c>
      <c r="D66" s="6" t="n">
        <v>776</v>
      </c>
      <c r="E66" s="0" t="n">
        <f aca="false">((D66)^0.23+5.3791)/0.7426</f>
        <v>13.4653635050288</v>
      </c>
      <c r="F66" s="6"/>
      <c r="G66" s="6"/>
      <c r="H66" s="6"/>
      <c r="I66" s="6"/>
      <c r="J66" s="6"/>
      <c r="K66" s="6" t="n">
        <v>2</v>
      </c>
      <c r="L66" s="6"/>
      <c r="M66" s="6"/>
      <c r="N66" s="6"/>
      <c r="O66" s="6"/>
      <c r="P66" s="6"/>
      <c r="Q66" s="6"/>
      <c r="R66" s="0" t="n">
        <v>2</v>
      </c>
      <c r="S66" s="0" t="s">
        <v>53</v>
      </c>
    </row>
    <row r="67" customFormat="false" ht="16" hidden="false" customHeight="false" outlineLevel="0" collapsed="false">
      <c r="B67" s="0" t="n">
        <v>13.5</v>
      </c>
      <c r="C67" s="0" t="n">
        <v>782</v>
      </c>
      <c r="D67" s="0" t="n">
        <v>782</v>
      </c>
      <c r="E67" s="0" t="n">
        <f aca="false">((D67)^0.23+5.3791)/0.7426</f>
        <v>13.4763951877358</v>
      </c>
      <c r="F67" s="0" t="s">
        <v>23</v>
      </c>
      <c r="G67" s="0" t="s">
        <v>94</v>
      </c>
      <c r="H67" s="4" t="n">
        <v>40926</v>
      </c>
      <c r="I67" s="0" t="n">
        <v>0</v>
      </c>
      <c r="J67" s="0" t="n">
        <v>0</v>
      </c>
      <c r="K67" s="0" t="n">
        <v>0</v>
      </c>
      <c r="M67" s="0" t="n">
        <v>1</v>
      </c>
      <c r="N67" s="0" t="n">
        <v>1</v>
      </c>
      <c r="O67" s="0" t="n">
        <v>0</v>
      </c>
      <c r="P67" s="0" t="n">
        <v>0</v>
      </c>
      <c r="R67" s="0" t="n">
        <v>3</v>
      </c>
      <c r="S67" s="0" t="s">
        <v>53</v>
      </c>
    </row>
    <row r="68" customFormat="false" ht="16" hidden="false" customHeight="false" outlineLevel="0" collapsed="false">
      <c r="B68" s="0" t="n">
        <v>13.5</v>
      </c>
      <c r="C68" s="0" t="s">
        <v>58</v>
      </c>
      <c r="D68" s="0" t="n">
        <v>801</v>
      </c>
      <c r="H68" s="4" t="n">
        <v>43235</v>
      </c>
      <c r="K68" s="0" t="n">
        <v>1</v>
      </c>
      <c r="M68" s="0" t="n">
        <v>1</v>
      </c>
      <c r="N68" s="0" t="n">
        <v>1</v>
      </c>
      <c r="P68" s="0" t="n">
        <v>0</v>
      </c>
      <c r="R68" s="0" t="n">
        <v>3</v>
      </c>
      <c r="S68" s="0" t="s">
        <v>53</v>
      </c>
    </row>
    <row r="69" customFormat="false" ht="16" hidden="false" customHeight="false" outlineLevel="0" collapsed="false">
      <c r="B69" s="0" t="n">
        <v>13.25</v>
      </c>
      <c r="C69" s="0" t="s">
        <v>60</v>
      </c>
      <c r="D69" s="0" t="n">
        <v>804</v>
      </c>
      <c r="E69" s="0" t="n">
        <f aca="false">((D69)^0.23+5.3791)/0.7426</f>
        <v>13.5162953076545</v>
      </c>
      <c r="F69" s="0" t="s">
        <v>23</v>
      </c>
      <c r="H69" s="4" t="n">
        <v>41199</v>
      </c>
      <c r="I69" s="0" t="n">
        <v>0</v>
      </c>
      <c r="J69" s="0" t="n">
        <v>0</v>
      </c>
      <c r="K69" s="0" t="n">
        <v>1</v>
      </c>
      <c r="M69" s="0" t="n">
        <v>1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3</v>
      </c>
      <c r="S69" s="0" t="s">
        <v>53</v>
      </c>
    </row>
    <row r="70" customFormat="false" ht="16" hidden="false" customHeight="false" outlineLevel="0" collapsed="false">
      <c r="B70" s="0" t="n">
        <v>13.25</v>
      </c>
      <c r="C70" s="0" t="s">
        <v>60</v>
      </c>
      <c r="D70" s="0" t="n">
        <v>804</v>
      </c>
      <c r="E70" s="0" t="n">
        <f aca="false">((D70)^0.23+5.3791)/0.7426</f>
        <v>13.5162953076545</v>
      </c>
      <c r="F70" s="0" t="s">
        <v>19</v>
      </c>
      <c r="H70" s="4" t="n">
        <v>41199</v>
      </c>
      <c r="I70" s="0" t="n">
        <v>0</v>
      </c>
      <c r="J70" s="0" t="n">
        <v>0</v>
      </c>
      <c r="K70" s="0" t="n">
        <v>1</v>
      </c>
      <c r="M70" s="0" t="n">
        <v>1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3</v>
      </c>
      <c r="S70" s="0" t="s">
        <v>53</v>
      </c>
    </row>
    <row r="71" customFormat="false" ht="16" hidden="false" customHeight="false" outlineLevel="0" collapsed="false">
      <c r="B71" s="0" t="n">
        <v>13.5</v>
      </c>
      <c r="C71" s="0" t="n">
        <v>860</v>
      </c>
      <c r="D71" s="0" t="n">
        <v>860</v>
      </c>
      <c r="E71" s="0" t="n">
        <f aca="false">((D71)^0.23+5.3791)/0.7426</f>
        <v>13.6141941909069</v>
      </c>
      <c r="F71" s="0" t="s">
        <v>19</v>
      </c>
      <c r="H71" s="4" t="n">
        <v>40842</v>
      </c>
      <c r="I71" s="0" t="n">
        <v>0.5</v>
      </c>
      <c r="J71" s="0" t="n">
        <v>0</v>
      </c>
      <c r="K71" s="0" t="n">
        <v>0</v>
      </c>
      <c r="M71" s="0" t="n">
        <v>1</v>
      </c>
      <c r="N71" s="0" t="n">
        <v>0.5</v>
      </c>
      <c r="O71" s="0" t="n">
        <v>0</v>
      </c>
      <c r="P71" s="0" t="n">
        <v>0</v>
      </c>
      <c r="R71" s="0" t="n">
        <v>4</v>
      </c>
      <c r="S71" s="0" t="s">
        <v>53</v>
      </c>
    </row>
    <row r="72" customFormat="false" ht="16" hidden="false" customHeight="false" outlineLevel="0" collapsed="false">
      <c r="B72" s="0" t="n">
        <v>13.5</v>
      </c>
      <c r="C72" s="0" t="n">
        <v>860</v>
      </c>
      <c r="D72" s="0" t="n">
        <v>860</v>
      </c>
      <c r="E72" s="0" t="n">
        <f aca="false">((D72)^0.23+5.3791)/0.7426</f>
        <v>13.6141941909069</v>
      </c>
      <c r="F72" s="0" t="s">
        <v>23</v>
      </c>
      <c r="H72" s="4" t="n">
        <v>40842</v>
      </c>
      <c r="I72" s="0" t="n">
        <v>0.5</v>
      </c>
      <c r="J72" s="0" t="n">
        <v>0</v>
      </c>
      <c r="K72" s="0" t="n">
        <v>0</v>
      </c>
      <c r="M72" s="0" t="n">
        <v>1</v>
      </c>
      <c r="N72" s="0" t="n">
        <v>1</v>
      </c>
      <c r="O72" s="0" t="n">
        <v>0</v>
      </c>
      <c r="P72" s="0" t="n">
        <v>0</v>
      </c>
      <c r="R72" s="0" t="n">
        <v>4</v>
      </c>
      <c r="S72" s="0" t="s">
        <v>53</v>
      </c>
    </row>
    <row r="73" customFormat="false" ht="16" hidden="false" customHeight="false" outlineLevel="0" collapsed="false">
      <c r="B73" s="0" t="n">
        <v>14</v>
      </c>
      <c r="C73" s="0" t="n">
        <v>915</v>
      </c>
      <c r="D73" s="0" t="n">
        <v>915</v>
      </c>
      <c r="E73" s="0" t="n">
        <f aca="false">((D73)^0.23+5.3791)/0.7426</f>
        <v>13.7056772536391</v>
      </c>
      <c r="F73" s="0" t="s">
        <v>19</v>
      </c>
      <c r="H73" s="4" t="n">
        <v>41093</v>
      </c>
      <c r="I73" s="0" t="n">
        <v>1</v>
      </c>
      <c r="J73" s="0" t="n">
        <v>0</v>
      </c>
      <c r="K73" s="0" t="n">
        <v>1</v>
      </c>
      <c r="M73" s="0" t="n">
        <v>1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4</v>
      </c>
      <c r="S73" s="0" t="s">
        <v>53</v>
      </c>
    </row>
    <row r="74" customFormat="false" ht="16" hidden="false" customHeight="false" outlineLevel="0" collapsed="false">
      <c r="B74" s="0" t="n">
        <v>13.5</v>
      </c>
      <c r="C74" s="0" t="n">
        <v>946</v>
      </c>
      <c r="D74" s="0" t="n">
        <v>946</v>
      </c>
      <c r="E74" s="0" t="n">
        <f aca="false">((D74)^0.23+5.3791)/0.7426</f>
        <v>13.7553880076727</v>
      </c>
      <c r="F74" s="0" t="s">
        <v>23</v>
      </c>
      <c r="G74" s="0" t="s">
        <v>95</v>
      </c>
      <c r="H74" s="4" t="n">
        <v>40926</v>
      </c>
      <c r="I74" s="0" t="n">
        <v>1</v>
      </c>
      <c r="J74" s="0" t="n">
        <v>0</v>
      </c>
      <c r="K74" s="0" t="n">
        <v>0</v>
      </c>
      <c r="M74" s="0" t="n">
        <v>1</v>
      </c>
      <c r="N74" s="0" t="n">
        <v>1</v>
      </c>
      <c r="P74" s="0" t="n">
        <v>0</v>
      </c>
      <c r="R74" s="0" t="n">
        <v>4</v>
      </c>
      <c r="S74" s="0" t="s">
        <v>53</v>
      </c>
    </row>
    <row r="75" customFormat="false" ht="16" hidden="false" customHeight="false" outlineLevel="0" collapsed="false">
      <c r="B75" s="0" t="n">
        <v>13.5</v>
      </c>
      <c r="C75" s="0" t="n">
        <v>950</v>
      </c>
      <c r="D75" s="0" t="n">
        <v>950</v>
      </c>
      <c r="E75" s="0" t="n">
        <f aca="false">((D75)^0.23+5.3791)/0.7426</f>
        <v>13.7617105377173</v>
      </c>
      <c r="F75" s="0" t="s">
        <v>23</v>
      </c>
      <c r="H75" s="4" t="n">
        <v>40975</v>
      </c>
      <c r="I75" s="0" t="n">
        <v>1</v>
      </c>
      <c r="J75" s="0" t="n">
        <v>0</v>
      </c>
      <c r="K75" s="0" t="n">
        <v>0.5</v>
      </c>
      <c r="M75" s="0" t="n">
        <v>1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4</v>
      </c>
      <c r="S75" s="0" t="s">
        <v>53</v>
      </c>
    </row>
    <row r="76" customFormat="false" ht="16" hidden="false" customHeight="false" outlineLevel="0" collapsed="false">
      <c r="A76" s="6"/>
      <c r="B76" s="6" t="n">
        <v>13.5</v>
      </c>
      <c r="C76" s="6" t="n">
        <v>958</v>
      </c>
      <c r="D76" s="6" t="n">
        <v>958</v>
      </c>
      <c r="E76" s="0" t="n">
        <f aca="false">((D76)^0.23+5.3791)/0.7426</f>
        <v>13.7742943538467</v>
      </c>
      <c r="F76" s="6"/>
      <c r="G76" s="6"/>
      <c r="H76" s="6"/>
      <c r="I76" s="6"/>
      <c r="J76" s="6"/>
      <c r="K76" s="6" t="n">
        <v>4</v>
      </c>
      <c r="L76" s="6"/>
      <c r="M76" s="6"/>
      <c r="N76" s="6"/>
      <c r="O76" s="6"/>
      <c r="P76" s="6"/>
      <c r="Q76" s="6"/>
      <c r="R76" s="0" t="n">
        <v>4</v>
      </c>
      <c r="S76" s="0" t="s">
        <v>53</v>
      </c>
    </row>
    <row r="77" customFormat="false" ht="16" hidden="false" customHeight="false" outlineLevel="0" collapsed="false">
      <c r="B77" s="0" t="n">
        <v>13.5</v>
      </c>
      <c r="C77" s="0" t="n">
        <v>998</v>
      </c>
      <c r="D77" s="0" t="n">
        <v>998</v>
      </c>
      <c r="E77" s="0" t="n">
        <f aca="false">((D77)^0.23+5.3791)/0.7426</f>
        <v>13.8360267630876</v>
      </c>
      <c r="F77" s="0" t="s">
        <v>23</v>
      </c>
      <c r="H77" s="4" t="n">
        <v>41001</v>
      </c>
      <c r="I77" s="0" t="n">
        <v>1</v>
      </c>
      <c r="J77" s="0" t="n">
        <v>1</v>
      </c>
      <c r="K77" s="0" t="n">
        <v>0.5</v>
      </c>
      <c r="M77" s="0" t="n">
        <v>0.5</v>
      </c>
      <c r="N77" s="0" t="n">
        <v>1</v>
      </c>
      <c r="O77" s="0" t="n">
        <v>1</v>
      </c>
      <c r="P77" s="0" t="s">
        <v>96</v>
      </c>
      <c r="Q77" s="0" t="n">
        <v>0</v>
      </c>
      <c r="R77" s="0" t="n">
        <v>6</v>
      </c>
      <c r="S77" s="0" t="s">
        <v>53</v>
      </c>
    </row>
    <row r="78" customFormat="false" ht="16" hidden="false" customHeight="false" outlineLevel="0" collapsed="false">
      <c r="B78" s="0" t="n">
        <v>13.5</v>
      </c>
      <c r="C78" s="0" t="n">
        <v>998</v>
      </c>
      <c r="D78" s="0" t="n">
        <v>998</v>
      </c>
      <c r="E78" s="0" t="n">
        <f aca="false">((D78)^0.23+5.3791)/0.7426</f>
        <v>13.8360267630876</v>
      </c>
      <c r="F78" s="0" t="s">
        <v>19</v>
      </c>
      <c r="H78" s="4" t="n">
        <v>41001</v>
      </c>
      <c r="I78" s="0" t="n">
        <v>1</v>
      </c>
      <c r="J78" s="0" t="n">
        <v>1</v>
      </c>
      <c r="K78" s="0" t="n">
        <v>0.5</v>
      </c>
      <c r="M78" s="0" t="n">
        <v>0.5</v>
      </c>
      <c r="N78" s="0" t="n">
        <v>1</v>
      </c>
      <c r="O78" s="0" t="n">
        <v>1</v>
      </c>
      <c r="P78" s="0" t="s">
        <v>96</v>
      </c>
      <c r="Q78" s="0" t="n">
        <v>0</v>
      </c>
      <c r="R78" s="0" t="n">
        <v>6</v>
      </c>
      <c r="S78" s="0" t="s">
        <v>53</v>
      </c>
    </row>
    <row r="79" customFormat="false" ht="16" hidden="false" customHeight="false" outlineLevel="0" collapsed="false">
      <c r="B79" s="0" t="n">
        <v>13.5</v>
      </c>
      <c r="C79" s="0" t="n">
        <v>1010</v>
      </c>
      <c r="D79" s="0" t="n">
        <v>1010</v>
      </c>
      <c r="E79" s="0" t="n">
        <f aca="false">((D79)^0.23+5.3791)/0.7426</f>
        <v>13.8541745094792</v>
      </c>
      <c r="F79" s="0" t="s">
        <v>19</v>
      </c>
      <c r="H79" s="4" t="n">
        <v>40819</v>
      </c>
      <c r="I79" s="0" t="n">
        <v>1</v>
      </c>
      <c r="J79" s="0" t="n">
        <v>0</v>
      </c>
      <c r="K79" s="0" t="n">
        <v>0.5</v>
      </c>
      <c r="M79" s="0" t="n">
        <v>1</v>
      </c>
      <c r="N79" s="0" t="n">
        <v>1</v>
      </c>
      <c r="O79" s="0" t="n">
        <v>0</v>
      </c>
      <c r="P79" s="0" t="n">
        <v>0</v>
      </c>
      <c r="R79" s="0" t="n">
        <v>6</v>
      </c>
      <c r="S79" s="0" t="s">
        <v>53</v>
      </c>
    </row>
    <row r="80" customFormat="false" ht="16" hidden="false" customHeight="false" outlineLevel="0" collapsed="false">
      <c r="A80" s="0" t="s">
        <v>98</v>
      </c>
      <c r="B80" s="0" t="n">
        <v>13.5</v>
      </c>
      <c r="C80" s="0" t="n">
        <v>1010</v>
      </c>
      <c r="D80" s="0" t="n">
        <v>1010</v>
      </c>
      <c r="E80" s="0" t="n">
        <f aca="false">((D80)^0.23+5.3791)/0.7426</f>
        <v>13.8541745094792</v>
      </c>
      <c r="F80" s="0" t="s">
        <v>23</v>
      </c>
      <c r="H80" s="4" t="n">
        <v>40819</v>
      </c>
      <c r="I80" s="0" t="n">
        <v>1</v>
      </c>
      <c r="J80" s="0" t="n">
        <v>0</v>
      </c>
      <c r="K80" s="0" t="n">
        <v>0.5</v>
      </c>
      <c r="M80" s="0" t="n">
        <v>1</v>
      </c>
      <c r="N80" s="0" t="n">
        <v>1</v>
      </c>
      <c r="O80" s="0" t="n">
        <v>0</v>
      </c>
      <c r="P80" s="0" t="n">
        <v>0</v>
      </c>
      <c r="R80" s="0" t="n">
        <v>6</v>
      </c>
      <c r="S80" s="0" t="s">
        <v>53</v>
      </c>
    </row>
    <row r="81" customFormat="false" ht="16" hidden="false" customHeight="false" outlineLevel="0" collapsed="false">
      <c r="B81" s="0" t="n">
        <v>13.5</v>
      </c>
      <c r="C81" s="0" t="n">
        <v>1019</v>
      </c>
      <c r="D81" s="0" t="n">
        <v>1019</v>
      </c>
      <c r="E81" s="0" t="n">
        <f aca="false">((D81)^0.23+5.3791)/0.7426</f>
        <v>13.8676766698504</v>
      </c>
      <c r="K81" s="0" t="n">
        <v>6</v>
      </c>
      <c r="R81" s="0" t="n">
        <v>6</v>
      </c>
      <c r="S81" s="0" t="s">
        <v>53</v>
      </c>
    </row>
    <row r="82" customFormat="false" ht="16" hidden="false" customHeight="false" outlineLevel="0" collapsed="false">
      <c r="B82" s="0" t="n">
        <v>14</v>
      </c>
      <c r="C82" s="0" t="n">
        <v>1035</v>
      </c>
      <c r="D82" s="0" t="n">
        <v>1035</v>
      </c>
      <c r="E82" s="0" t="n">
        <f aca="false">((D82)^0.23+5.3791)/0.7426</f>
        <v>13.8914554525618</v>
      </c>
      <c r="K82" s="0" t="n">
        <v>6</v>
      </c>
      <c r="R82" s="0" t="n">
        <v>6</v>
      </c>
      <c r="S82" s="0" t="s">
        <v>53</v>
      </c>
    </row>
    <row r="83" customFormat="false" ht="16" hidden="false" customHeight="false" outlineLevel="0" collapsed="false">
      <c r="B83" s="0" t="n">
        <v>14</v>
      </c>
      <c r="C83" s="0" t="n">
        <v>1047</v>
      </c>
      <c r="D83" s="0" t="n">
        <v>1047</v>
      </c>
      <c r="E83" s="0" t="n">
        <f aca="false">((D83)^0.23+5.3791)/0.7426</f>
        <v>13.9091044627032</v>
      </c>
      <c r="F83" s="0" t="s">
        <v>23</v>
      </c>
      <c r="H83" s="4" t="n">
        <v>41085</v>
      </c>
      <c r="I83" s="0" t="n">
        <v>1</v>
      </c>
      <c r="J83" s="0" t="n">
        <v>1</v>
      </c>
      <c r="K83" s="0" t="n">
        <v>0</v>
      </c>
      <c r="M83" s="0" t="n">
        <v>0</v>
      </c>
      <c r="N83" s="0" t="n">
        <v>1</v>
      </c>
      <c r="O83" s="0" t="n">
        <v>1</v>
      </c>
      <c r="P83" s="0" t="s">
        <v>61</v>
      </c>
      <c r="Q83" s="0" t="n">
        <v>0</v>
      </c>
      <c r="R83" s="0" t="n">
        <v>6</v>
      </c>
      <c r="S83" s="0" t="s">
        <v>53</v>
      </c>
    </row>
    <row r="84" customFormat="false" ht="16" hidden="false" customHeight="false" outlineLevel="0" collapsed="false">
      <c r="B84" s="0" t="n">
        <v>14</v>
      </c>
      <c r="C84" s="0" t="n">
        <v>1047</v>
      </c>
      <c r="D84" s="0" t="n">
        <v>1047</v>
      </c>
      <c r="E84" s="0" t="n">
        <f aca="false">((D84)^0.23+5.3791)/0.7426</f>
        <v>13.9091044627032</v>
      </c>
      <c r="F84" s="0" t="s">
        <v>19</v>
      </c>
      <c r="H84" s="4" t="n">
        <v>41085</v>
      </c>
      <c r="I84" s="0" t="n">
        <v>1</v>
      </c>
      <c r="J84" s="0" t="n">
        <v>1</v>
      </c>
      <c r="K84" s="0" t="n">
        <v>0</v>
      </c>
      <c r="M84" s="0" t="n">
        <v>0</v>
      </c>
      <c r="N84" s="0" t="n">
        <v>1</v>
      </c>
      <c r="O84" s="0" t="n">
        <v>1</v>
      </c>
      <c r="P84" s="0" t="s">
        <v>61</v>
      </c>
      <c r="Q84" s="0" t="n">
        <v>0</v>
      </c>
      <c r="R84" s="0" t="n">
        <v>6</v>
      </c>
      <c r="S84" s="0" t="s">
        <v>53</v>
      </c>
    </row>
    <row r="85" customFormat="false" ht="16" hidden="false" customHeight="false" outlineLevel="0" collapsed="false">
      <c r="B85" s="0" t="n">
        <v>13.75</v>
      </c>
      <c r="C85" s="0" t="s">
        <v>99</v>
      </c>
      <c r="D85" s="0" t="n">
        <v>1054</v>
      </c>
      <c r="E85" s="0" t="n">
        <f aca="false">((D85)^0.23+5.3791)/0.7426</f>
        <v>13.9193279029388</v>
      </c>
      <c r="H85" s="4" t="n">
        <v>41297</v>
      </c>
      <c r="K85" s="0" t="n">
        <v>6</v>
      </c>
      <c r="R85" s="0" t="n">
        <v>6</v>
      </c>
      <c r="S85" s="0" t="s">
        <v>53</v>
      </c>
    </row>
    <row r="86" customFormat="false" ht="16" hidden="false" customHeight="false" outlineLevel="0" collapsed="false">
      <c r="B86" s="0" t="n">
        <v>13.75</v>
      </c>
      <c r="C86" s="0" t="n">
        <v>1058</v>
      </c>
      <c r="D86" s="0" t="n">
        <v>1058</v>
      </c>
      <c r="E86" s="0" t="n">
        <f aca="false">((D86)^0.23+5.3791)/0.7426</f>
        <v>13.9251464160771</v>
      </c>
      <c r="H86" s="4" t="n">
        <v>41297</v>
      </c>
      <c r="I86" s="0" t="n">
        <v>1</v>
      </c>
      <c r="J86" s="0" t="n">
        <v>1</v>
      </c>
      <c r="K86" s="0" t="n">
        <v>1</v>
      </c>
      <c r="M86" s="0" t="n">
        <v>1</v>
      </c>
      <c r="N86" s="0" t="n">
        <v>1</v>
      </c>
      <c r="O86" s="0" t="n">
        <v>1</v>
      </c>
      <c r="P86" s="0" t="s">
        <v>100</v>
      </c>
      <c r="Q86" s="0" t="n">
        <v>0</v>
      </c>
      <c r="R86" s="0" t="n">
        <v>6</v>
      </c>
      <c r="S86" s="0" t="s">
        <v>53</v>
      </c>
    </row>
    <row r="87" customFormat="false" ht="16" hidden="false" customHeight="false" outlineLevel="0" collapsed="false">
      <c r="B87" s="0" t="n">
        <v>13.75</v>
      </c>
      <c r="C87" s="0" t="n">
        <v>1058</v>
      </c>
      <c r="D87" s="0" t="n">
        <v>1058</v>
      </c>
      <c r="H87" s="4" t="n">
        <v>41297</v>
      </c>
      <c r="I87" s="0" t="n">
        <v>1</v>
      </c>
      <c r="J87" s="0" t="n">
        <v>1</v>
      </c>
      <c r="K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0</v>
      </c>
      <c r="R87" s="0" t="n">
        <v>6</v>
      </c>
      <c r="S87" s="0" t="s">
        <v>53</v>
      </c>
    </row>
    <row r="88" customFormat="false" ht="16" hidden="false" customHeight="false" outlineLevel="0" collapsed="false">
      <c r="A88" s="6"/>
      <c r="B88" s="6" t="n">
        <v>13.75</v>
      </c>
      <c r="C88" s="6" t="n">
        <v>1059</v>
      </c>
      <c r="D88" s="6" t="n">
        <v>1059</v>
      </c>
      <c r="E88" s="0" t="n">
        <f aca="false">((D88)^0.23+5.3791)/0.7426</f>
        <v>13.9265983971296</v>
      </c>
      <c r="F88" s="6"/>
      <c r="G88" s="6"/>
      <c r="H88" s="6"/>
      <c r="I88" s="6"/>
      <c r="J88" s="6"/>
      <c r="K88" s="6" t="n">
        <v>6</v>
      </c>
      <c r="L88" s="6"/>
      <c r="M88" s="6"/>
      <c r="N88" s="6"/>
      <c r="O88" s="6"/>
      <c r="P88" s="6"/>
      <c r="Q88" s="6"/>
      <c r="R88" s="0" t="n">
        <v>6</v>
      </c>
      <c r="S88" s="0" t="s">
        <v>53</v>
      </c>
    </row>
    <row r="89" s="6" customFormat="true" ht="16" hidden="false" customHeight="false" outlineLevel="0" collapsed="false">
      <c r="A89" s="9" t="s">
        <v>67</v>
      </c>
      <c r="B89" s="6" t="n">
        <v>13.5</v>
      </c>
      <c r="C89" s="6" t="n">
        <v>1100</v>
      </c>
      <c r="D89" s="6" t="n">
        <v>1100</v>
      </c>
      <c r="H89" s="4" t="n">
        <v>43235</v>
      </c>
      <c r="I89" s="6" t="n">
        <v>1</v>
      </c>
      <c r="J89" s="9" t="n">
        <v>1</v>
      </c>
      <c r="K89" s="6" t="n">
        <v>1</v>
      </c>
      <c r="M89" s="6" t="n">
        <v>1</v>
      </c>
      <c r="N89" s="6" t="n">
        <v>1</v>
      </c>
      <c r="O89" s="9" t="n">
        <v>0</v>
      </c>
      <c r="P89" s="6" t="n">
        <v>0</v>
      </c>
      <c r="R89" s="6" t="n">
        <v>6</v>
      </c>
      <c r="S89" s="6" t="s">
        <v>53</v>
      </c>
    </row>
    <row r="90" customFormat="false" ht="16" hidden="false" customHeight="false" outlineLevel="0" collapsed="false">
      <c r="B90" s="0" t="n">
        <v>13.75</v>
      </c>
      <c r="C90" s="0" t="n">
        <v>1116</v>
      </c>
      <c r="D90" s="0" t="n">
        <v>1116</v>
      </c>
      <c r="E90" s="0" t="n">
        <f aca="false">((D90)^0.23+5.3791)/0.7426</f>
        <v>14.0076692952487</v>
      </c>
      <c r="G90" s="0" t="s">
        <v>68</v>
      </c>
      <c r="H90" s="4" t="n">
        <v>41093</v>
      </c>
      <c r="I90" s="0" t="n">
        <v>0</v>
      </c>
      <c r="J90" s="0" t="n">
        <v>0</v>
      </c>
      <c r="K90" s="0" t="n">
        <v>0</v>
      </c>
      <c r="M90" s="0" t="n">
        <v>0</v>
      </c>
      <c r="N90" s="0" t="n">
        <v>0</v>
      </c>
      <c r="O90" s="0" t="n">
        <v>0</v>
      </c>
      <c r="P90" s="0" t="s">
        <v>66</v>
      </c>
      <c r="Q90" s="0" t="n">
        <v>0</v>
      </c>
      <c r="R90" s="0" t="n">
        <v>6</v>
      </c>
      <c r="S90" s="0" t="s">
        <v>53</v>
      </c>
    </row>
    <row r="91" s="6" customFormat="true" ht="16" hidden="false" customHeight="false" outlineLevel="0" collapsed="false">
      <c r="B91" s="6" t="n">
        <v>13.5</v>
      </c>
      <c r="C91" s="6" t="n">
        <v>1124</v>
      </c>
      <c r="D91" s="6" t="n">
        <v>1124</v>
      </c>
      <c r="E91" s="6" t="n">
        <f aca="false">((D91)^0.23+5.3791)/0.7426</f>
        <v>14.0187908693277</v>
      </c>
      <c r="F91" s="6" t="s">
        <v>19</v>
      </c>
      <c r="H91" s="4" t="n">
        <v>41001</v>
      </c>
      <c r="I91" s="6" t="n">
        <v>1</v>
      </c>
      <c r="J91" s="6" t="n">
        <v>1</v>
      </c>
      <c r="K91" s="6" t="n">
        <v>0.5</v>
      </c>
      <c r="M91" s="6" t="n">
        <v>0.5</v>
      </c>
      <c r="N91" s="6" t="n">
        <v>1</v>
      </c>
      <c r="O91" s="6" t="n">
        <v>1</v>
      </c>
      <c r="P91" s="6" t="s">
        <v>96</v>
      </c>
      <c r="Q91" s="6" t="n">
        <v>0</v>
      </c>
      <c r="R91" s="6" t="n">
        <v>6</v>
      </c>
      <c r="S91" s="6" t="s">
        <v>53</v>
      </c>
    </row>
    <row r="92" customFormat="false" ht="16" hidden="false" customHeight="false" outlineLevel="0" collapsed="false">
      <c r="B92" s="0" t="n">
        <v>13.5</v>
      </c>
      <c r="C92" s="0" t="n">
        <v>1124</v>
      </c>
      <c r="D92" s="0" t="n">
        <v>1124</v>
      </c>
      <c r="E92" s="0" t="n">
        <f aca="false">((D92)^0.23+5.3791)/0.7426</f>
        <v>14.0187908693277</v>
      </c>
      <c r="F92" s="0" t="s">
        <v>23</v>
      </c>
      <c r="H92" s="4" t="n">
        <v>41001</v>
      </c>
      <c r="I92" s="0" t="n">
        <v>1</v>
      </c>
      <c r="J92" s="0" t="n">
        <v>1</v>
      </c>
      <c r="K92" s="0" t="n">
        <v>0.5</v>
      </c>
      <c r="M92" s="0" t="n">
        <v>0.5</v>
      </c>
      <c r="N92" s="0" t="n">
        <v>1</v>
      </c>
      <c r="O92" s="0" t="n">
        <v>1</v>
      </c>
      <c r="P92" s="0" t="s">
        <v>96</v>
      </c>
      <c r="Q92" s="0" t="n">
        <v>0</v>
      </c>
      <c r="R92" s="0" t="n">
        <v>6</v>
      </c>
      <c r="S92" s="0" t="s">
        <v>53</v>
      </c>
    </row>
    <row r="93" customFormat="false" ht="16" hidden="false" customHeight="true" outlineLevel="0" collapsed="false">
      <c r="B93" s="0" t="n">
        <v>14</v>
      </c>
      <c r="C93" s="0" t="s">
        <v>69</v>
      </c>
      <c r="D93" s="0" t="n">
        <v>1154</v>
      </c>
      <c r="E93" s="0" t="n">
        <f aca="false">((D93)^0.23+5.3791)/0.7426</f>
        <v>14.0599615444632</v>
      </c>
      <c r="F93" s="0" t="s">
        <v>22</v>
      </c>
      <c r="H93" s="4" t="n">
        <v>40842</v>
      </c>
      <c r="I93" s="0" t="n">
        <v>1</v>
      </c>
      <c r="J93" s="0" t="n">
        <v>1</v>
      </c>
      <c r="K93" s="0" t="n">
        <v>0</v>
      </c>
      <c r="M93" s="0" t="n">
        <v>0</v>
      </c>
      <c r="N93" s="0" t="n">
        <v>1</v>
      </c>
      <c r="O93" s="0" t="n">
        <v>1</v>
      </c>
      <c r="P93" s="0" t="s">
        <v>54</v>
      </c>
      <c r="R93" s="0" t="n">
        <v>6</v>
      </c>
      <c r="S93" s="0" t="s">
        <v>53</v>
      </c>
    </row>
    <row r="94" s="6" customFormat="true" ht="16" hidden="false" customHeight="false" outlineLevel="0" collapsed="false">
      <c r="B94" s="6" t="n">
        <v>14</v>
      </c>
      <c r="C94" s="6" t="s">
        <v>69</v>
      </c>
      <c r="D94" s="6" t="n">
        <v>1154</v>
      </c>
      <c r="E94" s="6" t="n">
        <f aca="false">((D94)^0.23+5.3791)/0.7426</f>
        <v>14.0599615444632</v>
      </c>
      <c r="F94" s="6" t="s">
        <v>34</v>
      </c>
      <c r="H94" s="4" t="n">
        <v>40842</v>
      </c>
      <c r="I94" s="6" t="n">
        <v>1</v>
      </c>
      <c r="J94" s="6" t="n">
        <v>1</v>
      </c>
      <c r="K94" s="6" t="n">
        <v>0.25</v>
      </c>
      <c r="M94" s="6" t="n">
        <v>0.25</v>
      </c>
      <c r="N94" s="6" t="n">
        <v>1</v>
      </c>
      <c r="O94" s="6" t="n">
        <v>1</v>
      </c>
      <c r="P94" s="6" t="s">
        <v>54</v>
      </c>
      <c r="R94" s="6" t="n">
        <v>6</v>
      </c>
      <c r="S94" s="6" t="s">
        <v>53</v>
      </c>
    </row>
    <row r="95" s="6" customFormat="true" ht="16" hidden="false" customHeight="false" outlineLevel="0" collapsed="false">
      <c r="B95" s="6" t="n">
        <v>14</v>
      </c>
      <c r="C95" s="6" t="s">
        <v>69</v>
      </c>
      <c r="D95" s="6" t="n">
        <v>1154</v>
      </c>
      <c r="E95" s="6" t="n">
        <f aca="false">((D95)^0.23+5.3791)/0.7426</f>
        <v>14.0599615444632</v>
      </c>
      <c r="F95" s="6" t="s">
        <v>19</v>
      </c>
      <c r="H95" s="4" t="n">
        <v>40842</v>
      </c>
      <c r="I95" s="6" t="n">
        <v>1</v>
      </c>
      <c r="J95" s="6" t="n">
        <v>1</v>
      </c>
      <c r="K95" s="6" t="n">
        <v>0</v>
      </c>
      <c r="M95" s="6" t="n">
        <v>0</v>
      </c>
      <c r="N95" s="6" t="n">
        <v>1</v>
      </c>
      <c r="O95" s="6" t="n">
        <v>1</v>
      </c>
      <c r="P95" s="6" t="s">
        <v>54</v>
      </c>
      <c r="R95" s="6" t="n">
        <v>6</v>
      </c>
      <c r="S95" s="6" t="s">
        <v>53</v>
      </c>
    </row>
    <row r="96" customFormat="false" ht="16" hidden="false" customHeight="false" outlineLevel="0" collapsed="false">
      <c r="B96" s="0" t="n">
        <v>14</v>
      </c>
      <c r="C96" s="0" t="s">
        <v>69</v>
      </c>
      <c r="D96" s="0" t="n">
        <v>1154</v>
      </c>
      <c r="E96" s="0" t="n">
        <f aca="false">((D96)^0.23+5.3791)/0.7426</f>
        <v>14.0599615444632</v>
      </c>
      <c r="F96" s="0" t="s">
        <v>23</v>
      </c>
      <c r="H96" s="4" t="n">
        <v>40842</v>
      </c>
      <c r="I96" s="0" t="n">
        <v>1</v>
      </c>
      <c r="J96" s="0" t="n">
        <v>1</v>
      </c>
      <c r="K96" s="0" t="n">
        <v>0.25</v>
      </c>
      <c r="M96" s="0" t="n">
        <v>0.25</v>
      </c>
      <c r="N96" s="0" t="n">
        <v>1</v>
      </c>
      <c r="O96" s="0" t="n">
        <v>1</v>
      </c>
      <c r="P96" s="0" t="n">
        <v>0</v>
      </c>
      <c r="R96" s="0" t="n">
        <v>6</v>
      </c>
      <c r="S96" s="0" t="s">
        <v>53</v>
      </c>
    </row>
    <row r="97" customFormat="false" ht="16" hidden="false" customHeight="false" outlineLevel="0" collapsed="false">
      <c r="B97" s="0" t="n">
        <v>13.5</v>
      </c>
      <c r="C97" s="0" t="s">
        <v>71</v>
      </c>
      <c r="D97" s="0" t="n">
        <v>1189</v>
      </c>
      <c r="E97" s="0" t="n">
        <f aca="false">((D97)^0.23+5.3791)/0.7426</f>
        <v>14.1069651729956</v>
      </c>
      <c r="F97" s="0" t="s">
        <v>23</v>
      </c>
      <c r="G97" s="0" t="s">
        <v>72</v>
      </c>
      <c r="H97" s="4" t="n">
        <v>40926</v>
      </c>
      <c r="I97" s="0" t="n">
        <v>1</v>
      </c>
      <c r="J97" s="0" t="n">
        <v>0.5</v>
      </c>
      <c r="K97" s="0" t="n">
        <v>0</v>
      </c>
      <c r="M97" s="0" t="n">
        <v>0</v>
      </c>
      <c r="N97" s="0" t="n">
        <v>1</v>
      </c>
      <c r="O97" s="0" t="n">
        <v>0</v>
      </c>
      <c r="P97" s="0" t="n">
        <v>0.5</v>
      </c>
      <c r="R97" s="0" t="n">
        <v>6</v>
      </c>
      <c r="S97" s="0" t="s">
        <v>53</v>
      </c>
    </row>
    <row r="98" s="6" customFormat="true" ht="16" hidden="false" customHeight="false" outlineLevel="0" collapsed="false">
      <c r="B98" s="6" t="n">
        <v>13.5</v>
      </c>
      <c r="C98" s="6" t="s">
        <v>71</v>
      </c>
      <c r="D98" s="6" t="n">
        <v>1189</v>
      </c>
      <c r="E98" s="6" t="n">
        <f aca="false">((D98)^0.23+5.3791)/0.7426</f>
        <v>14.1069651729956</v>
      </c>
      <c r="F98" s="6" t="s">
        <v>19</v>
      </c>
      <c r="G98" s="6" t="s">
        <v>72</v>
      </c>
      <c r="H98" s="4" t="n">
        <v>40926</v>
      </c>
      <c r="I98" s="6" t="n">
        <v>1</v>
      </c>
      <c r="J98" s="6" t="n">
        <v>1</v>
      </c>
      <c r="K98" s="6" t="n">
        <v>1</v>
      </c>
      <c r="M98" s="6" t="n">
        <v>1</v>
      </c>
      <c r="N98" s="6" t="n">
        <v>1</v>
      </c>
      <c r="O98" s="6" t="n">
        <v>0.5</v>
      </c>
      <c r="P98" s="6" t="s">
        <v>54</v>
      </c>
      <c r="R98" s="6" t="n">
        <v>6</v>
      </c>
      <c r="S98" s="6" t="s">
        <v>53</v>
      </c>
    </row>
    <row r="99" customFormat="false" ht="16" hidden="false" customHeight="false" outlineLevel="0" collapsed="false">
      <c r="A99" s="6"/>
      <c r="B99" s="6" t="n">
        <v>14</v>
      </c>
      <c r="C99" s="6" t="n">
        <v>1195</v>
      </c>
      <c r="D99" s="6" t="n">
        <v>1195</v>
      </c>
      <c r="E99" s="0" t="n">
        <f aca="false">((D99)^0.23+5.3791)/0.7426</f>
        <v>14.1149156292025</v>
      </c>
      <c r="F99" s="6"/>
      <c r="G99" s="6"/>
      <c r="H99" s="6"/>
      <c r="I99" s="6"/>
      <c r="J99" s="6"/>
      <c r="K99" s="6" t="n">
        <v>6</v>
      </c>
      <c r="L99" s="6"/>
      <c r="M99" s="6"/>
      <c r="N99" s="6"/>
      <c r="O99" s="6"/>
      <c r="P99" s="6"/>
      <c r="Q99" s="6"/>
      <c r="R99" s="7" t="n">
        <v>6</v>
      </c>
      <c r="S99" s="7" t="s">
        <v>53</v>
      </c>
    </row>
    <row r="100" s="6" customFormat="true" ht="16" hidden="false" customHeight="false" outlineLevel="0" collapsed="false">
      <c r="B100" s="6" t="n">
        <v>14</v>
      </c>
      <c r="C100" s="6" t="n">
        <v>1209</v>
      </c>
      <c r="D100" s="6" t="n">
        <v>1209</v>
      </c>
      <c r="E100" s="6" t="n">
        <f aca="false">((D100)^0.23+5.3791)/0.7426</f>
        <v>14.1333478571424</v>
      </c>
      <c r="F100" s="6" t="s">
        <v>19</v>
      </c>
      <c r="H100" s="4" t="n">
        <v>41001</v>
      </c>
      <c r="I100" s="6" t="n">
        <v>1</v>
      </c>
      <c r="J100" s="6" t="n">
        <v>1</v>
      </c>
      <c r="K100" s="6" t="n">
        <v>0.5</v>
      </c>
      <c r="M100" s="6" t="n">
        <v>0.5</v>
      </c>
      <c r="N100" s="6" t="n">
        <v>1</v>
      </c>
      <c r="O100" s="6" t="n">
        <v>1</v>
      </c>
      <c r="P100" s="6" t="s">
        <v>61</v>
      </c>
      <c r="Q100" s="6" t="n">
        <v>0</v>
      </c>
      <c r="R100" s="6" t="n">
        <v>6</v>
      </c>
      <c r="S100" s="6" t="s">
        <v>53</v>
      </c>
    </row>
    <row r="101" customFormat="false" ht="16" hidden="false" customHeight="false" outlineLevel="0" collapsed="false">
      <c r="B101" s="0" t="n">
        <v>14</v>
      </c>
      <c r="C101" s="0" t="n">
        <v>1209</v>
      </c>
      <c r="D101" s="0" t="n">
        <v>1209</v>
      </c>
      <c r="E101" s="0" t="n">
        <f aca="false">((D101)^0.23+5.3791)/0.7426</f>
        <v>14.1333478571424</v>
      </c>
      <c r="F101" s="0" t="s">
        <v>23</v>
      </c>
      <c r="H101" s="4" t="n">
        <v>41001</v>
      </c>
      <c r="I101" s="0" t="n">
        <v>1</v>
      </c>
      <c r="J101" s="0" t="n">
        <v>1</v>
      </c>
      <c r="K101" s="0" t="n">
        <v>0.5</v>
      </c>
      <c r="M101" s="0" t="n">
        <v>0.5</v>
      </c>
      <c r="N101" s="0" t="n">
        <v>1</v>
      </c>
      <c r="O101" s="0" t="n">
        <v>1</v>
      </c>
      <c r="P101" s="0" t="s">
        <v>61</v>
      </c>
      <c r="Q101" s="0" t="n">
        <v>0</v>
      </c>
      <c r="R101" s="0" t="n">
        <v>6</v>
      </c>
      <c r="S101" s="0" t="s">
        <v>53</v>
      </c>
    </row>
    <row r="102" customFormat="false" ht="16" hidden="false" customHeight="false" outlineLevel="0" collapsed="false">
      <c r="B102" s="0" t="n">
        <v>14</v>
      </c>
      <c r="C102" s="0" t="n">
        <v>1352</v>
      </c>
      <c r="D102" s="0" t="n">
        <v>1352</v>
      </c>
      <c r="E102" s="0" t="n">
        <f aca="false">((D102)^0.23+5.3791)/0.7426</f>
        <v>14.3127942019964</v>
      </c>
      <c r="F102" s="0" t="s">
        <v>23</v>
      </c>
      <c r="H102" s="4" t="n">
        <v>40842</v>
      </c>
      <c r="I102" s="0" t="n">
        <v>1</v>
      </c>
      <c r="J102" s="0" t="n">
        <v>1</v>
      </c>
      <c r="K102" s="0" t="n">
        <v>0</v>
      </c>
      <c r="M102" s="0" t="n">
        <v>0</v>
      </c>
      <c r="N102" s="0" t="n">
        <v>1</v>
      </c>
      <c r="O102" s="0" t="n">
        <v>1</v>
      </c>
      <c r="P102" s="0" t="s">
        <v>61</v>
      </c>
      <c r="R102" s="0" t="n">
        <v>6</v>
      </c>
      <c r="S102" s="0" t="s">
        <v>53</v>
      </c>
    </row>
    <row r="103" customFormat="false" ht="16" hidden="false" customHeight="false" outlineLevel="0" collapsed="false">
      <c r="B103" s="0" t="n">
        <v>14</v>
      </c>
      <c r="C103" s="0" t="n">
        <v>1352</v>
      </c>
      <c r="D103" s="0" t="n">
        <v>1352</v>
      </c>
      <c r="E103" s="0" t="n">
        <f aca="false">((D103)^0.23+5.3791)/0.7426</f>
        <v>14.3127942019964</v>
      </c>
      <c r="F103" s="0" t="s">
        <v>19</v>
      </c>
      <c r="H103" s="4" t="n">
        <v>40842</v>
      </c>
      <c r="I103" s="0" t="n">
        <v>1</v>
      </c>
      <c r="J103" s="0" t="n">
        <v>1</v>
      </c>
      <c r="K103" s="0" t="n">
        <v>0</v>
      </c>
      <c r="M103" s="0" t="n">
        <v>0</v>
      </c>
      <c r="N103" s="0" t="n">
        <v>1</v>
      </c>
      <c r="O103" s="0" t="n">
        <v>1</v>
      </c>
      <c r="P103" s="0" t="s">
        <v>61</v>
      </c>
      <c r="R103" s="0" t="n">
        <v>6</v>
      </c>
      <c r="S103" s="0" t="s">
        <v>53</v>
      </c>
    </row>
    <row r="104" s="6" customFormat="true" ht="16" hidden="false" customHeight="false" outlineLevel="0" collapsed="false">
      <c r="B104" s="6" t="n">
        <v>14.5</v>
      </c>
      <c r="C104" s="6" t="n">
        <v>1485</v>
      </c>
      <c r="D104" s="6" t="n">
        <v>1485</v>
      </c>
      <c r="E104" s="6" t="n">
        <f aca="false">((D104)^0.23+5.3791)/0.7426</f>
        <v>14.4670114490779</v>
      </c>
      <c r="F104" s="6" t="s">
        <v>19</v>
      </c>
      <c r="H104" s="4" t="n">
        <v>40819</v>
      </c>
      <c r="I104" s="6" t="n">
        <v>1</v>
      </c>
      <c r="J104" s="6" t="n">
        <v>1</v>
      </c>
      <c r="K104" s="6" t="n">
        <v>0.5</v>
      </c>
      <c r="M104" s="6" t="n">
        <v>1</v>
      </c>
      <c r="N104" s="6" t="n">
        <v>1</v>
      </c>
      <c r="O104" s="6" t="n">
        <v>1</v>
      </c>
      <c r="P104" s="6" t="s">
        <v>63</v>
      </c>
      <c r="R104" s="6" t="n">
        <v>6</v>
      </c>
      <c r="S104" s="6" t="s">
        <v>53</v>
      </c>
    </row>
    <row r="105" customFormat="false" ht="16" hidden="false" customHeight="false" outlineLevel="0" collapsed="false">
      <c r="B105" s="0" t="n">
        <v>14.5</v>
      </c>
      <c r="C105" s="0" t="n">
        <v>1485</v>
      </c>
      <c r="D105" s="0" t="n">
        <v>1485</v>
      </c>
      <c r="E105" s="0" t="n">
        <f aca="false">((D105)^0.23+5.3791)/0.7426</f>
        <v>14.4670114490779</v>
      </c>
      <c r="F105" s="0" t="s">
        <v>23</v>
      </c>
      <c r="H105" s="4" t="n">
        <v>40819</v>
      </c>
      <c r="I105" s="0" t="n">
        <v>1</v>
      </c>
      <c r="J105" s="0" t="n">
        <v>1</v>
      </c>
      <c r="K105" s="0" t="n">
        <v>0.25</v>
      </c>
      <c r="M105" s="0" t="n">
        <v>1</v>
      </c>
      <c r="N105" s="0" t="n">
        <v>1</v>
      </c>
      <c r="O105" s="0" t="n">
        <v>1</v>
      </c>
      <c r="P105" s="0" t="s">
        <v>63</v>
      </c>
      <c r="R105" s="0" t="n">
        <v>6</v>
      </c>
      <c r="S105" s="0" t="s">
        <v>53</v>
      </c>
    </row>
    <row r="106" customFormat="false" ht="16" hidden="false" customHeight="false" outlineLevel="0" collapsed="false">
      <c r="B106" s="0" t="n">
        <v>14.5</v>
      </c>
      <c r="C106" s="0" t="n">
        <v>1570</v>
      </c>
      <c r="D106" s="0" t="n">
        <v>1570</v>
      </c>
      <c r="E106" s="0" t="n">
        <f aca="false">((D106)^0.23+5.3791)/0.7426</f>
        <v>14.5600799397031</v>
      </c>
      <c r="K106" s="0" t="n">
        <v>6</v>
      </c>
      <c r="R106" s="7" t="n">
        <v>6</v>
      </c>
      <c r="S106" s="7" t="s">
        <v>53</v>
      </c>
    </row>
    <row r="107" customFormat="false" ht="16" hidden="false" customHeight="false" outlineLevel="0" collapsed="false">
      <c r="B107" s="0" t="n">
        <v>14.5</v>
      </c>
      <c r="C107" s="0" t="s">
        <v>74</v>
      </c>
      <c r="D107" s="0" t="n">
        <v>1612</v>
      </c>
      <c r="E107" s="0" t="n">
        <f aca="false">((D107)^0.23+5.3791)/0.7426</f>
        <v>14.6046407758311</v>
      </c>
      <c r="F107" s="0" t="s">
        <v>34</v>
      </c>
      <c r="H107" s="4" t="n">
        <v>40842</v>
      </c>
      <c r="I107" s="0" t="n">
        <v>1</v>
      </c>
      <c r="J107" s="0" t="n">
        <v>1</v>
      </c>
      <c r="K107" s="0" t="n">
        <v>0</v>
      </c>
      <c r="M107" s="0" t="n">
        <v>0</v>
      </c>
      <c r="N107" s="0" t="n">
        <v>1</v>
      </c>
      <c r="O107" s="0" t="n">
        <v>1</v>
      </c>
      <c r="R107" s="0" t="n">
        <v>6</v>
      </c>
      <c r="S107" s="0" t="s">
        <v>53</v>
      </c>
    </row>
    <row r="108" customFormat="false" ht="16" hidden="false" customHeight="false" outlineLevel="0" collapsed="false">
      <c r="B108" s="0" t="n">
        <v>14.5</v>
      </c>
      <c r="C108" s="0" t="s">
        <v>74</v>
      </c>
      <c r="D108" s="0" t="n">
        <v>1612</v>
      </c>
      <c r="E108" s="0" t="n">
        <f aca="false">((D108)^0.23+5.3791)/0.7426</f>
        <v>14.6046407758311</v>
      </c>
      <c r="F108" s="0" t="s">
        <v>19</v>
      </c>
      <c r="H108" s="4" t="n">
        <v>40842</v>
      </c>
      <c r="I108" s="0" t="n">
        <v>1</v>
      </c>
      <c r="J108" s="0" t="n">
        <v>1</v>
      </c>
      <c r="K108" s="0" t="n">
        <v>0</v>
      </c>
      <c r="M108" s="0" t="n">
        <v>0</v>
      </c>
      <c r="N108" s="0" t="n">
        <v>1</v>
      </c>
      <c r="O108" s="0" t="n">
        <v>1</v>
      </c>
      <c r="P108" s="0" t="s">
        <v>70</v>
      </c>
      <c r="R108" s="0" t="n">
        <v>6</v>
      </c>
      <c r="S108" s="0" t="s">
        <v>53</v>
      </c>
    </row>
    <row r="109" customFormat="false" ht="16" hidden="false" customHeight="false" outlineLevel="0" collapsed="false">
      <c r="B109" s="0" t="n">
        <v>14.5</v>
      </c>
      <c r="C109" s="0" t="s">
        <v>74</v>
      </c>
      <c r="D109" s="0" t="n">
        <v>1612</v>
      </c>
      <c r="E109" s="0" t="n">
        <f aca="false">((D109)^0.23+5.3791)/0.7426</f>
        <v>14.6046407758311</v>
      </c>
      <c r="F109" s="0" t="s">
        <v>23</v>
      </c>
      <c r="H109" s="4" t="n">
        <v>40842</v>
      </c>
      <c r="I109" s="0" t="n">
        <v>1</v>
      </c>
      <c r="J109" s="0" t="n">
        <v>1</v>
      </c>
      <c r="K109" s="0" t="n">
        <v>0</v>
      </c>
      <c r="M109" s="0" t="n">
        <v>0</v>
      </c>
      <c r="N109" s="0" t="n">
        <v>1</v>
      </c>
      <c r="O109" s="0" t="n">
        <v>1</v>
      </c>
      <c r="P109" s="0" t="s">
        <v>70</v>
      </c>
      <c r="R109" s="0" t="n">
        <v>6</v>
      </c>
      <c r="S109" s="0" t="s">
        <v>53</v>
      </c>
    </row>
    <row r="110" customFormat="false" ht="16" hidden="false" customHeight="false" outlineLevel="0" collapsed="false">
      <c r="A110" s="6"/>
      <c r="B110" s="6" t="n">
        <v>14.5</v>
      </c>
      <c r="C110" s="6" t="n">
        <v>1667</v>
      </c>
      <c r="D110" s="6" t="n">
        <v>1667</v>
      </c>
      <c r="E110" s="0" t="n">
        <f aca="false">((D110)^0.23+5.3791)/0.7426</f>
        <v>14.6616618697205</v>
      </c>
      <c r="F110" s="6"/>
      <c r="G110" s="6"/>
      <c r="H110" s="6"/>
      <c r="I110" s="6"/>
      <c r="J110" s="6"/>
      <c r="K110" s="6" t="n">
        <v>6</v>
      </c>
      <c r="L110" s="6"/>
      <c r="M110" s="6"/>
      <c r="N110" s="6"/>
      <c r="O110" s="6"/>
      <c r="P110" s="6"/>
      <c r="Q110" s="6"/>
      <c r="R110" s="0" t="n">
        <v>6</v>
      </c>
      <c r="S110" s="0" t="s">
        <v>53</v>
      </c>
    </row>
    <row r="111" customFormat="false" ht="16" hidden="false" customHeight="false" outlineLevel="0" collapsed="false">
      <c r="B111" s="0" t="n">
        <v>15</v>
      </c>
      <c r="C111" s="0" t="n">
        <v>1732</v>
      </c>
      <c r="D111" s="0" t="n">
        <v>1732</v>
      </c>
      <c r="E111" s="0" t="n">
        <f aca="false">((D111)^0.23+5.3791)/0.7426</f>
        <v>14.7272122219001</v>
      </c>
      <c r="F111" s="0" t="s">
        <v>23</v>
      </c>
      <c r="H111" s="4" t="n">
        <v>40819</v>
      </c>
      <c r="I111" s="0" t="n">
        <v>0</v>
      </c>
      <c r="J111" s="0" t="n">
        <v>0</v>
      </c>
      <c r="K111" s="0" t="n">
        <v>0</v>
      </c>
      <c r="M111" s="0" t="n">
        <v>0</v>
      </c>
      <c r="N111" s="0" t="n">
        <v>0.5</v>
      </c>
      <c r="O111" s="0" t="n">
        <v>0</v>
      </c>
      <c r="P111" s="0" t="s">
        <v>54</v>
      </c>
      <c r="Q111" s="0" t="n">
        <v>0</v>
      </c>
      <c r="R111" s="0" t="n">
        <v>6</v>
      </c>
      <c r="S111" s="0" t="s">
        <v>53</v>
      </c>
    </row>
    <row r="112" customFormat="false" ht="16" hidden="false" customHeight="false" outlineLevel="0" collapsed="false">
      <c r="B112" s="0" t="n">
        <v>15</v>
      </c>
      <c r="C112" s="0" t="n">
        <v>1810</v>
      </c>
      <c r="D112" s="0" t="n">
        <v>1810</v>
      </c>
      <c r="E112" s="0" t="n">
        <f aca="false">((D112)^0.23+5.3791)/0.7426</f>
        <v>14.8034178507014</v>
      </c>
      <c r="F112" s="0" t="s">
        <v>19</v>
      </c>
      <c r="H112" s="4" t="n">
        <v>40819</v>
      </c>
      <c r="I112" s="0" t="n">
        <v>0</v>
      </c>
      <c r="J112" s="0" t="n">
        <v>0</v>
      </c>
      <c r="K112" s="0" t="n">
        <v>0</v>
      </c>
      <c r="M112" s="0" t="n">
        <v>0</v>
      </c>
      <c r="N112" s="0" t="n">
        <v>0.5</v>
      </c>
      <c r="O112" s="0" t="n">
        <v>0</v>
      </c>
      <c r="P112" s="0" t="s">
        <v>66</v>
      </c>
      <c r="Q112" s="0" t="s">
        <v>15</v>
      </c>
      <c r="R112" s="0" t="n">
        <v>6</v>
      </c>
      <c r="S112" s="0" t="s">
        <v>53</v>
      </c>
    </row>
    <row r="113" customFormat="false" ht="16" hidden="false" customHeight="false" outlineLevel="0" collapsed="false">
      <c r="B113" s="0" t="n">
        <v>15</v>
      </c>
      <c r="C113" s="0" t="n">
        <v>1810</v>
      </c>
      <c r="D113" s="0" t="n">
        <v>1810</v>
      </c>
      <c r="E113" s="0" t="n">
        <f aca="false">((D113)^0.23+5.3791)/0.7426</f>
        <v>14.8034178507014</v>
      </c>
      <c r="F113" s="0" t="s">
        <v>23</v>
      </c>
      <c r="H113" s="4" t="n">
        <v>40819</v>
      </c>
      <c r="I113" s="0" t="n">
        <v>0</v>
      </c>
      <c r="J113" s="0" t="n">
        <v>0</v>
      </c>
      <c r="K113" s="0" t="n">
        <v>0</v>
      </c>
      <c r="M113" s="0" t="n">
        <v>0</v>
      </c>
      <c r="N113" s="0" t="n">
        <v>0.5</v>
      </c>
      <c r="O113" s="0" t="n">
        <v>0</v>
      </c>
      <c r="P113" s="0" t="s">
        <v>66</v>
      </c>
      <c r="Q113" s="0" t="s">
        <v>15</v>
      </c>
      <c r="R113" s="0" t="n">
        <v>6</v>
      </c>
      <c r="S113" s="0" t="s">
        <v>53</v>
      </c>
    </row>
    <row r="114" customFormat="false" ht="16" hidden="false" customHeight="false" outlineLevel="0" collapsed="false">
      <c r="B114" s="0" t="n">
        <v>14.5</v>
      </c>
      <c r="C114" s="0" t="n">
        <v>1852</v>
      </c>
      <c r="D114" s="0" t="n">
        <v>1852</v>
      </c>
      <c r="E114" s="0" t="n">
        <f aca="false">((D114)^0.23+5.3791)/0.7426</f>
        <v>14.8434091149406</v>
      </c>
      <c r="F114" s="0" t="s">
        <v>23</v>
      </c>
      <c r="H114" s="4" t="n">
        <v>40842</v>
      </c>
      <c r="I114" s="0" t="n">
        <v>1</v>
      </c>
      <c r="J114" s="0" t="n">
        <v>1</v>
      </c>
      <c r="K114" s="0" t="n">
        <v>0</v>
      </c>
      <c r="M114" s="0" t="n">
        <v>0</v>
      </c>
      <c r="N114" s="0" t="n">
        <v>0</v>
      </c>
      <c r="O114" s="0" t="n">
        <v>1</v>
      </c>
      <c r="R114" s="0" t="n">
        <v>6</v>
      </c>
      <c r="S114" s="0" t="n">
        <v>6</v>
      </c>
    </row>
    <row r="118" customFormat="false" ht="16" hidden="false" customHeight="false" outlineLevel="0" collapsed="false">
      <c r="B118" s="0" t="n">
        <v>13.25</v>
      </c>
      <c r="C118" s="0" t="s">
        <v>101</v>
      </c>
      <c r="G118" s="0" t="s">
        <v>102</v>
      </c>
      <c r="H118" s="4" t="n">
        <v>41297</v>
      </c>
    </row>
    <row r="119" customFormat="false" ht="16" hidden="false" customHeight="false" outlineLevel="0" collapsed="false">
      <c r="H1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31"/>
    <col collapsed="false" customWidth="true" hidden="false" outlineLevel="0" max="3" min="3" style="0" width="21.83"/>
    <col collapsed="false" customWidth="true" hidden="false" outlineLevel="0" max="7" min="7" style="0" width="26.16"/>
    <col collapsed="false" customWidth="true" hidden="false" outlineLevel="0" max="12" min="12" style="0" width="19"/>
  </cols>
  <sheetData>
    <row r="1" s="1" customFormat="true" ht="15" hidden="false" customHeight="false" outlineLevel="0" collapsed="false">
      <c r="B1" s="2" t="s">
        <v>0</v>
      </c>
      <c r="C1" s="1" t="s">
        <v>1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111</v>
      </c>
      <c r="T1" s="1" t="s">
        <v>18</v>
      </c>
    </row>
    <row r="2" customFormat="false" ht="16" hidden="false" customHeight="false" outlineLevel="0" collapsed="false">
      <c r="B2" s="0" t="n">
        <v>11.5</v>
      </c>
      <c r="C2" s="0" t="n">
        <v>160</v>
      </c>
      <c r="D2" s="0" t="n">
        <v>160</v>
      </c>
      <c r="E2" s="0" t="n">
        <f aca="false">((D2)^0.23+5.3791)/0.7426</f>
        <v>11.5706609033521</v>
      </c>
      <c r="F2" s="0" t="s">
        <v>19</v>
      </c>
      <c r="H2" s="4" t="n">
        <v>41001</v>
      </c>
      <c r="K2" s="0" t="n">
        <v>0</v>
      </c>
      <c r="L2" s="0" t="s">
        <v>20</v>
      </c>
      <c r="S2" s="0" t="s">
        <v>20</v>
      </c>
      <c r="T2" s="0" t="s">
        <v>21</v>
      </c>
    </row>
    <row r="3" customFormat="false" ht="16" hidden="false" customHeight="false" outlineLevel="0" collapsed="false">
      <c r="B3" s="0" t="n">
        <v>11.5</v>
      </c>
      <c r="C3" s="0" t="n">
        <v>160</v>
      </c>
      <c r="D3" s="0" t="n">
        <v>160</v>
      </c>
      <c r="E3" s="0" t="n">
        <f aca="false">((D3)^0.23+5.3791)/0.7426</f>
        <v>11.5706609033521</v>
      </c>
      <c r="F3" s="0" t="s">
        <v>22</v>
      </c>
      <c r="H3" s="4" t="n">
        <v>41001</v>
      </c>
      <c r="K3" s="0" t="n">
        <v>0</v>
      </c>
      <c r="L3" s="0" t="s">
        <v>20</v>
      </c>
      <c r="S3" s="0" t="s">
        <v>20</v>
      </c>
      <c r="T3" s="0" t="s">
        <v>21</v>
      </c>
    </row>
    <row r="4" customFormat="false" ht="16" hidden="false" customHeight="false" outlineLevel="0" collapsed="false">
      <c r="B4" s="0" t="n">
        <v>12</v>
      </c>
      <c r="C4" s="0" t="n">
        <v>205</v>
      </c>
      <c r="D4" s="0" t="n">
        <v>205</v>
      </c>
      <c r="E4" s="0" t="n">
        <f aca="false">((D4)^0.23+5.3791)/0.7426</f>
        <v>11.8244785758158</v>
      </c>
      <c r="F4" s="0" t="s">
        <v>23</v>
      </c>
      <c r="H4" s="4" t="n">
        <v>40819</v>
      </c>
      <c r="L4" s="0" t="s">
        <v>20</v>
      </c>
      <c r="S4" s="0" t="s">
        <v>20</v>
      </c>
      <c r="T4" s="0" t="s">
        <v>21</v>
      </c>
    </row>
    <row r="5" customFormat="false" ht="16" hidden="false" customHeight="false" outlineLevel="0" collapsed="false">
      <c r="B5" s="0" t="n">
        <v>12</v>
      </c>
      <c r="C5" s="0" t="n">
        <v>205</v>
      </c>
      <c r="D5" s="0" t="n">
        <v>205</v>
      </c>
      <c r="E5" s="0" t="n">
        <f aca="false">((D5)^0.23+5.3791)/0.7426</f>
        <v>11.8244785758158</v>
      </c>
      <c r="F5" s="0" t="s">
        <v>19</v>
      </c>
      <c r="H5" s="4" t="n">
        <v>40819</v>
      </c>
      <c r="L5" s="0" t="s">
        <v>20</v>
      </c>
      <c r="S5" s="0" t="s">
        <v>20</v>
      </c>
      <c r="T5" s="0" t="s">
        <v>21</v>
      </c>
    </row>
    <row r="6" customFormat="false" ht="16" hidden="false" customHeight="false" outlineLevel="0" collapsed="false">
      <c r="B6" s="0" t="n">
        <v>12</v>
      </c>
      <c r="C6" s="0" t="n">
        <v>206</v>
      </c>
      <c r="D6" s="0" t="n">
        <v>206</v>
      </c>
      <c r="E6" s="0" t="n">
        <f aca="false">((D6)^0.23+5.3791)/0.7426</f>
        <v>11.8296084695519</v>
      </c>
      <c r="F6" s="0" t="s">
        <v>23</v>
      </c>
      <c r="H6" s="4" t="n">
        <v>41093</v>
      </c>
      <c r="I6" s="0" t="n">
        <v>0</v>
      </c>
      <c r="J6" s="0" t="n">
        <v>0</v>
      </c>
      <c r="K6" s="0" t="n">
        <v>0</v>
      </c>
      <c r="L6" s="0" t="s">
        <v>20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s">
        <v>20</v>
      </c>
      <c r="T6" s="0" t="s">
        <v>21</v>
      </c>
    </row>
    <row r="7" customFormat="false" ht="16" hidden="false" customHeight="false" outlineLevel="0" collapsed="false">
      <c r="B7" s="0" t="n">
        <v>12</v>
      </c>
      <c r="C7" s="0" t="n">
        <v>206</v>
      </c>
      <c r="D7" s="0" t="n">
        <v>206</v>
      </c>
      <c r="E7" s="0" t="n">
        <f aca="false">((D7)^0.23+5.3791)/0.7426</f>
        <v>11.8296084695519</v>
      </c>
      <c r="F7" s="0" t="s">
        <v>19</v>
      </c>
      <c r="H7" s="4" t="n">
        <v>41093</v>
      </c>
      <c r="I7" s="0" t="n">
        <v>0</v>
      </c>
      <c r="J7" s="0" t="n">
        <v>0</v>
      </c>
      <c r="K7" s="0" t="n">
        <v>0</v>
      </c>
      <c r="L7" s="0" t="s">
        <v>20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20</v>
      </c>
      <c r="T7" s="0" t="s">
        <v>21</v>
      </c>
    </row>
    <row r="8" customFormat="false" ht="16" hidden="false" customHeight="false" outlineLevel="0" collapsed="false">
      <c r="B8" s="5" t="n">
        <v>11</v>
      </c>
      <c r="C8" s="5" t="n">
        <v>214</v>
      </c>
      <c r="D8" s="5" t="n">
        <v>214</v>
      </c>
      <c r="H8" s="4" t="n">
        <v>43725</v>
      </c>
      <c r="K8" s="0" t="n">
        <v>1</v>
      </c>
      <c r="L8" s="0" t="s">
        <v>24</v>
      </c>
      <c r="S8" s="0" t="s">
        <v>25</v>
      </c>
      <c r="T8" s="0" t="s">
        <v>21</v>
      </c>
    </row>
    <row r="9" customFormat="false" ht="16" hidden="false" customHeight="false" outlineLevel="0" collapsed="false">
      <c r="B9" s="0" t="n">
        <v>12</v>
      </c>
      <c r="C9" s="0" t="n">
        <v>219</v>
      </c>
      <c r="D9" s="0" t="n">
        <v>219</v>
      </c>
      <c r="E9" s="0" t="n">
        <f aca="false">((D9)^0.23+5.3791)/0.7426</f>
        <v>11.8946127866465</v>
      </c>
      <c r="F9" s="0" t="s">
        <v>23</v>
      </c>
      <c r="H9" s="4" t="n">
        <v>41093</v>
      </c>
      <c r="I9" s="0" t="n">
        <v>0</v>
      </c>
      <c r="J9" s="0" t="n">
        <v>0</v>
      </c>
      <c r="K9" s="0" t="n">
        <v>1</v>
      </c>
      <c r="L9" s="0" t="s">
        <v>26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s">
        <v>25</v>
      </c>
      <c r="T9" s="0" t="s">
        <v>27</v>
      </c>
    </row>
    <row r="10" customFormat="false" ht="16" hidden="false" customHeight="false" outlineLevel="0" collapsed="false">
      <c r="B10" s="0" t="n">
        <v>12</v>
      </c>
      <c r="C10" s="0" t="n">
        <v>219</v>
      </c>
      <c r="D10" s="0" t="n">
        <v>219</v>
      </c>
      <c r="E10" s="0" t="n">
        <f aca="false">((D10)^0.23+5.3791)/0.7426</f>
        <v>11.8946127866465</v>
      </c>
      <c r="F10" s="0" t="s">
        <v>19</v>
      </c>
      <c r="H10" s="4" t="n">
        <v>41093</v>
      </c>
      <c r="I10" s="0" t="n">
        <v>0</v>
      </c>
      <c r="J10" s="0" t="n">
        <v>0</v>
      </c>
      <c r="K10" s="0" t="n">
        <v>1</v>
      </c>
      <c r="L10" s="0" t="s">
        <v>26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s">
        <v>25</v>
      </c>
      <c r="T10" s="0" t="s">
        <v>27</v>
      </c>
    </row>
    <row r="11" customFormat="false" ht="16" hidden="false" customHeight="false" outlineLevel="0" collapsed="false">
      <c r="B11" s="0" t="n">
        <v>12</v>
      </c>
      <c r="C11" s="0" t="s">
        <v>28</v>
      </c>
      <c r="D11" s="0" t="n">
        <v>223</v>
      </c>
      <c r="E11" s="0" t="n">
        <f aca="false">((D11)^0.23+5.3791)/0.7426</f>
        <v>11.9140153411135</v>
      </c>
      <c r="F11" s="0" t="s">
        <v>19</v>
      </c>
      <c r="H11" s="4" t="n">
        <v>41085</v>
      </c>
      <c r="I11" s="0" t="n">
        <v>0</v>
      </c>
      <c r="J11" s="0" t="n">
        <v>0</v>
      </c>
      <c r="K11" s="0" t="n">
        <v>1</v>
      </c>
      <c r="L11" s="0" t="s">
        <v>29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s">
        <v>25</v>
      </c>
      <c r="T11" s="0" t="s">
        <v>27</v>
      </c>
    </row>
    <row r="12" customFormat="false" ht="16" hidden="false" customHeight="false" outlineLevel="0" collapsed="false">
      <c r="B12" s="0" t="n">
        <v>12</v>
      </c>
      <c r="C12" s="0" t="s">
        <v>30</v>
      </c>
      <c r="D12" s="0" t="n">
        <v>233</v>
      </c>
      <c r="E12" s="0" t="n">
        <f aca="false">((D12)^0.23+5.3791)/0.7426</f>
        <v>11.9613752121098</v>
      </c>
      <c r="F12" s="0" t="s">
        <v>23</v>
      </c>
      <c r="H12" s="4" t="n">
        <v>41085</v>
      </c>
      <c r="I12" s="0" t="n">
        <v>0</v>
      </c>
      <c r="J12" s="0" t="n">
        <v>0</v>
      </c>
      <c r="K12" s="0" t="n">
        <v>1</v>
      </c>
      <c r="L12" s="0" t="s">
        <v>29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s">
        <v>25</v>
      </c>
      <c r="T12" s="0" t="s">
        <v>27</v>
      </c>
    </row>
    <row r="13" customFormat="false" ht="16" hidden="false" customHeight="false" outlineLevel="0" collapsed="false">
      <c r="B13" s="0" t="n">
        <v>12</v>
      </c>
      <c r="C13" s="0" t="s">
        <v>30</v>
      </c>
      <c r="D13" s="0" t="n">
        <v>233</v>
      </c>
      <c r="E13" s="0" t="n">
        <f aca="false">((D13)^0.23+5.3791)/0.7426</f>
        <v>11.9613752121098</v>
      </c>
      <c r="F13" s="0" t="s">
        <v>19</v>
      </c>
      <c r="H13" s="4" t="n">
        <v>41085</v>
      </c>
      <c r="I13" s="0" t="n">
        <v>0</v>
      </c>
      <c r="J13" s="0" t="n">
        <v>0</v>
      </c>
      <c r="K13" s="0" t="n">
        <v>1</v>
      </c>
      <c r="L13" s="0" t="s">
        <v>29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s">
        <v>25</v>
      </c>
      <c r="T13" s="0" t="s">
        <v>27</v>
      </c>
    </row>
    <row r="14" customFormat="false" ht="16" hidden="false" customHeight="false" outlineLevel="0" collapsed="false">
      <c r="B14" s="0" t="n">
        <v>12</v>
      </c>
      <c r="C14" s="0" t="s">
        <v>31</v>
      </c>
      <c r="D14" s="0" t="n">
        <v>247</v>
      </c>
      <c r="E14" s="0" t="n">
        <f aca="false">((D14)^0.23+5.3791)/0.7426</f>
        <v>12.0251167035319</v>
      </c>
      <c r="F14" s="0" t="s">
        <v>19</v>
      </c>
      <c r="H14" s="4" t="n">
        <v>41001</v>
      </c>
      <c r="I14" s="0" t="n">
        <v>0</v>
      </c>
      <c r="J14" s="0" t="n">
        <v>0</v>
      </c>
      <c r="K14" s="0" t="n">
        <v>1</v>
      </c>
      <c r="L14" s="0" t="s">
        <v>32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s">
        <v>25</v>
      </c>
      <c r="T14" s="0" t="s">
        <v>33</v>
      </c>
    </row>
    <row r="15" customFormat="false" ht="16" hidden="false" customHeight="false" outlineLevel="0" collapsed="false">
      <c r="B15" s="0" t="n">
        <v>12</v>
      </c>
      <c r="C15" s="0" t="s">
        <v>31</v>
      </c>
      <c r="D15" s="0" t="n">
        <v>247</v>
      </c>
      <c r="E15" s="0" t="n">
        <f aca="false">((D15)^0.23+5.3791)/0.7426</f>
        <v>12.0251167035319</v>
      </c>
      <c r="F15" s="0" t="s">
        <v>34</v>
      </c>
      <c r="H15" s="4" t="n">
        <v>41001</v>
      </c>
      <c r="I15" s="0" t="n">
        <v>0</v>
      </c>
      <c r="J15" s="0" t="n">
        <v>0</v>
      </c>
      <c r="K15" s="0" t="n">
        <v>1</v>
      </c>
      <c r="L15" s="0" t="s">
        <v>29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25</v>
      </c>
      <c r="T15" s="0" t="s">
        <v>27</v>
      </c>
    </row>
    <row r="16" customFormat="false" ht="16" hidden="false" customHeight="false" outlineLevel="0" collapsed="false">
      <c r="B16" s="0" t="n">
        <v>12</v>
      </c>
      <c r="C16" s="0" t="s">
        <v>31</v>
      </c>
      <c r="D16" s="0" t="n">
        <v>247</v>
      </c>
      <c r="E16" s="0" t="n">
        <f aca="false">((D16)^0.23+5.3791)/0.7426</f>
        <v>12.0251167035319</v>
      </c>
      <c r="F16" s="0" t="s">
        <v>22</v>
      </c>
      <c r="H16" s="4" t="n">
        <v>41001</v>
      </c>
      <c r="I16" s="0" t="n">
        <v>0</v>
      </c>
      <c r="J16" s="0" t="n">
        <v>0</v>
      </c>
      <c r="K16" s="0" t="n">
        <v>1</v>
      </c>
      <c r="L16" s="0" t="s">
        <v>29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s">
        <v>25</v>
      </c>
      <c r="T16" s="0" t="s">
        <v>27</v>
      </c>
    </row>
    <row r="17" customFormat="false" ht="16" hidden="false" customHeight="false" outlineLevel="0" collapsed="false">
      <c r="B17" s="0" t="n">
        <v>12</v>
      </c>
      <c r="C17" s="0" t="s">
        <v>31</v>
      </c>
      <c r="D17" s="0" t="n">
        <v>247</v>
      </c>
      <c r="E17" s="0" t="n">
        <f aca="false">((D17)^0.23+5.3791)/0.7426</f>
        <v>12.0251167035319</v>
      </c>
      <c r="H17" s="4" t="n">
        <v>41001</v>
      </c>
      <c r="K17" s="0" t="n">
        <v>0</v>
      </c>
      <c r="L17" s="0" t="s">
        <v>25</v>
      </c>
      <c r="S17" s="0" t="s">
        <v>25</v>
      </c>
      <c r="T17" s="0" t="s">
        <v>35</v>
      </c>
    </row>
    <row r="18" customFormat="false" ht="16" hidden="false" customHeight="false" outlineLevel="0" collapsed="false">
      <c r="B18" s="0" t="n">
        <v>12</v>
      </c>
      <c r="C18" s="0" t="n">
        <v>265</v>
      </c>
      <c r="D18" s="0" t="n">
        <v>265</v>
      </c>
      <c r="E18" s="0" t="n">
        <f aca="false">((D18)^0.23+5.3791)/0.7426</f>
        <v>12.1031037749915</v>
      </c>
      <c r="F18" s="0" t="s">
        <v>23</v>
      </c>
      <c r="H18" s="4" t="n">
        <v>41093</v>
      </c>
      <c r="I18" s="0" t="n">
        <v>0</v>
      </c>
      <c r="J18" s="0" t="n">
        <v>0</v>
      </c>
      <c r="K18" s="0" t="n">
        <v>1</v>
      </c>
      <c r="L18" s="0" t="s">
        <v>25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25</v>
      </c>
      <c r="T18" s="0" t="s">
        <v>35</v>
      </c>
    </row>
    <row r="19" customFormat="false" ht="16" hidden="false" customHeight="false" outlineLevel="0" collapsed="false">
      <c r="B19" s="0" t="n">
        <v>12</v>
      </c>
      <c r="C19" s="0" t="n">
        <v>265</v>
      </c>
      <c r="D19" s="0" t="n">
        <v>265</v>
      </c>
      <c r="E19" s="0" t="n">
        <f aca="false">((D19)^0.23+5.3791)/0.7426</f>
        <v>12.1031037749915</v>
      </c>
      <c r="F19" s="0" t="s">
        <v>19</v>
      </c>
      <c r="H19" s="4" t="n">
        <v>41093</v>
      </c>
      <c r="I19" s="0" t="n">
        <v>0</v>
      </c>
      <c r="J19" s="0" t="n">
        <v>0</v>
      </c>
      <c r="K19" s="0" t="n">
        <v>1</v>
      </c>
      <c r="L19" s="0" t="s">
        <v>25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25</v>
      </c>
      <c r="T19" s="0" t="s">
        <v>35</v>
      </c>
    </row>
    <row r="20" customFormat="false" ht="16" hidden="false" customHeight="false" outlineLevel="0" collapsed="false">
      <c r="B20" s="0" t="n">
        <v>12</v>
      </c>
      <c r="C20" s="0" t="n">
        <v>267</v>
      </c>
      <c r="D20" s="0" t="n">
        <v>267</v>
      </c>
      <c r="E20" s="0" t="n">
        <f aca="false">((D20)^0.23+5.3791)/0.7426</f>
        <v>12.1115147321487</v>
      </c>
      <c r="F20" s="0" t="s">
        <v>19</v>
      </c>
      <c r="G20" s="0" t="s">
        <v>36</v>
      </c>
      <c r="H20" s="4" t="n">
        <v>40819</v>
      </c>
      <c r="I20" s="0" t="n">
        <v>0</v>
      </c>
      <c r="J20" s="0" t="n">
        <v>0</v>
      </c>
      <c r="K20" s="0" t="n">
        <v>1</v>
      </c>
      <c r="L20" s="0" t="s">
        <v>32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25</v>
      </c>
      <c r="T20" s="0" t="s">
        <v>35</v>
      </c>
    </row>
    <row r="21" customFormat="false" ht="16" hidden="false" customHeight="false" outlineLevel="0" collapsed="false">
      <c r="B21" s="0" t="n">
        <v>12</v>
      </c>
      <c r="C21" s="0" t="n">
        <v>267</v>
      </c>
      <c r="D21" s="0" t="n">
        <v>267</v>
      </c>
      <c r="E21" s="0" t="n">
        <f aca="false">((D21)^0.23+5.3791)/0.7426</f>
        <v>12.1115147321487</v>
      </c>
      <c r="F21" s="0" t="s">
        <v>23</v>
      </c>
      <c r="H21" s="4" t="n">
        <v>40819</v>
      </c>
      <c r="I21" s="0" t="n">
        <v>0</v>
      </c>
      <c r="J21" s="0" t="n">
        <v>0</v>
      </c>
      <c r="K21" s="0" t="n">
        <v>1</v>
      </c>
      <c r="L21" s="0" t="s">
        <v>32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s">
        <v>25</v>
      </c>
      <c r="T21" s="0" t="s">
        <v>35</v>
      </c>
    </row>
    <row r="22" customFormat="false" ht="16" hidden="false" customHeight="false" outlineLevel="0" collapsed="false">
      <c r="B22" s="0" t="n">
        <v>12.5</v>
      </c>
      <c r="C22" s="0" t="n">
        <v>276</v>
      </c>
      <c r="D22" s="0" t="n">
        <v>276</v>
      </c>
      <c r="E22" s="0" t="n">
        <f aca="false">((D22)^0.23+5.3791)/0.7426</f>
        <v>12.1487744646212</v>
      </c>
      <c r="F22" s="0" t="s">
        <v>19</v>
      </c>
      <c r="H22" s="4" t="n">
        <v>40926</v>
      </c>
      <c r="K22" s="0" t="n">
        <v>0.5</v>
      </c>
      <c r="L22" s="0" t="s">
        <v>25</v>
      </c>
      <c r="S22" s="0" t="s">
        <v>25</v>
      </c>
      <c r="T22" s="0" t="s">
        <v>35</v>
      </c>
    </row>
    <row r="23" customFormat="false" ht="16" hidden="false" customHeight="false" outlineLevel="0" collapsed="false">
      <c r="B23" s="0" t="n">
        <v>12.5</v>
      </c>
      <c r="C23" s="0" t="n">
        <v>276</v>
      </c>
      <c r="D23" s="0" t="n">
        <v>276</v>
      </c>
      <c r="E23" s="0" t="n">
        <f aca="false">((D23)^0.23+5.3791)/0.7426</f>
        <v>12.1487744646212</v>
      </c>
      <c r="F23" s="0" t="s">
        <v>23</v>
      </c>
      <c r="H23" s="4" t="n">
        <v>40926</v>
      </c>
      <c r="K23" s="0" t="n">
        <v>0.5</v>
      </c>
      <c r="L23" s="0" t="s">
        <v>25</v>
      </c>
      <c r="S23" s="0" t="s">
        <v>25</v>
      </c>
      <c r="T23" s="0" t="s">
        <v>35</v>
      </c>
    </row>
    <row r="24" customFormat="false" ht="16" hidden="false" customHeight="false" outlineLevel="0" collapsed="false">
      <c r="B24" s="0" t="n">
        <v>12</v>
      </c>
      <c r="C24" s="0" t="n">
        <v>284</v>
      </c>
      <c r="D24" s="0" t="n">
        <v>284</v>
      </c>
      <c r="E24" s="0" t="n">
        <f aca="false">((D24)^0.23+5.3791)/0.7426</f>
        <v>12.1811167964277</v>
      </c>
      <c r="F24" s="0" t="s">
        <v>23</v>
      </c>
      <c r="H24" s="4" t="n">
        <v>41001</v>
      </c>
      <c r="K24" s="0" t="n">
        <v>1</v>
      </c>
      <c r="L24" s="0" t="s">
        <v>25</v>
      </c>
      <c r="S24" s="0" t="s">
        <v>25</v>
      </c>
      <c r="T24" s="0" t="s">
        <v>35</v>
      </c>
    </row>
    <row r="25" customFormat="false" ht="16" hidden="false" customHeight="false" outlineLevel="0" collapsed="false">
      <c r="B25" s="0" t="n">
        <v>12</v>
      </c>
      <c r="C25" s="0" t="n">
        <v>284</v>
      </c>
      <c r="D25" s="0" t="n">
        <v>284</v>
      </c>
      <c r="E25" s="0" t="n">
        <f aca="false">((D25)^0.23+5.3791)/0.7426</f>
        <v>12.1811167964277</v>
      </c>
      <c r="F25" s="0" t="s">
        <v>19</v>
      </c>
      <c r="H25" s="4" t="n">
        <v>41001</v>
      </c>
      <c r="K25" s="0" t="n">
        <v>1</v>
      </c>
      <c r="L25" s="0" t="s">
        <v>25</v>
      </c>
      <c r="S25" s="0" t="s">
        <v>25</v>
      </c>
      <c r="T25" s="0" t="s">
        <v>35</v>
      </c>
    </row>
    <row r="26" customFormat="false" ht="16" hidden="false" customHeight="false" outlineLevel="0" collapsed="false">
      <c r="B26" s="0" t="n">
        <v>12.25</v>
      </c>
      <c r="C26" s="0" t="s">
        <v>37</v>
      </c>
      <c r="D26" s="0" t="n">
        <v>288</v>
      </c>
      <c r="E26" s="0" t="n">
        <f aca="false">((D26)^0.23+5.3791)/0.7426</f>
        <v>12.1970255392524</v>
      </c>
      <c r="F26" s="0" t="s">
        <v>19</v>
      </c>
      <c r="G26" s="4"/>
      <c r="H26" s="4" t="n">
        <v>41128</v>
      </c>
      <c r="K26" s="0" t="n">
        <v>1</v>
      </c>
      <c r="L26" s="0" t="s">
        <v>25</v>
      </c>
      <c r="S26" s="0" t="s">
        <v>25</v>
      </c>
      <c r="T26" s="0" t="s">
        <v>35</v>
      </c>
    </row>
    <row r="27" customFormat="false" ht="16" hidden="false" customHeight="false" outlineLevel="0" collapsed="false">
      <c r="B27" s="0" t="n">
        <v>12.25</v>
      </c>
      <c r="C27" s="0" t="s">
        <v>37</v>
      </c>
      <c r="D27" s="0" t="n">
        <v>288</v>
      </c>
      <c r="E27" s="0" t="n">
        <f aca="false">((D27)^0.23+5.3791)/0.7426</f>
        <v>12.1970255392524</v>
      </c>
      <c r="F27" s="0" t="s">
        <v>23</v>
      </c>
      <c r="H27" s="4" t="n">
        <v>41128</v>
      </c>
      <c r="K27" s="0" t="n">
        <v>1</v>
      </c>
      <c r="L27" s="0" t="s">
        <v>25</v>
      </c>
      <c r="S27" s="0" t="s">
        <v>25</v>
      </c>
      <c r="T27" s="0" t="s">
        <v>35</v>
      </c>
    </row>
    <row r="28" customFormat="false" ht="16" hidden="false" customHeight="false" outlineLevel="0" collapsed="false">
      <c r="A28" s="6" t="s">
        <v>38</v>
      </c>
      <c r="B28" s="6" t="n">
        <v>12.25</v>
      </c>
      <c r="C28" s="6" t="s">
        <v>39</v>
      </c>
      <c r="D28" s="6" t="n">
        <v>314</v>
      </c>
      <c r="E28" s="0" t="n">
        <f aca="false">((D28)^0.23+5.3791)/0.7426</f>
        <v>12.2964822728512</v>
      </c>
      <c r="F28" s="6"/>
      <c r="G28" s="6" t="s">
        <v>40</v>
      </c>
      <c r="H28" s="4" t="n">
        <v>41297</v>
      </c>
      <c r="I28" s="6"/>
      <c r="J28" s="6"/>
      <c r="K28" s="6" t="n">
        <v>1</v>
      </c>
      <c r="L28" s="6" t="s">
        <v>25</v>
      </c>
      <c r="M28" s="6"/>
      <c r="N28" s="6"/>
      <c r="O28" s="6"/>
      <c r="P28" s="6"/>
      <c r="Q28" s="6"/>
      <c r="R28" s="6"/>
      <c r="S28" s="0" t="s">
        <v>25</v>
      </c>
      <c r="T28" s="0" t="s">
        <v>35</v>
      </c>
    </row>
    <row r="29" customFormat="false" ht="16" hidden="false" customHeight="false" outlineLevel="0" collapsed="false">
      <c r="A29" s="6" t="s">
        <v>38</v>
      </c>
      <c r="B29" s="6" t="n">
        <v>12.25</v>
      </c>
      <c r="C29" s="6" t="s">
        <v>39</v>
      </c>
      <c r="D29" s="6" t="n">
        <v>314</v>
      </c>
      <c r="E29" s="0" t="n">
        <f aca="false">((D29)^0.23+5.3791)/0.7426</f>
        <v>12.2964822728512</v>
      </c>
      <c r="F29" s="6"/>
      <c r="G29" s="6" t="s">
        <v>40</v>
      </c>
      <c r="H29" s="4" t="n">
        <v>41297</v>
      </c>
      <c r="I29" s="6"/>
      <c r="J29" s="6"/>
      <c r="K29" s="6" t="n">
        <v>1</v>
      </c>
      <c r="L29" s="6" t="s">
        <v>25</v>
      </c>
      <c r="M29" s="6"/>
      <c r="N29" s="6"/>
      <c r="O29" s="6"/>
      <c r="P29" s="6"/>
      <c r="Q29" s="6"/>
      <c r="R29" s="6"/>
      <c r="S29" s="0" t="s">
        <v>25</v>
      </c>
      <c r="T29" s="0" t="s">
        <v>35</v>
      </c>
    </row>
    <row r="30" customFormat="false" ht="16" hidden="false" customHeight="false" outlineLevel="0" collapsed="false">
      <c r="B30" s="0" t="n">
        <v>12.25</v>
      </c>
      <c r="C30" s="0" t="s">
        <v>41</v>
      </c>
      <c r="D30" s="0" t="n">
        <v>338</v>
      </c>
      <c r="E30" s="0" t="n">
        <f aca="false">((D30)^0.23+5.3791)/0.7426</f>
        <v>12.3828080152362</v>
      </c>
      <c r="F30" s="0" t="s">
        <v>23</v>
      </c>
      <c r="H30" s="4" t="n">
        <v>41128</v>
      </c>
      <c r="K30" s="0" t="n">
        <v>1</v>
      </c>
      <c r="L30" s="0" t="s">
        <v>42</v>
      </c>
      <c r="S30" s="0" t="s">
        <v>10</v>
      </c>
      <c r="T30" s="0" t="s">
        <v>35</v>
      </c>
    </row>
    <row r="31" customFormat="false" ht="16" hidden="false" customHeight="false" outlineLevel="0" collapsed="false">
      <c r="B31" s="0" t="n">
        <v>12.25</v>
      </c>
      <c r="C31" s="0" t="s">
        <v>41</v>
      </c>
      <c r="D31" s="0" t="n">
        <v>338</v>
      </c>
      <c r="E31" s="0" t="n">
        <f aca="false">((D31)^0.23+5.3791)/0.7426</f>
        <v>12.3828080152362</v>
      </c>
      <c r="F31" s="0" t="s">
        <v>19</v>
      </c>
      <c r="H31" s="4" t="n">
        <v>41128</v>
      </c>
      <c r="K31" s="0" t="n">
        <v>1</v>
      </c>
      <c r="L31" s="0" t="s">
        <v>43</v>
      </c>
      <c r="S31" s="0" t="s">
        <v>43</v>
      </c>
      <c r="T31" s="0" t="s">
        <v>35</v>
      </c>
    </row>
    <row r="32" customFormat="false" ht="16" hidden="false" customHeight="false" outlineLevel="0" collapsed="false">
      <c r="B32" s="0" t="n">
        <v>12.5</v>
      </c>
      <c r="C32" s="0" t="n">
        <v>349</v>
      </c>
      <c r="D32" s="0" t="n">
        <v>349</v>
      </c>
      <c r="H32" s="4" t="n">
        <v>43517</v>
      </c>
      <c r="K32" s="0" t="n">
        <v>1</v>
      </c>
      <c r="L32" s="0" t="s">
        <v>25</v>
      </c>
      <c r="S32" s="0" t="s">
        <v>25</v>
      </c>
      <c r="T32" s="0" t="s">
        <v>35</v>
      </c>
    </row>
    <row r="33" customFormat="false" ht="16" hidden="false" customHeight="false" outlineLevel="0" collapsed="false">
      <c r="A33" s="7"/>
      <c r="B33" s="7" t="n">
        <v>12.5</v>
      </c>
      <c r="C33" s="7" t="s">
        <v>44</v>
      </c>
      <c r="D33" s="7" t="n">
        <v>352</v>
      </c>
      <c r="E33" s="7"/>
      <c r="F33" s="7"/>
      <c r="G33" s="7"/>
      <c r="H33" s="8" t="n">
        <v>41534</v>
      </c>
      <c r="I33" s="7"/>
      <c r="J33" s="7"/>
      <c r="K33" s="7" t="n">
        <v>1</v>
      </c>
      <c r="L33" s="7" t="s">
        <v>25</v>
      </c>
      <c r="M33" s="7"/>
      <c r="N33" s="7"/>
      <c r="O33" s="7"/>
      <c r="P33" s="7"/>
      <c r="Q33" s="7"/>
      <c r="R33" s="7"/>
      <c r="S33" s="7" t="s">
        <v>25</v>
      </c>
      <c r="T33" s="0" t="s">
        <v>35</v>
      </c>
    </row>
    <row r="34" customFormat="false" ht="16" hidden="false" customHeight="false" outlineLevel="0" collapsed="false">
      <c r="B34" s="0" t="n">
        <v>12.5</v>
      </c>
      <c r="C34" s="0" t="s">
        <v>45</v>
      </c>
      <c r="D34" s="0" t="n">
        <v>365</v>
      </c>
      <c r="H34" s="4" t="n">
        <v>43235</v>
      </c>
      <c r="K34" s="0" t="n">
        <v>1</v>
      </c>
      <c r="L34" s="0" t="s">
        <v>10</v>
      </c>
      <c r="S34" s="0" t="s">
        <v>10</v>
      </c>
      <c r="T34" s="0" t="s">
        <v>35</v>
      </c>
    </row>
    <row r="35" customFormat="false" ht="16" hidden="false" customHeight="false" outlineLevel="0" collapsed="false">
      <c r="B35" s="0" t="n">
        <v>13</v>
      </c>
      <c r="C35" s="0" t="s">
        <v>46</v>
      </c>
      <c r="D35" s="0" t="n">
        <v>387</v>
      </c>
      <c r="E35" s="0" t="n">
        <f aca="false">((D35)^0.23+5.3791)/0.7426</f>
        <v>12.5453454004559</v>
      </c>
      <c r="F35" s="0" t="s">
        <v>23</v>
      </c>
      <c r="G35" s="0" t="s">
        <v>47</v>
      </c>
      <c r="H35" s="4" t="n">
        <v>40926</v>
      </c>
      <c r="I35" s="0" t="n">
        <v>0</v>
      </c>
      <c r="J35" s="0" t="n">
        <v>0</v>
      </c>
      <c r="K35" s="0" t="n">
        <v>1</v>
      </c>
      <c r="L35" s="0" t="s">
        <v>43</v>
      </c>
      <c r="M35" s="0" t="n">
        <v>0</v>
      </c>
      <c r="N35" s="0" t="n">
        <v>0</v>
      </c>
      <c r="O35" s="0" t="n">
        <v>0</v>
      </c>
      <c r="S35" s="0" t="s">
        <v>43</v>
      </c>
      <c r="T35" s="0" t="s">
        <v>35</v>
      </c>
    </row>
    <row r="36" customFormat="false" ht="16" hidden="false" customHeight="false" outlineLevel="0" collapsed="false">
      <c r="B36" s="0" t="n">
        <v>13</v>
      </c>
      <c r="C36" s="0" t="s">
        <v>46</v>
      </c>
      <c r="D36" s="0" t="n">
        <v>387</v>
      </c>
      <c r="E36" s="0" t="n">
        <f aca="false">((D36)^0.23+5.3791)/0.7426</f>
        <v>12.5453454004559</v>
      </c>
      <c r="F36" s="0" t="s">
        <v>19</v>
      </c>
      <c r="G36" s="0" t="s">
        <v>47</v>
      </c>
      <c r="H36" s="4" t="n">
        <v>40926</v>
      </c>
      <c r="I36" s="0" t="n">
        <v>0</v>
      </c>
      <c r="J36" s="0" t="n">
        <v>0</v>
      </c>
      <c r="K36" s="0" t="n">
        <v>1</v>
      </c>
      <c r="L36" s="0" t="s">
        <v>43</v>
      </c>
      <c r="M36" s="0" t="n">
        <v>0</v>
      </c>
      <c r="N36" s="0" t="n">
        <v>0</v>
      </c>
      <c r="O36" s="0" t="n">
        <v>0</v>
      </c>
      <c r="S36" s="0" t="s">
        <v>43</v>
      </c>
      <c r="T36" s="0" t="s">
        <v>35</v>
      </c>
    </row>
    <row r="37" customFormat="false" ht="16" hidden="false" customHeight="false" outlineLevel="0" collapsed="false">
      <c r="B37" s="0" t="n">
        <v>12</v>
      </c>
      <c r="C37" s="0" t="s">
        <v>46</v>
      </c>
      <c r="D37" s="0" t="n">
        <v>387</v>
      </c>
      <c r="E37" s="0" t="n">
        <f aca="false">((D37)^0.23+5.3791)/0.7426</f>
        <v>12.5453454004559</v>
      </c>
      <c r="F37" s="0" t="s">
        <v>19</v>
      </c>
      <c r="H37" s="4" t="n">
        <v>41001</v>
      </c>
      <c r="I37" s="0" t="n">
        <v>0</v>
      </c>
      <c r="J37" s="0" t="n">
        <v>0</v>
      </c>
      <c r="K37" s="0" t="n">
        <v>1</v>
      </c>
      <c r="L37" s="0" t="s">
        <v>10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s">
        <v>10</v>
      </c>
      <c r="T37" s="0" t="s">
        <v>35</v>
      </c>
    </row>
    <row r="38" customFormat="false" ht="16" hidden="false" customHeight="false" outlineLevel="0" collapsed="false">
      <c r="B38" s="0" t="n">
        <v>12</v>
      </c>
      <c r="C38" s="0" t="s">
        <v>46</v>
      </c>
      <c r="D38" s="0" t="n">
        <v>387</v>
      </c>
      <c r="E38" s="0" t="n">
        <f aca="false">((D38)^0.23+5.3791)/0.7426</f>
        <v>12.5453454004559</v>
      </c>
      <c r="F38" s="0" t="s">
        <v>23</v>
      </c>
      <c r="H38" s="4" t="n">
        <v>41001</v>
      </c>
      <c r="I38" s="0" t="n">
        <v>0</v>
      </c>
      <c r="J38" s="0" t="n">
        <v>0</v>
      </c>
      <c r="K38" s="0" t="n">
        <v>1</v>
      </c>
      <c r="L38" s="0" t="s">
        <v>10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s">
        <v>10</v>
      </c>
      <c r="T38" s="0" t="s">
        <v>35</v>
      </c>
    </row>
    <row r="39" customFormat="false" ht="16" hidden="false" customHeight="false" outlineLevel="0" collapsed="false">
      <c r="B39" s="0" t="n">
        <v>12.5</v>
      </c>
      <c r="C39" s="0" t="n">
        <v>388</v>
      </c>
      <c r="D39" s="0" t="n">
        <v>388</v>
      </c>
      <c r="H39" s="4" t="n">
        <v>43473</v>
      </c>
      <c r="K39" s="0" t="n">
        <v>1</v>
      </c>
      <c r="L39" s="0" t="s">
        <v>25</v>
      </c>
      <c r="S39" s="0" t="s">
        <v>25</v>
      </c>
      <c r="T39" s="0" t="s">
        <v>35</v>
      </c>
    </row>
    <row r="40" customFormat="false" ht="16" hidden="false" customHeight="false" outlineLevel="0" collapsed="false">
      <c r="B40" s="5" t="n">
        <v>12.25</v>
      </c>
      <c r="C40" s="5" t="n">
        <v>396</v>
      </c>
      <c r="D40" s="5" t="n">
        <v>396</v>
      </c>
      <c r="H40" s="4" t="n">
        <v>44172</v>
      </c>
      <c r="K40" s="0" t="n">
        <v>1</v>
      </c>
      <c r="L40" s="0" t="s">
        <v>43</v>
      </c>
      <c r="S40" s="0" t="s">
        <v>43</v>
      </c>
      <c r="T40" s="0" t="s">
        <v>35</v>
      </c>
    </row>
    <row r="41" customFormat="false" ht="16" hidden="false" customHeight="false" outlineLevel="0" collapsed="false">
      <c r="B41" s="0" t="n">
        <v>12.5</v>
      </c>
      <c r="C41" s="0" t="n">
        <v>398</v>
      </c>
      <c r="D41" s="0" t="n">
        <v>398</v>
      </c>
      <c r="E41" s="0" t="n">
        <f aca="false">((D41)^0.23+5.3791)/0.7426</f>
        <v>12.5796323153472</v>
      </c>
      <c r="F41" s="0" t="s">
        <v>23</v>
      </c>
      <c r="G41" s="0" t="s">
        <v>48</v>
      </c>
      <c r="H41" s="4" t="n">
        <v>40819</v>
      </c>
      <c r="I41" s="0" t="n">
        <v>0</v>
      </c>
      <c r="J41" s="0" t="n">
        <v>0</v>
      </c>
      <c r="K41" s="0" t="n">
        <v>1</v>
      </c>
      <c r="L41" s="0" t="s">
        <v>43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s">
        <v>43</v>
      </c>
      <c r="T41" s="0" t="s">
        <v>35</v>
      </c>
    </row>
    <row r="42" customFormat="false" ht="16" hidden="false" customHeight="false" outlineLevel="0" collapsed="false">
      <c r="B42" s="0" t="n">
        <v>12.5</v>
      </c>
      <c r="C42" s="0" t="s">
        <v>49</v>
      </c>
      <c r="D42" s="0" t="n">
        <v>425</v>
      </c>
      <c r="H42" s="4" t="n">
        <v>43235</v>
      </c>
      <c r="K42" s="0" t="n">
        <v>1</v>
      </c>
      <c r="L42" s="0" t="s">
        <v>43</v>
      </c>
      <c r="S42" s="0" t="s">
        <v>43</v>
      </c>
      <c r="T42" s="0" t="s">
        <v>35</v>
      </c>
    </row>
    <row r="43" customFormat="false" ht="16" hidden="false" customHeight="false" outlineLevel="0" collapsed="false">
      <c r="B43" s="0" t="n">
        <v>12.5</v>
      </c>
      <c r="C43" s="0" t="n">
        <v>431</v>
      </c>
      <c r="D43" s="0" t="n">
        <v>431</v>
      </c>
      <c r="E43" s="0" t="n">
        <f aca="false">((D43)^0.23+5.3791)/0.7426</f>
        <v>12.6782941894956</v>
      </c>
      <c r="F43" s="0" t="n">
        <v>1</v>
      </c>
      <c r="H43" s="4" t="n">
        <v>40975</v>
      </c>
      <c r="I43" s="0" t="n">
        <v>0</v>
      </c>
      <c r="J43" s="0" t="n">
        <v>0</v>
      </c>
      <c r="K43" s="0" t="n">
        <v>1</v>
      </c>
      <c r="L43" s="0" t="s">
        <v>43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s">
        <v>43</v>
      </c>
      <c r="T43" s="0" t="s">
        <v>35</v>
      </c>
    </row>
    <row r="44" customFormat="false" ht="16" hidden="false" customHeight="false" outlineLevel="0" collapsed="false">
      <c r="A44" s="6"/>
      <c r="B44" s="6" t="n">
        <v>12.5</v>
      </c>
      <c r="C44" s="6" t="n">
        <v>431</v>
      </c>
      <c r="D44" s="6" t="n">
        <v>431</v>
      </c>
      <c r="E44" s="0" t="n">
        <f aca="false">((D44)^0.23+5.3791)/0.7426</f>
        <v>12.6782941894956</v>
      </c>
      <c r="F44" s="6"/>
      <c r="G44" s="6"/>
      <c r="H44" s="6"/>
      <c r="I44" s="6"/>
      <c r="J44" s="6"/>
      <c r="K44" s="6" t="n">
        <v>1</v>
      </c>
      <c r="L44" s="6" t="s">
        <v>43</v>
      </c>
      <c r="M44" s="6"/>
      <c r="N44" s="6"/>
      <c r="O44" s="6"/>
      <c r="P44" s="6"/>
      <c r="Q44" s="6"/>
      <c r="R44" s="6"/>
      <c r="S44" s="0" t="s">
        <v>43</v>
      </c>
      <c r="T44" s="0" t="s">
        <v>35</v>
      </c>
    </row>
    <row r="45" customFormat="false" ht="16" hidden="false" customHeight="false" outlineLevel="0" collapsed="false">
      <c r="B45" s="0" t="n">
        <v>12.5</v>
      </c>
      <c r="C45" s="0" t="n">
        <v>435</v>
      </c>
      <c r="D45" s="0" t="n">
        <v>435</v>
      </c>
      <c r="G45" s="0" t="s">
        <v>50</v>
      </c>
      <c r="H45" s="4" t="n">
        <v>41534</v>
      </c>
      <c r="K45" s="0" t="n">
        <v>1</v>
      </c>
      <c r="L45" s="0" t="s">
        <v>43</v>
      </c>
      <c r="S45" s="0" t="s">
        <v>51</v>
      </c>
      <c r="T45" s="0" t="s">
        <v>35</v>
      </c>
    </row>
    <row r="46" customFormat="false" ht="16" hidden="false" customHeight="false" outlineLevel="0" collapsed="false">
      <c r="B46" s="0" t="n">
        <v>13</v>
      </c>
      <c r="C46" s="0" t="n">
        <v>440</v>
      </c>
      <c r="D46" s="0" t="n">
        <v>440</v>
      </c>
      <c r="E46" s="0" t="n">
        <f aca="false">((D46)^0.23+5.3791)/0.7426</f>
        <v>12.7041885417224</v>
      </c>
      <c r="H46" s="4" t="n">
        <v>40926</v>
      </c>
      <c r="I46" s="0" t="n">
        <v>0</v>
      </c>
      <c r="J46" s="0" t="n">
        <v>0</v>
      </c>
      <c r="K46" s="0" t="n">
        <v>1</v>
      </c>
      <c r="L46" s="0" t="s">
        <v>43</v>
      </c>
      <c r="M46" s="0" t="n">
        <v>0</v>
      </c>
      <c r="N46" s="0" t="n">
        <v>0</v>
      </c>
      <c r="O46" s="0" t="n">
        <v>0</v>
      </c>
      <c r="S46" s="0" t="s">
        <v>43</v>
      </c>
      <c r="T46" s="0" t="s">
        <v>35</v>
      </c>
    </row>
    <row r="47" customFormat="false" ht="16" hidden="false" customHeight="false" outlineLevel="0" collapsed="false">
      <c r="B47" s="0" t="n">
        <v>12.5</v>
      </c>
      <c r="C47" s="0" t="n">
        <v>461</v>
      </c>
      <c r="D47" s="0" t="n">
        <v>461</v>
      </c>
      <c r="E47" s="0" t="n">
        <f aca="false">((D47)^0.23+5.3791)/0.7426</f>
        <v>12.7630594580473</v>
      </c>
      <c r="F47" s="0" t="s">
        <v>19</v>
      </c>
      <c r="G47" s="0" t="s">
        <v>52</v>
      </c>
      <c r="H47" s="4" t="n">
        <v>40842</v>
      </c>
      <c r="I47" s="0" t="n">
        <v>0</v>
      </c>
      <c r="J47" s="0" t="n">
        <v>0</v>
      </c>
      <c r="K47" s="0" t="n">
        <v>0.25</v>
      </c>
      <c r="L47" s="0" t="s">
        <v>43</v>
      </c>
      <c r="M47" s="0" t="n">
        <v>1</v>
      </c>
      <c r="N47" s="0" t="n">
        <v>0</v>
      </c>
      <c r="O47" s="0" t="n">
        <v>0</v>
      </c>
      <c r="R47" s="0" t="n">
        <v>0</v>
      </c>
      <c r="S47" s="0" t="n">
        <v>2</v>
      </c>
      <c r="T47" s="0" t="s">
        <v>53</v>
      </c>
    </row>
    <row r="48" customFormat="false" ht="16" hidden="false" customHeight="false" outlineLevel="0" collapsed="false">
      <c r="B48" s="0" t="n">
        <v>12.5</v>
      </c>
      <c r="C48" s="0" t="n">
        <v>461</v>
      </c>
      <c r="D48" s="0" t="n">
        <v>461</v>
      </c>
      <c r="E48" s="0" t="n">
        <f aca="false">((D48)^0.23+5.3791)/0.7426</f>
        <v>12.7630594580473</v>
      </c>
      <c r="F48" s="0" t="s">
        <v>23</v>
      </c>
      <c r="G48" s="0" t="s">
        <v>52</v>
      </c>
      <c r="H48" s="4" t="n">
        <v>40842</v>
      </c>
      <c r="I48" s="0" t="n">
        <v>0</v>
      </c>
      <c r="J48" s="0" t="n">
        <v>0</v>
      </c>
      <c r="K48" s="0" t="n">
        <v>0.25</v>
      </c>
      <c r="L48" s="0" t="s">
        <v>43</v>
      </c>
      <c r="M48" s="0" t="n">
        <v>1</v>
      </c>
      <c r="N48" s="0" t="n">
        <v>0</v>
      </c>
      <c r="O48" s="0" t="n">
        <v>0</v>
      </c>
      <c r="R48" s="0" t="n">
        <v>0</v>
      </c>
      <c r="S48" s="0" t="n">
        <v>2</v>
      </c>
      <c r="T48" s="0" t="s">
        <v>53</v>
      </c>
    </row>
    <row r="49" customFormat="false" ht="16" hidden="false" customHeight="false" outlineLevel="0" collapsed="false">
      <c r="B49" s="0" t="n">
        <v>13</v>
      </c>
      <c r="C49" s="0" t="n">
        <v>469</v>
      </c>
      <c r="D49" s="0" t="n">
        <v>469</v>
      </c>
      <c r="H49" s="4" t="n">
        <v>41534</v>
      </c>
      <c r="K49" s="0" t="n">
        <v>1</v>
      </c>
      <c r="S49" s="0" t="s">
        <v>43</v>
      </c>
      <c r="T49" s="0" t="s">
        <v>33</v>
      </c>
    </row>
    <row r="50" customFormat="false" ht="16" hidden="false" customHeight="false" outlineLevel="0" collapsed="false">
      <c r="B50" s="0" t="n">
        <v>13</v>
      </c>
      <c r="C50" s="0" t="n">
        <v>498</v>
      </c>
      <c r="D50" s="0" t="n">
        <v>498</v>
      </c>
      <c r="E50" s="0" t="n">
        <f aca="false">((D50)^0.23+5.3791)/0.7426</f>
        <v>12.8619407927987</v>
      </c>
      <c r="F50" s="0" t="s">
        <v>22</v>
      </c>
      <c r="G50" s="0" t="s">
        <v>52</v>
      </c>
      <c r="H50" s="4" t="n">
        <v>40842</v>
      </c>
      <c r="I50" s="0" t="n">
        <v>0</v>
      </c>
      <c r="J50" s="0" t="n">
        <v>0</v>
      </c>
      <c r="K50" s="0" t="n">
        <v>0.25</v>
      </c>
      <c r="L50" s="0" t="s">
        <v>43</v>
      </c>
      <c r="M50" s="0" t="n">
        <v>1</v>
      </c>
      <c r="N50" s="0" t="n">
        <v>0</v>
      </c>
      <c r="O50" s="0" t="n">
        <v>0</v>
      </c>
      <c r="R50" s="0" t="n">
        <v>0</v>
      </c>
      <c r="S50" s="0" t="n">
        <v>2</v>
      </c>
      <c r="T50" s="0" t="s">
        <v>53</v>
      </c>
    </row>
    <row r="51" customFormat="false" ht="16" hidden="false" customHeight="false" outlineLevel="0" collapsed="false">
      <c r="B51" s="0" t="n">
        <v>13</v>
      </c>
      <c r="C51" s="0" t="n">
        <v>498</v>
      </c>
      <c r="D51" s="0" t="n">
        <v>498</v>
      </c>
      <c r="E51" s="0" t="n">
        <f aca="false">((D51)^0.23+5.3791)/0.7426</f>
        <v>12.8619407927987</v>
      </c>
      <c r="F51" s="0" t="s">
        <v>19</v>
      </c>
      <c r="G51" s="0" t="s">
        <v>52</v>
      </c>
      <c r="H51" s="4" t="n">
        <v>40842</v>
      </c>
      <c r="I51" s="0" t="n">
        <v>0</v>
      </c>
      <c r="J51" s="0" t="n">
        <v>0</v>
      </c>
      <c r="K51" s="0" t="n">
        <v>0.25</v>
      </c>
      <c r="L51" s="0" t="s">
        <v>43</v>
      </c>
      <c r="M51" s="0" t="n">
        <v>1</v>
      </c>
      <c r="N51" s="0" t="n">
        <v>0</v>
      </c>
      <c r="O51" s="0" t="n">
        <v>0</v>
      </c>
      <c r="R51" s="0" t="n">
        <v>0</v>
      </c>
      <c r="S51" s="0" t="n">
        <v>2</v>
      </c>
      <c r="T51" s="0" t="s">
        <v>53</v>
      </c>
    </row>
    <row r="52" customFormat="false" ht="16" hidden="false" customHeight="false" outlineLevel="0" collapsed="false">
      <c r="A52" s="6"/>
      <c r="B52" s="6" t="n">
        <v>13</v>
      </c>
      <c r="C52" s="6" t="n">
        <v>532</v>
      </c>
      <c r="D52" s="6" t="n">
        <v>532</v>
      </c>
      <c r="E52" s="0" t="n">
        <f aca="false">((D52)^0.23+5.3791)/0.7426</f>
        <v>12.9479347199683</v>
      </c>
      <c r="F52" s="6"/>
      <c r="G52" s="6"/>
      <c r="H52" s="6"/>
      <c r="I52" s="6"/>
      <c r="J52" s="6"/>
      <c r="K52" s="6" t="n">
        <v>1</v>
      </c>
      <c r="L52" s="6"/>
      <c r="M52" s="6" t="n">
        <v>1</v>
      </c>
      <c r="N52" s="6"/>
      <c r="O52" s="6"/>
      <c r="P52" s="6"/>
      <c r="Q52" s="6"/>
      <c r="R52" s="6"/>
      <c r="S52" s="0" t="n">
        <v>2</v>
      </c>
      <c r="T52" s="0" t="s">
        <v>53</v>
      </c>
    </row>
    <row r="53" customFormat="false" ht="16" hidden="false" customHeight="false" outlineLevel="0" collapsed="false">
      <c r="B53" s="0" t="n">
        <v>13</v>
      </c>
      <c r="C53" s="0" t="n">
        <v>544</v>
      </c>
      <c r="D53" s="0" t="n">
        <v>544</v>
      </c>
      <c r="E53" s="0" t="n">
        <f aca="false">((D53)^0.23+5.3791)/0.7426</f>
        <v>12.9772749865364</v>
      </c>
      <c r="F53" s="0" t="s">
        <v>23</v>
      </c>
      <c r="H53" s="4" t="n">
        <v>41085</v>
      </c>
      <c r="I53" s="0" t="n">
        <v>0</v>
      </c>
      <c r="J53" s="0" t="n">
        <v>0</v>
      </c>
      <c r="K53" s="0" t="n">
        <v>1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54</v>
      </c>
      <c r="S53" s="0" t="n">
        <v>2</v>
      </c>
      <c r="T53" s="0" t="s">
        <v>53</v>
      </c>
    </row>
    <row r="54" customFormat="false" ht="16" hidden="false" customHeight="false" outlineLevel="0" collapsed="false">
      <c r="B54" s="0" t="n">
        <v>13</v>
      </c>
      <c r="C54" s="0" t="n">
        <v>548</v>
      </c>
      <c r="D54" s="0" t="n">
        <v>548</v>
      </c>
      <c r="E54" s="0" t="n">
        <f aca="false">((D54)^0.23+5.3791)/0.7426</f>
        <v>12.9869443051572</v>
      </c>
      <c r="K54" s="0" t="n">
        <v>2</v>
      </c>
      <c r="S54" s="0" t="n">
        <v>2</v>
      </c>
      <c r="T54" s="0" t="s">
        <v>53</v>
      </c>
    </row>
    <row r="55" customFormat="false" ht="16" hidden="false" customHeight="false" outlineLevel="0" collapsed="false">
      <c r="A55" s="0" t="s">
        <v>55</v>
      </c>
      <c r="B55" s="0" t="n">
        <v>12.5</v>
      </c>
      <c r="C55" s="0" t="n">
        <v>554</v>
      </c>
      <c r="D55" s="0" t="n">
        <v>554</v>
      </c>
      <c r="H55" s="4" t="n">
        <v>43235</v>
      </c>
      <c r="K55" s="0" t="n">
        <v>1</v>
      </c>
      <c r="M55" s="0" t="n">
        <v>1</v>
      </c>
      <c r="S55" s="0" t="n">
        <v>2</v>
      </c>
      <c r="T55" s="0" t="s">
        <v>53</v>
      </c>
    </row>
    <row r="56" customFormat="false" ht="16" hidden="false" customHeight="false" outlineLevel="0" collapsed="false">
      <c r="B56" s="0" t="n">
        <v>13</v>
      </c>
      <c r="C56" s="0" t="s">
        <v>56</v>
      </c>
      <c r="D56" s="0" t="n">
        <v>556</v>
      </c>
      <c r="E56" s="0" t="n">
        <f aca="false">((D56)^0.23+5.3791)/0.7426</f>
        <v>13.0061210534764</v>
      </c>
      <c r="F56" s="0" t="s">
        <v>23</v>
      </c>
      <c r="H56" s="4" t="n">
        <v>41001</v>
      </c>
      <c r="I56" s="0" t="n">
        <v>0</v>
      </c>
      <c r="J56" s="0" t="n">
        <v>0</v>
      </c>
      <c r="K56" s="0" t="n">
        <v>1</v>
      </c>
      <c r="L56" s="0" t="s">
        <v>43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2</v>
      </c>
      <c r="T56" s="0" t="s">
        <v>53</v>
      </c>
    </row>
    <row r="57" customFormat="false" ht="16" hidden="false" customHeight="false" outlineLevel="0" collapsed="false">
      <c r="B57" s="0" t="n">
        <v>13</v>
      </c>
      <c r="C57" s="0" t="s">
        <v>56</v>
      </c>
      <c r="D57" s="0" t="n">
        <v>556</v>
      </c>
      <c r="E57" s="0" t="n">
        <f aca="false">((D57)^0.23+5.3791)/0.7426</f>
        <v>13.0061210534764</v>
      </c>
      <c r="F57" s="0" t="s">
        <v>19</v>
      </c>
      <c r="H57" s="4" t="n">
        <v>41001</v>
      </c>
      <c r="I57" s="0" t="n">
        <v>0</v>
      </c>
      <c r="J57" s="0" t="n">
        <v>0</v>
      </c>
      <c r="K57" s="0" t="n">
        <v>1</v>
      </c>
      <c r="L57" s="0" t="s">
        <v>43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2</v>
      </c>
      <c r="T57" s="0" t="s">
        <v>53</v>
      </c>
    </row>
    <row r="58" customFormat="false" ht="16" hidden="false" customHeight="false" outlineLevel="0" collapsed="false">
      <c r="B58" s="0" t="n">
        <v>13</v>
      </c>
      <c r="C58" s="0" t="s">
        <v>56</v>
      </c>
      <c r="D58" s="0" t="n">
        <v>556</v>
      </c>
      <c r="E58" s="0" t="n">
        <f aca="false">((D58)^0.23+5.3791)/0.7426</f>
        <v>13.0061210534764</v>
      </c>
      <c r="F58" s="0" t="s">
        <v>34</v>
      </c>
      <c r="H58" s="4" t="n">
        <v>41001</v>
      </c>
      <c r="I58" s="0" t="n">
        <v>0</v>
      </c>
      <c r="J58" s="0" t="n">
        <v>0</v>
      </c>
      <c r="K58" s="0" t="n">
        <v>1</v>
      </c>
      <c r="L58" s="0" t="s">
        <v>43</v>
      </c>
      <c r="M58" s="0" t="n">
        <v>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2</v>
      </c>
      <c r="T58" s="0" t="s">
        <v>53</v>
      </c>
    </row>
    <row r="59" customFormat="false" ht="16" hidden="false" customHeight="false" outlineLevel="0" collapsed="false">
      <c r="B59" s="0" t="n">
        <v>13</v>
      </c>
      <c r="C59" s="0" t="s">
        <v>56</v>
      </c>
      <c r="D59" s="0" t="n">
        <v>556</v>
      </c>
      <c r="E59" s="0" t="n">
        <f aca="false">((D59)^0.23+5.3791)/0.7426</f>
        <v>13.0061210534764</v>
      </c>
      <c r="F59" s="0" t="s">
        <v>22</v>
      </c>
      <c r="H59" s="4" t="n">
        <v>41001</v>
      </c>
      <c r="I59" s="0" t="n">
        <v>0</v>
      </c>
      <c r="J59" s="0" t="n">
        <v>0</v>
      </c>
      <c r="K59" s="0" t="n">
        <v>1</v>
      </c>
      <c r="L59" s="0" t="s">
        <v>43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2</v>
      </c>
      <c r="T59" s="0" t="s">
        <v>53</v>
      </c>
    </row>
    <row r="60" customFormat="false" ht="16" hidden="false" customHeight="false" outlineLevel="0" collapsed="false">
      <c r="B60" s="0" t="n">
        <v>13</v>
      </c>
      <c r="C60" s="0" t="n">
        <v>578</v>
      </c>
      <c r="D60" s="0" t="n">
        <v>578</v>
      </c>
      <c r="E60" s="0" t="n">
        <f aca="false">((D60)^0.23+5.3791)/0.7426</f>
        <v>13.0577833552087</v>
      </c>
      <c r="F60" s="0" t="s">
        <v>19</v>
      </c>
      <c r="H60" s="4" t="n">
        <v>41093</v>
      </c>
      <c r="I60" s="0" t="n">
        <v>0</v>
      </c>
      <c r="J60" s="0" t="n">
        <v>0</v>
      </c>
      <c r="K60" s="0" t="n">
        <v>1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2</v>
      </c>
      <c r="T60" s="0" t="s">
        <v>53</v>
      </c>
    </row>
    <row r="61" customFormat="false" ht="16" hidden="false" customHeight="false" outlineLevel="0" collapsed="false">
      <c r="B61" s="0" t="n">
        <v>13</v>
      </c>
      <c r="C61" s="0" t="n">
        <v>585</v>
      </c>
      <c r="D61" s="0" t="n">
        <v>585</v>
      </c>
      <c r="H61" s="4" t="n">
        <v>41534</v>
      </c>
      <c r="K61" s="0" t="n">
        <v>1</v>
      </c>
      <c r="M61" s="0" t="n">
        <v>1</v>
      </c>
      <c r="S61" s="0" t="n">
        <v>2</v>
      </c>
      <c r="T61" s="0" t="s">
        <v>53</v>
      </c>
    </row>
    <row r="62" customFormat="false" ht="16" hidden="false" customHeight="false" outlineLevel="0" collapsed="false">
      <c r="B62" s="0" t="n">
        <v>13</v>
      </c>
      <c r="C62" s="0" t="n">
        <v>630</v>
      </c>
      <c r="D62" s="0" t="n">
        <v>630</v>
      </c>
      <c r="E62" s="0" t="n">
        <f aca="false">((D62)^0.23+5.3791)/0.7426</f>
        <v>13.1741318389479</v>
      </c>
      <c r="F62" s="0" t="s">
        <v>19</v>
      </c>
      <c r="H62" s="4" t="n">
        <v>40926</v>
      </c>
      <c r="I62" s="0" t="n">
        <v>0</v>
      </c>
      <c r="J62" s="0" t="n">
        <v>0</v>
      </c>
      <c r="K62" s="0" t="n">
        <v>1</v>
      </c>
      <c r="M62" s="0" t="n">
        <v>1</v>
      </c>
      <c r="N62" s="0" t="n">
        <v>0</v>
      </c>
      <c r="O62" s="0" t="n">
        <v>0</v>
      </c>
      <c r="R62" s="0" t="n">
        <v>0</v>
      </c>
      <c r="S62" s="0" t="n">
        <v>2</v>
      </c>
      <c r="T62" s="0" t="s">
        <v>53</v>
      </c>
    </row>
    <row r="63" customFormat="false" ht="16" hidden="false" customHeight="false" outlineLevel="0" collapsed="false">
      <c r="B63" s="0" t="n">
        <v>13</v>
      </c>
      <c r="C63" s="0" t="n">
        <v>638</v>
      </c>
      <c r="D63" s="0" t="n">
        <v>638</v>
      </c>
      <c r="H63" s="4" t="n">
        <v>41534</v>
      </c>
      <c r="K63" s="0" t="n">
        <v>1</v>
      </c>
      <c r="M63" s="0" t="n">
        <v>1</v>
      </c>
      <c r="S63" s="0" t="n">
        <v>2</v>
      </c>
      <c r="T63" s="0" t="s">
        <v>53</v>
      </c>
    </row>
    <row r="64" customFormat="false" ht="16" hidden="false" customHeight="false" outlineLevel="0" collapsed="false">
      <c r="B64" s="0" t="n">
        <v>13.5</v>
      </c>
      <c r="C64" s="0" t="s">
        <v>57</v>
      </c>
      <c r="D64" s="0" t="n">
        <v>745</v>
      </c>
      <c r="E64" s="0" t="n">
        <f aca="false">((D64)^0.23+5.3791)/0.7426</f>
        <v>13.4072965339361</v>
      </c>
      <c r="F64" s="0" t="s">
        <v>34</v>
      </c>
      <c r="H64" s="4" t="n">
        <v>40842</v>
      </c>
      <c r="I64" s="0" t="n">
        <v>0</v>
      </c>
      <c r="J64" s="0" t="n">
        <v>0</v>
      </c>
      <c r="K64" s="0" t="n">
        <v>1</v>
      </c>
      <c r="M64" s="0" t="n">
        <v>1</v>
      </c>
      <c r="N64" s="0" t="n">
        <v>0</v>
      </c>
      <c r="O64" s="0" t="n">
        <v>0</v>
      </c>
      <c r="R64" s="0" t="n">
        <v>0</v>
      </c>
      <c r="S64" s="0" t="n">
        <v>2</v>
      </c>
      <c r="T64" s="0" t="s">
        <v>53</v>
      </c>
    </row>
    <row r="65" customFormat="false" ht="16" hidden="false" customHeight="false" outlineLevel="0" collapsed="false">
      <c r="B65" s="0" t="n">
        <v>13.5</v>
      </c>
      <c r="C65" s="0" t="s">
        <v>57</v>
      </c>
      <c r="D65" s="0" t="n">
        <v>745</v>
      </c>
      <c r="E65" s="0" t="n">
        <f aca="false">((D65)^0.23+5.3791)/0.7426</f>
        <v>13.4072965339361</v>
      </c>
      <c r="F65" s="0" t="s">
        <v>19</v>
      </c>
      <c r="H65" s="4" t="n">
        <v>40842</v>
      </c>
      <c r="I65" s="0" t="n">
        <v>0</v>
      </c>
      <c r="J65" s="0" t="n">
        <v>0</v>
      </c>
      <c r="K65" s="0" t="n">
        <v>1</v>
      </c>
      <c r="M65" s="0" t="n">
        <v>1</v>
      </c>
      <c r="N65" s="0" t="n">
        <v>0</v>
      </c>
      <c r="O65" s="0" t="n">
        <v>0</v>
      </c>
      <c r="S65" s="0" t="n">
        <v>2</v>
      </c>
      <c r="T65" s="0" t="s">
        <v>53</v>
      </c>
    </row>
    <row r="66" customFormat="false" ht="16" hidden="false" customHeight="false" outlineLevel="0" collapsed="false">
      <c r="B66" s="0" t="n">
        <v>13.5</v>
      </c>
      <c r="C66" s="0" t="s">
        <v>57</v>
      </c>
      <c r="D66" s="0" t="n">
        <v>745</v>
      </c>
      <c r="E66" s="0" t="n">
        <f aca="false">((D66)^0.23+5.3791)/0.7426</f>
        <v>13.4072965339361</v>
      </c>
      <c r="F66" s="0" t="s">
        <v>23</v>
      </c>
      <c r="H66" s="4" t="n">
        <v>40842</v>
      </c>
      <c r="I66" s="0" t="n">
        <v>0</v>
      </c>
      <c r="J66" s="0" t="n">
        <v>0</v>
      </c>
      <c r="K66" s="0" t="n">
        <v>1</v>
      </c>
      <c r="M66" s="0" t="n">
        <v>1</v>
      </c>
      <c r="N66" s="0" t="n">
        <v>1</v>
      </c>
      <c r="O66" s="0" t="n">
        <v>0</v>
      </c>
      <c r="R66" s="0" t="n">
        <v>0</v>
      </c>
      <c r="S66" s="0" t="n">
        <v>3</v>
      </c>
      <c r="T66" s="0" t="s">
        <v>53</v>
      </c>
    </row>
    <row r="67" customFormat="false" ht="16" hidden="false" customHeight="false" outlineLevel="0" collapsed="false">
      <c r="B67" s="0" t="n">
        <v>13.25</v>
      </c>
      <c r="C67" s="0" t="n">
        <v>776</v>
      </c>
      <c r="D67" s="0" t="n">
        <v>776</v>
      </c>
      <c r="E67" s="0" t="n">
        <f aca="false">((D67)^0.23+5.3791)/0.7426</f>
        <v>13.4653635050288</v>
      </c>
      <c r="F67" s="0" t="s">
        <v>23</v>
      </c>
      <c r="H67" s="4" t="n">
        <v>41199</v>
      </c>
      <c r="I67" s="0" t="n">
        <v>0</v>
      </c>
      <c r="J67" s="0" t="n">
        <v>0</v>
      </c>
      <c r="K67" s="0" t="n">
        <v>1</v>
      </c>
      <c r="M67" s="0" t="n">
        <v>1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3</v>
      </c>
      <c r="T67" s="0" t="s">
        <v>53</v>
      </c>
    </row>
    <row r="68" customFormat="false" ht="16" hidden="false" customHeight="false" outlineLevel="0" collapsed="false">
      <c r="A68" s="6"/>
      <c r="B68" s="6" t="n">
        <v>13.25</v>
      </c>
      <c r="C68" s="6" t="n">
        <v>776</v>
      </c>
      <c r="D68" s="6" t="n">
        <v>776</v>
      </c>
      <c r="E68" s="0" t="n">
        <f aca="false">((D68)^0.23+5.3791)/0.7426</f>
        <v>13.4653635050288</v>
      </c>
      <c r="F68" s="6"/>
      <c r="G68" s="6"/>
      <c r="H68" s="6"/>
      <c r="I68" s="6"/>
      <c r="J68" s="6"/>
      <c r="K68" s="6" t="n">
        <v>1</v>
      </c>
      <c r="L68" s="6"/>
      <c r="M68" s="6" t="n">
        <v>1</v>
      </c>
      <c r="N68" s="6" t="n">
        <v>1</v>
      </c>
      <c r="O68" s="6"/>
      <c r="P68" s="6"/>
      <c r="Q68" s="6"/>
      <c r="R68" s="6"/>
      <c r="S68" s="0" t="n">
        <v>3</v>
      </c>
      <c r="T68" s="0" t="s">
        <v>53</v>
      </c>
    </row>
    <row r="69" customFormat="false" ht="16" hidden="false" customHeight="false" outlineLevel="0" collapsed="false">
      <c r="B69" s="0" t="n">
        <v>13.5</v>
      </c>
      <c r="C69" s="0" t="s">
        <v>58</v>
      </c>
      <c r="D69" s="0" t="n">
        <v>801</v>
      </c>
      <c r="H69" s="4" t="n">
        <v>43235</v>
      </c>
      <c r="I69" s="0" t="n">
        <v>0</v>
      </c>
      <c r="J69" s="0" t="n">
        <v>0</v>
      </c>
      <c r="K69" s="0" t="n">
        <v>1</v>
      </c>
      <c r="M69" s="0" t="n">
        <v>1</v>
      </c>
      <c r="O69" s="0" t="n">
        <v>1</v>
      </c>
      <c r="R69" s="0" t="s">
        <v>59</v>
      </c>
      <c r="S69" s="0" t="n">
        <v>3</v>
      </c>
      <c r="T69" s="0" t="s">
        <v>53</v>
      </c>
    </row>
    <row r="70" customFormat="false" ht="16" hidden="false" customHeight="false" outlineLevel="0" collapsed="false">
      <c r="B70" s="0" t="n">
        <v>13.25</v>
      </c>
      <c r="C70" s="0" t="s">
        <v>60</v>
      </c>
      <c r="D70" s="0" t="n">
        <v>804</v>
      </c>
      <c r="E70" s="0" t="n">
        <f aca="false">((D70)^0.23+5.3791)/0.7426</f>
        <v>13.5162953076545</v>
      </c>
      <c r="F70" s="0" t="s">
        <v>23</v>
      </c>
      <c r="H70" s="4" t="n">
        <v>41199</v>
      </c>
      <c r="I70" s="0" t="n">
        <v>0</v>
      </c>
      <c r="J70" s="0" t="n">
        <v>0</v>
      </c>
      <c r="K70" s="0" t="n">
        <v>1</v>
      </c>
      <c r="M70" s="0" t="n">
        <v>1</v>
      </c>
      <c r="N70" s="0" t="n">
        <v>1</v>
      </c>
      <c r="O70" s="0" t="n">
        <v>1</v>
      </c>
      <c r="P70" s="0" t="n">
        <v>0</v>
      </c>
      <c r="Q70" s="0" t="n">
        <v>0</v>
      </c>
      <c r="R70" s="0" t="s">
        <v>61</v>
      </c>
      <c r="S70" s="0" t="n">
        <v>4</v>
      </c>
      <c r="T70" s="0" t="s">
        <v>53</v>
      </c>
    </row>
    <row r="71" customFormat="false" ht="16" hidden="false" customHeight="false" outlineLevel="0" collapsed="false">
      <c r="B71" s="0" t="n">
        <v>13.25</v>
      </c>
      <c r="C71" s="0" t="s">
        <v>60</v>
      </c>
      <c r="D71" s="0" t="n">
        <v>804</v>
      </c>
      <c r="E71" s="0" t="n">
        <f aca="false">((D71)^0.23+5.3791)/0.7426</f>
        <v>13.5162953076545</v>
      </c>
      <c r="F71" s="0" t="s">
        <v>19</v>
      </c>
      <c r="H71" s="4" t="n">
        <v>41199</v>
      </c>
      <c r="I71" s="0" t="n">
        <v>0</v>
      </c>
      <c r="J71" s="0" t="n">
        <v>0</v>
      </c>
      <c r="K71" s="0" t="n">
        <v>1</v>
      </c>
      <c r="M71" s="0" t="n">
        <v>1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4</v>
      </c>
      <c r="T71" s="0" t="s">
        <v>53</v>
      </c>
    </row>
    <row r="72" customFormat="false" ht="16" hidden="false" customHeight="false" outlineLevel="0" collapsed="false">
      <c r="B72" s="0" t="n">
        <v>13.5</v>
      </c>
      <c r="C72" s="0" t="n">
        <v>860</v>
      </c>
      <c r="D72" s="0" t="n">
        <v>860</v>
      </c>
      <c r="E72" s="0" t="n">
        <f aca="false">((D72)^0.23+5.3791)/0.7426</f>
        <v>13.6141941909069</v>
      </c>
      <c r="F72" s="0" t="s">
        <v>19</v>
      </c>
      <c r="H72" s="4" t="n">
        <v>40842</v>
      </c>
      <c r="I72" s="0" t="n">
        <v>0</v>
      </c>
      <c r="J72" s="0" t="n">
        <v>0</v>
      </c>
      <c r="K72" s="0" t="n">
        <v>1</v>
      </c>
      <c r="M72" s="0" t="n">
        <v>1</v>
      </c>
      <c r="N72" s="0" t="n">
        <v>1</v>
      </c>
      <c r="O72" s="0" t="n">
        <v>1</v>
      </c>
      <c r="R72" s="0" t="n">
        <v>0</v>
      </c>
      <c r="S72" s="0" t="n">
        <v>4</v>
      </c>
      <c r="T72" s="0" t="s">
        <v>53</v>
      </c>
    </row>
    <row r="73" customFormat="false" ht="16" hidden="false" customHeight="false" outlineLevel="0" collapsed="false">
      <c r="B73" s="0" t="n">
        <v>13.5</v>
      </c>
      <c r="C73" s="0" t="n">
        <v>860</v>
      </c>
      <c r="D73" s="0" t="n">
        <v>860</v>
      </c>
      <c r="E73" s="0" t="n">
        <f aca="false">((D73)^0.23+5.3791)/0.7426</f>
        <v>13.6141941909069</v>
      </c>
      <c r="F73" s="0" t="s">
        <v>23</v>
      </c>
      <c r="H73" s="4" t="n">
        <v>40842</v>
      </c>
      <c r="I73" s="0" t="n">
        <v>0</v>
      </c>
      <c r="J73" s="0" t="n">
        <v>0</v>
      </c>
      <c r="K73" s="0" t="n">
        <v>1</v>
      </c>
      <c r="M73" s="0" t="n">
        <v>1</v>
      </c>
      <c r="N73" s="0" t="n">
        <v>1</v>
      </c>
      <c r="O73" s="0" t="n">
        <v>1</v>
      </c>
      <c r="R73" s="0" t="n">
        <v>0</v>
      </c>
      <c r="S73" s="0" t="n">
        <v>4</v>
      </c>
      <c r="T73" s="0" t="s">
        <v>53</v>
      </c>
    </row>
    <row r="74" customFormat="false" ht="16" hidden="false" customHeight="false" outlineLevel="0" collapsed="false">
      <c r="B74" s="0" t="n">
        <v>14</v>
      </c>
      <c r="C74" s="0" t="n">
        <v>915</v>
      </c>
      <c r="D74" s="0" t="n">
        <v>915</v>
      </c>
      <c r="E74" s="0" t="n">
        <f aca="false">((D74)^0.23+5.3791)/0.7426</f>
        <v>13.7056772536391</v>
      </c>
      <c r="F74" s="0" t="s">
        <v>23</v>
      </c>
      <c r="H74" s="4" t="n">
        <v>41093</v>
      </c>
      <c r="I74" s="0" t="n">
        <v>1</v>
      </c>
      <c r="J74" s="0" t="n">
        <v>1</v>
      </c>
      <c r="K74" s="0" t="n">
        <v>1</v>
      </c>
      <c r="M74" s="0" t="n">
        <v>1</v>
      </c>
      <c r="N74" s="0" t="n">
        <v>1</v>
      </c>
      <c r="O74" s="0" t="n">
        <v>1</v>
      </c>
      <c r="P74" s="0" t="n">
        <v>0</v>
      </c>
      <c r="Q74" s="0" t="n">
        <v>0</v>
      </c>
      <c r="R74" s="0" t="s">
        <v>61</v>
      </c>
      <c r="S74" s="0" t="n">
        <v>6</v>
      </c>
      <c r="T74" s="0" t="s">
        <v>53</v>
      </c>
    </row>
    <row r="75" customFormat="false" ht="16" hidden="false" customHeight="false" outlineLevel="0" collapsed="false">
      <c r="B75" s="0" t="n">
        <v>14</v>
      </c>
      <c r="C75" s="0" t="n">
        <v>915</v>
      </c>
      <c r="D75" s="0" t="n">
        <v>915</v>
      </c>
      <c r="E75" s="0" t="n">
        <f aca="false">((D75)^0.23+5.3791)/0.7426</f>
        <v>13.7056772536391</v>
      </c>
      <c r="F75" s="0" t="s">
        <v>19</v>
      </c>
      <c r="H75" s="4" t="n">
        <v>41093</v>
      </c>
      <c r="I75" s="0" t="n">
        <v>1</v>
      </c>
      <c r="J75" s="0" t="n">
        <v>1</v>
      </c>
      <c r="K75" s="0" t="n">
        <v>1</v>
      </c>
      <c r="M75" s="0" t="n">
        <v>1</v>
      </c>
      <c r="N75" s="0" t="n">
        <v>1</v>
      </c>
      <c r="O75" s="0" t="n">
        <v>1</v>
      </c>
      <c r="P75" s="0" t="n">
        <v>0</v>
      </c>
      <c r="Q75" s="0" t="n">
        <v>0</v>
      </c>
      <c r="R75" s="0" t="s">
        <v>61</v>
      </c>
      <c r="S75" s="0" t="n">
        <v>6</v>
      </c>
      <c r="T75" s="0" t="s">
        <v>53</v>
      </c>
    </row>
    <row r="76" customFormat="false" ht="16" hidden="false" customHeight="false" outlineLevel="0" collapsed="false">
      <c r="B76" s="0" t="n">
        <v>13.5</v>
      </c>
      <c r="C76" s="0" t="n">
        <v>950</v>
      </c>
      <c r="D76" s="0" t="n">
        <v>950</v>
      </c>
      <c r="E76" s="0" t="n">
        <f aca="false">((D76)^0.23+5.3791)/0.7426</f>
        <v>13.7617105377173</v>
      </c>
      <c r="F76" s="0" t="s">
        <v>23</v>
      </c>
      <c r="H76" s="4" t="n">
        <v>40975</v>
      </c>
      <c r="I76" s="0" t="n">
        <v>0.25</v>
      </c>
      <c r="J76" s="0" t="n">
        <v>0.25</v>
      </c>
      <c r="K76" s="0" t="n">
        <v>1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s">
        <v>63</v>
      </c>
      <c r="S76" s="0" t="n">
        <v>6</v>
      </c>
      <c r="T76" s="0" t="s">
        <v>53</v>
      </c>
    </row>
    <row r="77" customFormat="false" ht="16" hidden="false" customHeight="false" outlineLevel="0" collapsed="false">
      <c r="B77" s="0" t="n">
        <v>13.5</v>
      </c>
      <c r="C77" s="0" t="n">
        <v>950</v>
      </c>
      <c r="D77" s="0" t="n">
        <v>950</v>
      </c>
      <c r="E77" s="0" t="n">
        <f aca="false">((D77)^0.23+5.3791)/0.7426</f>
        <v>13.7617105377173</v>
      </c>
      <c r="F77" s="0" t="s">
        <v>19</v>
      </c>
      <c r="H77" s="4" t="n">
        <v>40975</v>
      </c>
      <c r="I77" s="0" t="n">
        <v>0.25</v>
      </c>
      <c r="J77" s="0" t="n">
        <v>0.25</v>
      </c>
      <c r="K77" s="0" t="n">
        <v>1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s">
        <v>63</v>
      </c>
      <c r="S77" s="0" t="n">
        <v>6</v>
      </c>
      <c r="T77" s="0" t="s">
        <v>53</v>
      </c>
    </row>
    <row r="78" customFormat="false" ht="16" hidden="false" customHeight="false" outlineLevel="0" collapsed="false">
      <c r="A78" s="6"/>
      <c r="B78" s="6" t="n">
        <v>13.5</v>
      </c>
      <c r="C78" s="6" t="n">
        <v>958</v>
      </c>
      <c r="D78" s="6" t="n">
        <v>958</v>
      </c>
      <c r="E78" s="0" t="n">
        <f aca="false">((D78)^0.23+5.3791)/0.7426</f>
        <v>13.7742943538467</v>
      </c>
      <c r="F78" s="6"/>
      <c r="G78" s="6"/>
      <c r="H78" s="6"/>
      <c r="I78" s="6"/>
      <c r="J78" s="6"/>
      <c r="K78" s="6" t="n">
        <v>6</v>
      </c>
      <c r="L78" s="6"/>
      <c r="M78" s="6"/>
      <c r="N78" s="6"/>
      <c r="O78" s="6"/>
      <c r="P78" s="6"/>
      <c r="Q78" s="6"/>
      <c r="R78" s="6"/>
      <c r="S78" s="0" t="n">
        <v>6</v>
      </c>
      <c r="T78" s="0" t="s">
        <v>53</v>
      </c>
    </row>
    <row r="79" customFormat="false" ht="16" hidden="false" customHeight="false" outlineLevel="0" collapsed="false">
      <c r="B79" s="0" t="n">
        <v>13.5</v>
      </c>
      <c r="C79" s="0" t="n">
        <v>998</v>
      </c>
      <c r="D79" s="0" t="n">
        <v>998</v>
      </c>
      <c r="E79" s="0" t="n">
        <f aca="false">((D79)^0.23+5.3791)/0.7426</f>
        <v>13.8360267630876</v>
      </c>
      <c r="F79" s="0" t="s">
        <v>23</v>
      </c>
      <c r="H79" s="4" t="n">
        <v>41001</v>
      </c>
      <c r="I79" s="0" t="n">
        <v>1</v>
      </c>
      <c r="J79" s="0" t="n">
        <v>1</v>
      </c>
      <c r="K79" s="0" t="n">
        <v>0.5</v>
      </c>
      <c r="M79" s="0" t="n">
        <v>0.5</v>
      </c>
      <c r="N79" s="0" t="n">
        <v>1</v>
      </c>
      <c r="O79" s="0" t="n">
        <v>1</v>
      </c>
      <c r="P79" s="0" t="n">
        <v>0</v>
      </c>
      <c r="Q79" s="0" t="n">
        <v>0</v>
      </c>
      <c r="R79" s="0" t="s">
        <v>64</v>
      </c>
      <c r="S79" s="0" t="n">
        <v>6</v>
      </c>
      <c r="T79" s="0" t="s">
        <v>53</v>
      </c>
    </row>
    <row r="80" customFormat="false" ht="16" hidden="false" customHeight="false" outlineLevel="0" collapsed="false">
      <c r="B80" s="0" t="n">
        <v>13.5</v>
      </c>
      <c r="C80" s="0" t="n">
        <v>1010</v>
      </c>
      <c r="D80" s="0" t="n">
        <v>1010</v>
      </c>
      <c r="E80" s="0" t="n">
        <f aca="false">((D80)^0.23+5.3791)/0.7426</f>
        <v>13.8541745094792</v>
      </c>
      <c r="F80" s="0" t="s">
        <v>19</v>
      </c>
      <c r="H80" s="4" t="n">
        <v>40819</v>
      </c>
      <c r="I80" s="0" t="n">
        <v>0.5</v>
      </c>
      <c r="J80" s="0" t="n">
        <v>0.5</v>
      </c>
      <c r="K80" s="0" t="n">
        <v>1</v>
      </c>
      <c r="M80" s="0" t="n">
        <v>1</v>
      </c>
      <c r="N80" s="0" t="n">
        <v>1</v>
      </c>
      <c r="O80" s="0" t="n">
        <v>1</v>
      </c>
      <c r="R80" s="0" t="s">
        <v>61</v>
      </c>
      <c r="S80" s="0" t="n">
        <v>6</v>
      </c>
      <c r="T80" s="0" t="s">
        <v>53</v>
      </c>
    </row>
    <row r="81" customFormat="false" ht="16" hidden="false" customHeight="false" outlineLevel="0" collapsed="false">
      <c r="B81" s="0" t="n">
        <v>13.5</v>
      </c>
      <c r="C81" s="0" t="n">
        <v>1010</v>
      </c>
      <c r="D81" s="0" t="n">
        <v>1010</v>
      </c>
      <c r="E81" s="0" t="n">
        <f aca="false">((D81)^0.23+5.3791)/0.7426</f>
        <v>13.8541745094792</v>
      </c>
      <c r="F81" s="0" t="s">
        <v>23</v>
      </c>
      <c r="H81" s="4" t="n">
        <v>40819</v>
      </c>
      <c r="I81" s="0" t="n">
        <v>1</v>
      </c>
      <c r="J81" s="0" t="n">
        <v>1</v>
      </c>
      <c r="K81" s="0" t="n">
        <v>1</v>
      </c>
      <c r="M81" s="0" t="n">
        <v>1</v>
      </c>
      <c r="N81" s="0" t="n">
        <v>1</v>
      </c>
      <c r="O81" s="0" t="n">
        <v>1</v>
      </c>
      <c r="R81" s="0" t="s">
        <v>61</v>
      </c>
      <c r="S81" s="0" t="n">
        <v>6</v>
      </c>
      <c r="T81" s="0" t="s">
        <v>53</v>
      </c>
    </row>
    <row r="82" customFormat="false" ht="16" hidden="false" customHeight="false" outlineLevel="0" collapsed="false">
      <c r="B82" s="0" t="n">
        <v>13.5</v>
      </c>
      <c r="C82" s="0" t="n">
        <v>1019</v>
      </c>
      <c r="D82" s="0" t="n">
        <v>1019</v>
      </c>
      <c r="E82" s="0" t="n">
        <f aca="false">((D82)^0.23+5.3791)/0.7426</f>
        <v>13.8676766698504</v>
      </c>
      <c r="F82" s="0" t="s">
        <v>23</v>
      </c>
      <c r="G82" s="0" t="s">
        <v>65</v>
      </c>
      <c r="H82" s="4" t="n">
        <v>40975</v>
      </c>
      <c r="I82" s="0" t="n">
        <v>1</v>
      </c>
      <c r="J82" s="0" t="n">
        <v>1</v>
      </c>
      <c r="K82" s="0" t="n">
        <v>0</v>
      </c>
      <c r="M82" s="0" t="n">
        <v>0</v>
      </c>
      <c r="N82" s="0" t="n">
        <v>1</v>
      </c>
      <c r="O82" s="0" t="n">
        <v>1</v>
      </c>
      <c r="P82" s="0" t="n">
        <v>0</v>
      </c>
      <c r="Q82" s="0" t="n">
        <v>0</v>
      </c>
      <c r="R82" s="0" t="s">
        <v>63</v>
      </c>
      <c r="S82" s="0" t="n">
        <v>6</v>
      </c>
      <c r="T82" s="0" t="s">
        <v>53</v>
      </c>
    </row>
    <row r="83" customFormat="false" ht="16" hidden="false" customHeight="false" outlineLevel="0" collapsed="false">
      <c r="B83" s="0" t="n">
        <v>13.5</v>
      </c>
      <c r="C83" s="0" t="n">
        <v>1019</v>
      </c>
      <c r="D83" s="0" t="n">
        <v>1019</v>
      </c>
      <c r="E83" s="0" t="n">
        <f aca="false">((D83)^0.23+5.3791)/0.7426</f>
        <v>13.8676766698504</v>
      </c>
      <c r="K83" s="0" t="n">
        <v>6</v>
      </c>
      <c r="S83" s="0" t="n">
        <v>6</v>
      </c>
      <c r="T83" s="0" t="s">
        <v>53</v>
      </c>
    </row>
    <row r="84" customFormat="false" ht="16" hidden="false" customHeight="false" outlineLevel="0" collapsed="false">
      <c r="B84" s="0" t="n">
        <v>14</v>
      </c>
      <c r="C84" s="0" t="n">
        <v>1035</v>
      </c>
      <c r="D84" s="0" t="n">
        <v>1035</v>
      </c>
      <c r="E84" s="0" t="n">
        <f aca="false">((D84)^0.23+5.3791)/0.7426</f>
        <v>13.8914554525618</v>
      </c>
      <c r="K84" s="0" t="n">
        <v>6</v>
      </c>
      <c r="S84" s="0" t="n">
        <v>6</v>
      </c>
      <c r="T84" s="0" t="s">
        <v>53</v>
      </c>
    </row>
    <row r="85" customFormat="false" ht="16" hidden="false" customHeight="false" outlineLevel="0" collapsed="false">
      <c r="B85" s="0" t="n">
        <v>14</v>
      </c>
      <c r="C85" s="0" t="n">
        <v>1047</v>
      </c>
      <c r="D85" s="0" t="n">
        <v>1047</v>
      </c>
      <c r="E85" s="0" t="n">
        <f aca="false">((D85)^0.23+5.3791)/0.7426</f>
        <v>13.9091044627032</v>
      </c>
      <c r="F85" s="0" t="s">
        <v>23</v>
      </c>
      <c r="H85" s="4" t="n">
        <v>41085</v>
      </c>
      <c r="I85" s="0" t="n">
        <v>1</v>
      </c>
      <c r="J85" s="0" t="n">
        <v>1</v>
      </c>
      <c r="K85" s="0" t="n">
        <v>1</v>
      </c>
      <c r="M85" s="0" t="n">
        <v>1</v>
      </c>
      <c r="O85" s="0" t="n">
        <v>1</v>
      </c>
      <c r="P85" s="0" t="n">
        <v>0</v>
      </c>
      <c r="Q85" s="0" t="n">
        <v>0</v>
      </c>
      <c r="R85" s="0" t="s">
        <v>66</v>
      </c>
      <c r="S85" s="0" t="n">
        <v>6</v>
      </c>
      <c r="T85" s="0" t="s">
        <v>53</v>
      </c>
    </row>
    <row r="86" customFormat="false" ht="16" hidden="false" customHeight="false" outlineLevel="0" collapsed="false">
      <c r="B86" s="0" t="n">
        <v>14</v>
      </c>
      <c r="C86" s="0" t="n">
        <v>1047</v>
      </c>
      <c r="D86" s="0" t="n">
        <v>1047</v>
      </c>
      <c r="E86" s="0" t="n">
        <f aca="false">((D86)^0.23+5.3791)/0.7426</f>
        <v>13.9091044627032</v>
      </c>
      <c r="F86" s="0" t="s">
        <v>19</v>
      </c>
      <c r="H86" s="4" t="n">
        <v>41085</v>
      </c>
      <c r="I86" s="0" t="n">
        <v>1</v>
      </c>
      <c r="J86" s="0" t="n">
        <v>1</v>
      </c>
      <c r="K86" s="0" t="n">
        <v>1</v>
      </c>
      <c r="M86" s="0" t="n">
        <v>1</v>
      </c>
      <c r="O86" s="0" t="n">
        <v>1</v>
      </c>
      <c r="P86" s="0" t="n">
        <v>0</v>
      </c>
      <c r="Q86" s="0" t="n">
        <v>0</v>
      </c>
      <c r="R86" s="0" t="s">
        <v>66</v>
      </c>
      <c r="S86" s="0" t="n">
        <v>6</v>
      </c>
      <c r="T86" s="0" t="s">
        <v>53</v>
      </c>
    </row>
    <row r="87" customFormat="false" ht="16" hidden="false" customHeight="false" outlineLevel="0" collapsed="false">
      <c r="B87" s="0" t="n">
        <v>13.75</v>
      </c>
      <c r="C87" s="0" t="n">
        <v>1058</v>
      </c>
      <c r="D87" s="0" t="n">
        <v>1058</v>
      </c>
      <c r="E87" s="0" t="n">
        <f aca="false">((D87)^0.23+5.3791)/0.7426</f>
        <v>13.9251464160771</v>
      </c>
      <c r="H87" s="4" t="n">
        <v>41297</v>
      </c>
      <c r="I87" s="0" t="n">
        <v>1</v>
      </c>
      <c r="J87" s="0" t="n">
        <v>1</v>
      </c>
      <c r="K87" s="0" t="n">
        <v>1</v>
      </c>
      <c r="M87" s="0" t="n">
        <v>1</v>
      </c>
      <c r="N87" s="0" t="n">
        <v>1</v>
      </c>
      <c r="O87" s="0" t="n">
        <v>1</v>
      </c>
      <c r="P87" s="0" t="n">
        <v>0</v>
      </c>
      <c r="Q87" s="0" t="n">
        <v>0</v>
      </c>
      <c r="R87" s="0" t="s">
        <v>61</v>
      </c>
      <c r="S87" s="0" t="n">
        <v>6</v>
      </c>
      <c r="T87" s="0" t="s">
        <v>53</v>
      </c>
    </row>
    <row r="88" customFormat="false" ht="16" hidden="false" customHeight="false" outlineLevel="0" collapsed="false">
      <c r="B88" s="0" t="n">
        <v>13.75</v>
      </c>
      <c r="C88" s="0" t="n">
        <v>1058</v>
      </c>
      <c r="D88" s="0" t="n">
        <v>1058</v>
      </c>
      <c r="H88" s="4" t="n">
        <v>41297</v>
      </c>
      <c r="I88" s="0" t="n">
        <v>1</v>
      </c>
      <c r="J88" s="0" t="n">
        <v>1</v>
      </c>
      <c r="K88" s="0" t="n">
        <v>1</v>
      </c>
      <c r="M88" s="0" t="n">
        <v>1</v>
      </c>
      <c r="N88" s="0" t="n">
        <v>1</v>
      </c>
      <c r="O88" s="0" t="n">
        <v>1</v>
      </c>
      <c r="P88" s="0" t="n">
        <v>0</v>
      </c>
      <c r="Q88" s="0" t="n">
        <v>0</v>
      </c>
      <c r="R88" s="0" t="n">
        <v>1</v>
      </c>
      <c r="S88" s="0" t="n">
        <v>6</v>
      </c>
      <c r="T88" s="0" t="s">
        <v>53</v>
      </c>
    </row>
    <row r="89" customFormat="false" ht="16" hidden="false" customHeight="false" outlineLevel="0" collapsed="false">
      <c r="A89" s="6"/>
      <c r="B89" s="6" t="n">
        <v>13.75</v>
      </c>
      <c r="C89" s="6" t="n">
        <v>1059</v>
      </c>
      <c r="D89" s="6" t="n">
        <v>1059</v>
      </c>
      <c r="E89" s="0" t="n">
        <f aca="false">((D89)^0.23+5.3791)/0.7426</f>
        <v>13.9265983971296</v>
      </c>
      <c r="F89" s="6"/>
      <c r="G89" s="6"/>
      <c r="H89" s="6"/>
      <c r="I89" s="6"/>
      <c r="J89" s="6"/>
      <c r="K89" s="6" t="n">
        <v>6</v>
      </c>
      <c r="L89" s="6"/>
      <c r="M89" s="6"/>
      <c r="N89" s="6"/>
      <c r="O89" s="6"/>
      <c r="P89" s="6"/>
      <c r="Q89" s="6"/>
      <c r="R89" s="6"/>
      <c r="S89" s="0" t="n">
        <v>6</v>
      </c>
      <c r="T89" s="0" t="s">
        <v>53</v>
      </c>
    </row>
    <row r="90" customFormat="false" ht="16" hidden="false" customHeight="false" outlineLevel="0" collapsed="false">
      <c r="B90" s="0" t="n">
        <v>13.75</v>
      </c>
      <c r="C90" s="0" t="n">
        <v>1061</v>
      </c>
      <c r="D90" s="0" t="n">
        <v>1061</v>
      </c>
      <c r="E90" s="0" t="n">
        <f aca="false">((D90)^0.23+5.3791)/0.7426</f>
        <v>13.929499194936</v>
      </c>
      <c r="F90" s="0" t="n">
        <v>1</v>
      </c>
      <c r="H90" s="4" t="n">
        <v>41085</v>
      </c>
      <c r="I90" s="0" t="n">
        <v>1</v>
      </c>
      <c r="J90" s="0" t="n">
        <v>1</v>
      </c>
      <c r="K90" s="0" t="n">
        <v>1</v>
      </c>
      <c r="M90" s="0" t="n">
        <v>1</v>
      </c>
      <c r="O90" s="0" t="n">
        <v>1</v>
      </c>
      <c r="P90" s="0" t="n">
        <v>0</v>
      </c>
      <c r="Q90" s="0" t="n">
        <v>0</v>
      </c>
      <c r="R90" s="0" t="s">
        <v>66</v>
      </c>
      <c r="S90" s="0" t="n">
        <v>6</v>
      </c>
      <c r="T90" s="0" t="s">
        <v>53</v>
      </c>
    </row>
    <row r="91" customFormat="false" ht="16" hidden="false" customHeight="false" outlineLevel="0" collapsed="false">
      <c r="B91" s="0" t="n">
        <v>13.75</v>
      </c>
      <c r="C91" s="0" t="n">
        <v>1061</v>
      </c>
      <c r="D91" s="0" t="n">
        <v>1061</v>
      </c>
      <c r="E91" s="0" t="n">
        <f aca="false">((D91)^0.23+5.3791)/0.7426</f>
        <v>13.929499194936</v>
      </c>
      <c r="F91" s="0" t="n">
        <v>2</v>
      </c>
      <c r="H91" s="4" t="n">
        <v>41085</v>
      </c>
      <c r="I91" s="0" t="n">
        <v>1</v>
      </c>
      <c r="J91" s="0" t="n">
        <v>1</v>
      </c>
      <c r="K91" s="0" t="n">
        <v>1</v>
      </c>
      <c r="M91" s="0" t="n">
        <v>1</v>
      </c>
      <c r="O91" s="0" t="n">
        <v>1</v>
      </c>
      <c r="P91" s="0" t="n">
        <v>0</v>
      </c>
      <c r="Q91" s="0" t="n">
        <v>0</v>
      </c>
      <c r="R91" s="0" t="s">
        <v>66</v>
      </c>
      <c r="S91" s="0" t="n">
        <v>6</v>
      </c>
      <c r="T91" s="0" t="s">
        <v>53</v>
      </c>
    </row>
    <row r="92" customFormat="false" ht="16" hidden="false" customHeight="false" outlineLevel="0" collapsed="false">
      <c r="A92" s="9" t="s">
        <v>67</v>
      </c>
      <c r="B92" s="0" t="n">
        <v>13.5</v>
      </c>
      <c r="C92" s="0" t="n">
        <v>1100</v>
      </c>
      <c r="D92" s="0" t="n">
        <v>1100</v>
      </c>
      <c r="H92" s="4" t="n">
        <v>43235</v>
      </c>
      <c r="I92" s="0" t="n">
        <v>1</v>
      </c>
      <c r="J92" s="0" t="n">
        <v>1</v>
      </c>
      <c r="K92" s="0" t="n">
        <v>1</v>
      </c>
      <c r="M92" s="0" t="n">
        <v>1</v>
      </c>
      <c r="N92" s="0" t="n">
        <v>1</v>
      </c>
      <c r="O92" s="0" t="n">
        <v>1</v>
      </c>
      <c r="P92" s="0" t="n">
        <v>0</v>
      </c>
      <c r="Q92" s="0" t="n">
        <v>0</v>
      </c>
      <c r="R92" s="0" t="n">
        <v>1</v>
      </c>
      <c r="S92" s="0" t="n">
        <v>6</v>
      </c>
      <c r="T92" s="0" t="s">
        <v>53</v>
      </c>
    </row>
    <row r="93" customFormat="false" ht="16" hidden="false" customHeight="false" outlineLevel="0" collapsed="false">
      <c r="B93" s="0" t="n">
        <v>13.75</v>
      </c>
      <c r="C93" s="0" t="n">
        <v>1116</v>
      </c>
      <c r="D93" s="0" t="n">
        <v>1116</v>
      </c>
      <c r="E93" s="0" t="n">
        <f aca="false">((D93)^0.23+5.3791)/0.7426</f>
        <v>14.0076692952487</v>
      </c>
      <c r="G93" s="0" t="s">
        <v>68</v>
      </c>
      <c r="H93" s="4" t="n">
        <v>41093</v>
      </c>
      <c r="I93" s="0" t="n">
        <v>1</v>
      </c>
      <c r="J93" s="0" t="n">
        <v>1</v>
      </c>
      <c r="K93" s="0" t="n">
        <v>0</v>
      </c>
      <c r="M93" s="0" t="n">
        <v>0</v>
      </c>
      <c r="N93" s="0" t="n">
        <v>1</v>
      </c>
      <c r="O93" s="0" t="n">
        <v>1</v>
      </c>
      <c r="P93" s="0" t="n">
        <v>0</v>
      </c>
      <c r="Q93" s="0" t="n">
        <v>0</v>
      </c>
      <c r="R93" s="0" t="s">
        <v>66</v>
      </c>
      <c r="S93" s="0" t="n">
        <v>6</v>
      </c>
      <c r="T93" s="0" t="s">
        <v>53</v>
      </c>
    </row>
    <row r="94" customFormat="false" ht="16" hidden="false" customHeight="false" outlineLevel="0" collapsed="false">
      <c r="B94" s="0" t="n">
        <v>13.5</v>
      </c>
      <c r="C94" s="0" t="n">
        <v>1124</v>
      </c>
      <c r="D94" s="0" t="n">
        <v>1124</v>
      </c>
      <c r="E94" s="0" t="n">
        <f aca="false">((D94)^0.23+5.3791)/0.7426</f>
        <v>14.0187908693277</v>
      </c>
      <c r="F94" s="0" t="s">
        <v>19</v>
      </c>
      <c r="H94" s="4" t="n">
        <v>41001</v>
      </c>
      <c r="I94" s="0" t="n">
        <v>1</v>
      </c>
      <c r="J94" s="0" t="n">
        <v>1</v>
      </c>
      <c r="K94" s="0" t="n">
        <v>0.5</v>
      </c>
      <c r="M94" s="0" t="n">
        <v>0.5</v>
      </c>
      <c r="N94" s="0" t="n">
        <v>1</v>
      </c>
      <c r="O94" s="0" t="n">
        <v>1</v>
      </c>
      <c r="P94" s="0" t="n">
        <v>0</v>
      </c>
      <c r="Q94" s="0" t="n">
        <v>0</v>
      </c>
      <c r="R94" s="0" t="s">
        <v>64</v>
      </c>
      <c r="S94" s="0" t="n">
        <v>6</v>
      </c>
      <c r="T94" s="0" t="s">
        <v>53</v>
      </c>
    </row>
    <row r="95" customFormat="false" ht="16" hidden="false" customHeight="false" outlineLevel="0" collapsed="false">
      <c r="B95" s="0" t="n">
        <v>13.5</v>
      </c>
      <c r="C95" s="0" t="n">
        <v>1124</v>
      </c>
      <c r="D95" s="0" t="n">
        <v>1124</v>
      </c>
      <c r="E95" s="0" t="n">
        <f aca="false">((D95)^0.23+5.3791)/0.7426</f>
        <v>14.0187908693277</v>
      </c>
      <c r="F95" s="0" t="s">
        <v>23</v>
      </c>
      <c r="H95" s="4" t="n">
        <v>41001</v>
      </c>
      <c r="I95" s="0" t="n">
        <v>1</v>
      </c>
      <c r="J95" s="0" t="n">
        <v>1</v>
      </c>
      <c r="K95" s="0" t="n">
        <v>0.5</v>
      </c>
      <c r="M95" s="0" t="n">
        <v>0.5</v>
      </c>
      <c r="N95" s="0" t="n">
        <v>1</v>
      </c>
      <c r="O95" s="0" t="n">
        <v>1</v>
      </c>
      <c r="P95" s="0" t="n">
        <v>0</v>
      </c>
      <c r="Q95" s="0" t="n">
        <v>0</v>
      </c>
      <c r="R95" s="0" t="s">
        <v>64</v>
      </c>
      <c r="S95" s="0" t="n">
        <v>6</v>
      </c>
      <c r="T95" s="0" t="s">
        <v>53</v>
      </c>
    </row>
    <row r="96" s="6" customFormat="true" ht="16" hidden="false" customHeight="false" outlineLevel="0" collapsed="false">
      <c r="B96" s="6" t="n">
        <v>14</v>
      </c>
      <c r="C96" s="6" t="s">
        <v>69</v>
      </c>
      <c r="D96" s="6" t="n">
        <v>1154</v>
      </c>
      <c r="E96" s="6" t="n">
        <f aca="false">((D96)^0.23+5.3791)/0.7426</f>
        <v>14.0599615444632</v>
      </c>
      <c r="F96" s="6" t="s">
        <v>22</v>
      </c>
      <c r="H96" s="4" t="n">
        <v>40842</v>
      </c>
      <c r="I96" s="6" t="n">
        <v>1</v>
      </c>
      <c r="J96" s="6" t="n">
        <v>1</v>
      </c>
      <c r="K96" s="6" t="n">
        <v>0</v>
      </c>
      <c r="M96" s="6" t="n">
        <v>0.25</v>
      </c>
      <c r="N96" s="6" t="n">
        <v>1</v>
      </c>
      <c r="O96" s="6" t="n">
        <v>1</v>
      </c>
      <c r="R96" s="6" t="s">
        <v>70</v>
      </c>
      <c r="S96" s="6" t="n">
        <v>6</v>
      </c>
      <c r="T96" s="6" t="s">
        <v>53</v>
      </c>
    </row>
    <row r="97" s="6" customFormat="true" ht="16" hidden="false" customHeight="false" outlineLevel="0" collapsed="false">
      <c r="B97" s="6" t="n">
        <v>14</v>
      </c>
      <c r="C97" s="6" t="s">
        <v>69</v>
      </c>
      <c r="D97" s="6" t="n">
        <v>1154</v>
      </c>
      <c r="E97" s="6" t="n">
        <f aca="false">((D97)^0.23+5.3791)/0.7426</f>
        <v>14.0599615444632</v>
      </c>
      <c r="F97" s="6" t="s">
        <v>19</v>
      </c>
      <c r="H97" s="4" t="n">
        <v>40842</v>
      </c>
      <c r="I97" s="6" t="n">
        <v>1</v>
      </c>
      <c r="J97" s="6" t="n">
        <v>1</v>
      </c>
      <c r="K97" s="6" t="n">
        <v>0</v>
      </c>
      <c r="M97" s="6" t="n">
        <v>0</v>
      </c>
      <c r="N97" s="6" t="n">
        <v>1</v>
      </c>
      <c r="O97" s="6" t="n">
        <v>1</v>
      </c>
      <c r="R97" s="6" t="s">
        <v>54</v>
      </c>
      <c r="S97" s="6" t="n">
        <v>6</v>
      </c>
      <c r="T97" s="6" t="s">
        <v>53</v>
      </c>
    </row>
    <row r="98" customFormat="false" ht="16" hidden="false" customHeight="false" outlineLevel="0" collapsed="false">
      <c r="B98" s="0" t="n">
        <v>14</v>
      </c>
      <c r="C98" s="0" t="s">
        <v>69</v>
      </c>
      <c r="D98" s="0" t="n">
        <v>1154</v>
      </c>
      <c r="E98" s="0" t="n">
        <f aca="false">((D98)^0.23+5.3791)/0.7426</f>
        <v>14.0599615444632</v>
      </c>
      <c r="F98" s="0" t="s">
        <v>23</v>
      </c>
      <c r="H98" s="4" t="n">
        <v>40842</v>
      </c>
      <c r="I98" s="0" t="n">
        <v>1</v>
      </c>
      <c r="J98" s="0" t="n">
        <v>1</v>
      </c>
      <c r="K98" s="0" t="n">
        <v>0</v>
      </c>
      <c r="M98" s="0" t="n">
        <v>0</v>
      </c>
      <c r="N98" s="0" t="n">
        <v>1</v>
      </c>
      <c r="O98" s="0" t="n">
        <v>1</v>
      </c>
      <c r="R98" s="0" t="s">
        <v>70</v>
      </c>
      <c r="S98" s="0" t="n">
        <v>6</v>
      </c>
      <c r="T98" s="0" t="s">
        <v>53</v>
      </c>
    </row>
    <row r="99" customFormat="false" ht="16" hidden="false" customHeight="true" outlineLevel="0" collapsed="false">
      <c r="B99" s="0" t="n">
        <v>14</v>
      </c>
      <c r="C99" s="0" t="n">
        <v>1160</v>
      </c>
      <c r="D99" s="0" t="n">
        <v>1160</v>
      </c>
      <c r="H99" s="4" t="n">
        <v>41534</v>
      </c>
      <c r="I99" s="0" t="n">
        <v>1</v>
      </c>
      <c r="J99" s="0" t="n">
        <v>1</v>
      </c>
      <c r="K99" s="0" t="n">
        <v>1</v>
      </c>
      <c r="M99" s="0" t="n">
        <v>1</v>
      </c>
      <c r="N99" s="0" t="n">
        <v>1</v>
      </c>
      <c r="O99" s="0" t="n">
        <v>1</v>
      </c>
      <c r="P99" s="0" t="n">
        <v>0</v>
      </c>
      <c r="Q99" s="0" t="n">
        <v>0</v>
      </c>
      <c r="S99" s="0" t="n">
        <v>6</v>
      </c>
      <c r="T99" s="0" t="s">
        <v>53</v>
      </c>
    </row>
    <row r="100" s="6" customFormat="true" ht="16" hidden="false" customHeight="false" outlineLevel="0" collapsed="false">
      <c r="B100" s="6" t="n">
        <v>13.5</v>
      </c>
      <c r="C100" s="6" t="s">
        <v>71</v>
      </c>
      <c r="D100" s="6" t="n">
        <v>1189</v>
      </c>
      <c r="E100" s="6" t="n">
        <f aca="false">((D100)^0.23+5.3791)/0.7426</f>
        <v>14.1069651729956</v>
      </c>
      <c r="F100" s="6" t="s">
        <v>23</v>
      </c>
      <c r="G100" s="6" t="s">
        <v>72</v>
      </c>
      <c r="H100" s="4" t="n">
        <v>40926</v>
      </c>
      <c r="I100" s="6" t="n">
        <v>0</v>
      </c>
      <c r="J100" s="6" t="n">
        <v>0</v>
      </c>
      <c r="K100" s="6" t="n">
        <v>0</v>
      </c>
      <c r="M100" s="6" t="n">
        <v>0</v>
      </c>
      <c r="N100" s="6" t="n">
        <v>1</v>
      </c>
      <c r="O100" s="6" t="n">
        <v>1</v>
      </c>
      <c r="R100" s="6" t="n">
        <v>1</v>
      </c>
      <c r="S100" s="6" t="n">
        <v>6</v>
      </c>
      <c r="T100" s="6" t="s">
        <v>53</v>
      </c>
    </row>
    <row r="101" s="6" customFormat="true" ht="16" hidden="false" customHeight="false" outlineLevel="0" collapsed="false">
      <c r="B101" s="6" t="n">
        <v>13.5</v>
      </c>
      <c r="C101" s="6" t="s">
        <v>71</v>
      </c>
      <c r="D101" s="6" t="n">
        <v>1189</v>
      </c>
      <c r="E101" s="6" t="n">
        <f aca="false">((D101)^0.23+5.3791)/0.7426</f>
        <v>14.1069651729956</v>
      </c>
      <c r="F101" s="6" t="s">
        <v>19</v>
      </c>
      <c r="G101" s="6" t="s">
        <v>72</v>
      </c>
      <c r="H101" s="4" t="n">
        <v>40926</v>
      </c>
      <c r="I101" s="6" t="n">
        <v>1</v>
      </c>
      <c r="J101" s="6" t="n">
        <v>1</v>
      </c>
      <c r="K101" s="6" t="n">
        <v>0</v>
      </c>
      <c r="M101" s="6" t="n">
        <v>0</v>
      </c>
      <c r="N101" s="6" t="n">
        <v>1</v>
      </c>
      <c r="O101" s="6" t="n">
        <v>1</v>
      </c>
      <c r="R101" s="6" t="n">
        <v>1</v>
      </c>
      <c r="S101" s="6" t="n">
        <v>6</v>
      </c>
      <c r="T101" s="6" t="s">
        <v>53</v>
      </c>
    </row>
    <row r="102" s="6" customFormat="true" ht="16" hidden="false" customHeight="false" outlineLevel="0" collapsed="false">
      <c r="B102" s="6" t="n">
        <v>14</v>
      </c>
      <c r="C102" s="6" t="n">
        <v>1209</v>
      </c>
      <c r="D102" s="6" t="n">
        <v>1209</v>
      </c>
      <c r="E102" s="6" t="n">
        <f aca="false">((D102)^0.23+5.3791)/0.7426</f>
        <v>14.1333478571424</v>
      </c>
      <c r="F102" s="6" t="s">
        <v>23</v>
      </c>
      <c r="H102" s="4" t="n">
        <v>40975</v>
      </c>
      <c r="I102" s="6" t="n">
        <v>1</v>
      </c>
      <c r="J102" s="6" t="n">
        <v>1</v>
      </c>
      <c r="K102" s="6" t="n">
        <v>0</v>
      </c>
      <c r="M102" s="6" t="n">
        <v>0</v>
      </c>
      <c r="N102" s="6" t="n">
        <v>1</v>
      </c>
      <c r="O102" s="6" t="n">
        <v>1</v>
      </c>
      <c r="P102" s="6" t="n">
        <v>0</v>
      </c>
      <c r="Q102" s="6" t="n">
        <v>0</v>
      </c>
      <c r="R102" s="6" t="s">
        <v>73</v>
      </c>
      <c r="S102" s="6" t="n">
        <v>6</v>
      </c>
      <c r="T102" s="6" t="s">
        <v>53</v>
      </c>
    </row>
    <row r="103" customFormat="false" ht="16" hidden="false" customHeight="false" outlineLevel="0" collapsed="false">
      <c r="B103" s="0" t="n">
        <v>14</v>
      </c>
      <c r="C103" s="0" t="n">
        <v>1209</v>
      </c>
      <c r="D103" s="0" t="n">
        <v>1209</v>
      </c>
      <c r="E103" s="0" t="n">
        <f aca="false">((D103)^0.23+5.3791)/0.7426</f>
        <v>14.1333478571424</v>
      </c>
      <c r="F103" s="0" t="s">
        <v>19</v>
      </c>
      <c r="H103" s="4" t="n">
        <v>40975</v>
      </c>
      <c r="I103" s="0" t="n">
        <v>1</v>
      </c>
      <c r="J103" s="0" t="n">
        <v>1</v>
      </c>
      <c r="K103" s="0" t="n">
        <v>0</v>
      </c>
      <c r="M103" s="0" t="n">
        <v>0</v>
      </c>
      <c r="N103" s="0" t="n">
        <v>1</v>
      </c>
      <c r="O103" s="0" t="n">
        <v>1</v>
      </c>
      <c r="P103" s="0" t="n">
        <v>0</v>
      </c>
      <c r="Q103" s="0" t="n">
        <v>0</v>
      </c>
      <c r="R103" s="0" t="s">
        <v>73</v>
      </c>
      <c r="S103" s="0" t="n">
        <v>6</v>
      </c>
      <c r="T103" s="0" t="s">
        <v>53</v>
      </c>
    </row>
    <row r="104" s="6" customFormat="true" ht="16" hidden="false" customHeight="false" outlineLevel="0" collapsed="false">
      <c r="B104" s="6" t="n">
        <v>14</v>
      </c>
      <c r="C104" s="6" t="n">
        <v>1209</v>
      </c>
      <c r="D104" s="6" t="n">
        <v>1209</v>
      </c>
      <c r="E104" s="6" t="n">
        <f aca="false">((D104)^0.23+5.3791)/0.7426</f>
        <v>14.1333478571424</v>
      </c>
      <c r="F104" s="6" t="s">
        <v>19</v>
      </c>
      <c r="H104" s="4" t="n">
        <v>41001</v>
      </c>
      <c r="I104" s="6" t="n">
        <v>1</v>
      </c>
      <c r="J104" s="6" t="n">
        <v>1</v>
      </c>
      <c r="K104" s="6" t="n">
        <v>0</v>
      </c>
      <c r="M104" s="6" t="n">
        <v>0</v>
      </c>
      <c r="N104" s="6" t="n">
        <v>1</v>
      </c>
      <c r="O104" s="6" t="n">
        <v>1</v>
      </c>
      <c r="P104" s="6" t="n">
        <v>0</v>
      </c>
      <c r="Q104" s="6" t="n">
        <v>0</v>
      </c>
      <c r="R104" s="6" t="s">
        <v>66</v>
      </c>
      <c r="S104" s="6" t="n">
        <v>6</v>
      </c>
      <c r="T104" s="6" t="s">
        <v>53</v>
      </c>
    </row>
    <row r="105" s="6" customFormat="true" ht="16" hidden="false" customHeight="false" outlineLevel="0" collapsed="false">
      <c r="B105" s="6" t="n">
        <v>14</v>
      </c>
      <c r="C105" s="6" t="n">
        <v>1352</v>
      </c>
      <c r="D105" s="6" t="n">
        <v>1352</v>
      </c>
      <c r="E105" s="6" t="n">
        <f aca="false">((D105)^0.23+5.3791)/0.7426</f>
        <v>14.3127942019964</v>
      </c>
      <c r="F105" s="6" t="s">
        <v>23</v>
      </c>
      <c r="H105" s="4" t="n">
        <v>40842</v>
      </c>
      <c r="I105" s="6" t="n">
        <v>1</v>
      </c>
      <c r="J105" s="6" t="n">
        <v>1</v>
      </c>
      <c r="K105" s="6" t="n">
        <v>0</v>
      </c>
      <c r="M105" s="6" t="n">
        <v>0</v>
      </c>
      <c r="N105" s="6" t="n">
        <v>1</v>
      </c>
      <c r="O105" s="6" t="n">
        <v>1</v>
      </c>
      <c r="R105" s="6" t="s">
        <v>70</v>
      </c>
      <c r="S105" s="6" t="n">
        <v>6</v>
      </c>
      <c r="T105" s="6" t="s">
        <v>53</v>
      </c>
    </row>
    <row r="106" customFormat="false" ht="16" hidden="false" customHeight="false" outlineLevel="0" collapsed="false">
      <c r="B106" s="0" t="n">
        <v>14</v>
      </c>
      <c r="C106" s="0" t="n">
        <v>1352</v>
      </c>
      <c r="D106" s="0" t="n">
        <v>1352</v>
      </c>
      <c r="E106" s="0" t="n">
        <f aca="false">((D106)^0.23+5.3791)/0.7426</f>
        <v>14.3127942019964</v>
      </c>
      <c r="F106" s="0" t="s">
        <v>19</v>
      </c>
      <c r="H106" s="4" t="n">
        <v>40842</v>
      </c>
      <c r="I106" s="0" t="n">
        <v>1</v>
      </c>
      <c r="J106" s="0" t="n">
        <v>1</v>
      </c>
      <c r="K106" s="0" t="n">
        <v>0</v>
      </c>
      <c r="M106" s="0" t="n">
        <v>0</v>
      </c>
      <c r="N106" s="0" t="n">
        <v>1</v>
      </c>
      <c r="O106" s="0" t="n">
        <v>1</v>
      </c>
      <c r="R106" s="0" t="s">
        <v>70</v>
      </c>
      <c r="S106" s="0" t="n">
        <v>6</v>
      </c>
      <c r="T106" s="0" t="s">
        <v>53</v>
      </c>
    </row>
    <row r="107" s="6" customFormat="true" ht="16" hidden="false" customHeight="false" outlineLevel="0" collapsed="false">
      <c r="B107" s="6" t="n">
        <v>14.5</v>
      </c>
      <c r="C107" s="6" t="n">
        <v>1371</v>
      </c>
      <c r="D107" s="6" t="n">
        <v>1371</v>
      </c>
      <c r="E107" s="6" t="n">
        <f aca="false">((D107)^0.23+5.3791)/0.7426</f>
        <v>14.3355209715333</v>
      </c>
      <c r="F107" s="6" t="s">
        <v>23</v>
      </c>
      <c r="G107" s="6" t="s">
        <v>68</v>
      </c>
      <c r="H107" s="4" t="n">
        <v>41093</v>
      </c>
      <c r="I107" s="6" t="n">
        <v>0</v>
      </c>
      <c r="J107" s="6" t="n">
        <v>0</v>
      </c>
      <c r="K107" s="6" t="n">
        <v>0</v>
      </c>
      <c r="M107" s="6" t="n">
        <v>0</v>
      </c>
      <c r="N107" s="6" t="n">
        <v>1</v>
      </c>
      <c r="O107" s="6" t="n">
        <v>0</v>
      </c>
      <c r="P107" s="6" t="n">
        <v>1</v>
      </c>
      <c r="Q107" s="6" t="n">
        <v>1</v>
      </c>
      <c r="R107" s="6" t="s">
        <v>66</v>
      </c>
      <c r="S107" s="6" t="n">
        <v>7</v>
      </c>
      <c r="T107" s="6" t="s">
        <v>53</v>
      </c>
    </row>
    <row r="108" customFormat="false" ht="16" hidden="false" customHeight="false" outlineLevel="0" collapsed="false">
      <c r="B108" s="0" t="n">
        <v>14.5</v>
      </c>
      <c r="C108" s="0" t="n">
        <v>1371</v>
      </c>
      <c r="D108" s="0" t="n">
        <v>1371</v>
      </c>
      <c r="E108" s="0" t="n">
        <f aca="false">((D108)^0.23+5.3791)/0.7426</f>
        <v>14.3355209715333</v>
      </c>
      <c r="F108" s="0" t="s">
        <v>19</v>
      </c>
      <c r="G108" s="0" t="s">
        <v>68</v>
      </c>
      <c r="H108" s="4" t="n">
        <v>41093</v>
      </c>
      <c r="I108" s="0" t="n">
        <v>0</v>
      </c>
      <c r="J108" s="0" t="n">
        <v>0</v>
      </c>
      <c r="K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1</v>
      </c>
      <c r="R108" s="0" t="s">
        <v>66</v>
      </c>
      <c r="S108" s="0" t="n">
        <v>6</v>
      </c>
      <c r="T108" s="0" t="s">
        <v>53</v>
      </c>
    </row>
    <row r="109" customFormat="false" ht="16" hidden="false" customHeight="false" outlineLevel="0" collapsed="false">
      <c r="B109" s="0" t="n">
        <v>14.5</v>
      </c>
      <c r="C109" s="0" t="n">
        <v>1485</v>
      </c>
      <c r="D109" s="0" t="n">
        <v>1485</v>
      </c>
      <c r="E109" s="0" t="n">
        <f aca="false">((D109)^0.23+5.3791)/0.7426</f>
        <v>14.4670114490779</v>
      </c>
      <c r="F109" s="0" t="s">
        <v>19</v>
      </c>
      <c r="H109" s="4" t="n">
        <v>40819</v>
      </c>
      <c r="I109" s="0" t="n">
        <v>1</v>
      </c>
      <c r="J109" s="0" t="n">
        <v>1</v>
      </c>
      <c r="K109" s="0" t="n">
        <v>0</v>
      </c>
      <c r="M109" s="0" t="n">
        <v>0</v>
      </c>
      <c r="N109" s="0" t="n">
        <v>1</v>
      </c>
      <c r="O109" s="0" t="n">
        <v>1</v>
      </c>
      <c r="Q109" s="0" t="s">
        <v>15</v>
      </c>
      <c r="R109" s="0" t="s">
        <v>66</v>
      </c>
      <c r="S109" s="0" t="n">
        <v>6</v>
      </c>
      <c r="T109" s="0" t="s">
        <v>53</v>
      </c>
    </row>
    <row r="110" customFormat="false" ht="16" hidden="false" customHeight="false" outlineLevel="0" collapsed="false">
      <c r="B110" s="0" t="n">
        <v>14.5</v>
      </c>
      <c r="C110" s="0" t="n">
        <v>1485</v>
      </c>
      <c r="D110" s="0" t="n">
        <v>1485</v>
      </c>
      <c r="E110" s="0" t="n">
        <f aca="false">((D110)^0.23+5.3791)/0.7426</f>
        <v>14.4670114490779</v>
      </c>
      <c r="F110" s="0" t="s">
        <v>23</v>
      </c>
      <c r="H110" s="4" t="n">
        <v>40819</v>
      </c>
      <c r="I110" s="0" t="n">
        <v>1</v>
      </c>
      <c r="J110" s="0" t="n">
        <v>1</v>
      </c>
      <c r="K110" s="0" t="n">
        <v>0</v>
      </c>
      <c r="M110" s="0" t="n">
        <v>0</v>
      </c>
      <c r="N110" s="0" t="n">
        <v>1</v>
      </c>
      <c r="O110" s="0" t="n">
        <v>1</v>
      </c>
      <c r="Q110" s="0" t="n">
        <v>0</v>
      </c>
      <c r="R110" s="0" t="s">
        <v>66</v>
      </c>
      <c r="S110" s="0" t="n">
        <v>6</v>
      </c>
      <c r="T110" s="0" t="s">
        <v>53</v>
      </c>
    </row>
    <row r="111" s="6" customFormat="true" ht="16" hidden="false" customHeight="false" outlineLevel="0" collapsed="false">
      <c r="B111" s="6" t="n">
        <v>14.5</v>
      </c>
      <c r="C111" s="6" t="s">
        <v>74</v>
      </c>
      <c r="D111" s="6" t="n">
        <v>1612</v>
      </c>
      <c r="E111" s="6" t="n">
        <f aca="false">((D111)^0.23+5.3791)/0.7426</f>
        <v>14.6046407758311</v>
      </c>
      <c r="F111" s="6" t="s">
        <v>34</v>
      </c>
      <c r="H111" s="4" t="n">
        <v>40842</v>
      </c>
      <c r="I111" s="6" t="n">
        <v>1</v>
      </c>
      <c r="J111" s="6" t="n">
        <v>1</v>
      </c>
      <c r="K111" s="6" t="n">
        <v>0</v>
      </c>
      <c r="M111" s="6" t="n">
        <v>0</v>
      </c>
      <c r="N111" s="6" t="n">
        <v>1</v>
      </c>
      <c r="O111" s="6" t="n">
        <v>1</v>
      </c>
      <c r="R111" s="6" t="s">
        <v>70</v>
      </c>
      <c r="S111" s="6" t="n">
        <v>6</v>
      </c>
      <c r="T111" s="6" t="s">
        <v>53</v>
      </c>
    </row>
    <row r="112" customFormat="false" ht="16" hidden="false" customHeight="false" outlineLevel="0" collapsed="false">
      <c r="B112" s="0" t="n">
        <v>14.5</v>
      </c>
      <c r="C112" s="0" t="s">
        <v>74</v>
      </c>
      <c r="D112" s="0" t="n">
        <v>1612</v>
      </c>
      <c r="E112" s="0" t="n">
        <f aca="false">((D112)^0.23+5.3791)/0.7426</f>
        <v>14.6046407758311</v>
      </c>
      <c r="F112" s="0" t="s">
        <v>19</v>
      </c>
      <c r="H112" s="4" t="n">
        <v>40842</v>
      </c>
      <c r="I112" s="0" t="n">
        <v>1</v>
      </c>
      <c r="J112" s="0" t="n">
        <v>1</v>
      </c>
      <c r="K112" s="0" t="n">
        <v>0</v>
      </c>
      <c r="M112" s="0" t="n">
        <v>0</v>
      </c>
      <c r="N112" s="0" t="n">
        <v>1</v>
      </c>
      <c r="O112" s="0" t="n">
        <v>1</v>
      </c>
      <c r="R112" s="0" t="s">
        <v>70</v>
      </c>
      <c r="S112" s="0" t="n">
        <v>6</v>
      </c>
      <c r="T112" s="0" t="s">
        <v>53</v>
      </c>
    </row>
    <row r="113" customFormat="false" ht="16" hidden="false" customHeight="false" outlineLevel="0" collapsed="false">
      <c r="B113" s="0" t="n">
        <v>14.5</v>
      </c>
      <c r="C113" s="0" t="s">
        <v>74</v>
      </c>
      <c r="D113" s="0" t="n">
        <v>1612</v>
      </c>
      <c r="E113" s="0" t="n">
        <f aca="false">((D113)^0.23+5.3791)/0.7426</f>
        <v>14.6046407758311</v>
      </c>
      <c r="F113" s="0" t="s">
        <v>23</v>
      </c>
      <c r="H113" s="4" t="n">
        <v>40842</v>
      </c>
      <c r="I113" s="0" t="n">
        <v>1</v>
      </c>
      <c r="J113" s="0" t="n">
        <v>1</v>
      </c>
      <c r="K113" s="0" t="n">
        <v>0</v>
      </c>
      <c r="M113" s="0" t="n">
        <v>0</v>
      </c>
      <c r="N113" s="0" t="n">
        <v>1</v>
      </c>
      <c r="O113" s="0" t="n">
        <v>1</v>
      </c>
      <c r="R113" s="0" t="s">
        <v>70</v>
      </c>
      <c r="S113" s="0" t="n">
        <v>6</v>
      </c>
      <c r="T113" s="0" t="s">
        <v>53</v>
      </c>
    </row>
    <row r="114" customFormat="false" ht="16" hidden="false" customHeight="false" outlineLevel="0" collapsed="false">
      <c r="B114" s="0" t="n">
        <v>14.5</v>
      </c>
      <c r="C114" s="0" t="s">
        <v>74</v>
      </c>
      <c r="D114" s="0" t="n">
        <v>1612</v>
      </c>
      <c r="E114" s="0" t="n">
        <f aca="false">((D114)^0.23+5.3791)/0.7426</f>
        <v>14.6046407758311</v>
      </c>
      <c r="F114" s="0" t="s">
        <v>22</v>
      </c>
      <c r="H114" s="4" t="n">
        <v>40842</v>
      </c>
      <c r="I114" s="0" t="n">
        <v>1</v>
      </c>
      <c r="J114" s="0" t="n">
        <v>1</v>
      </c>
      <c r="K114" s="0" t="n">
        <v>0</v>
      </c>
      <c r="M114" s="0" t="n">
        <v>0</v>
      </c>
      <c r="N114" s="0" t="n">
        <v>1</v>
      </c>
      <c r="O114" s="0" t="n">
        <v>1</v>
      </c>
      <c r="R114" s="0" t="s">
        <v>70</v>
      </c>
      <c r="S114" s="0" t="n">
        <v>6</v>
      </c>
      <c r="T114" s="0" t="s">
        <v>53</v>
      </c>
    </row>
    <row r="115" customFormat="false" ht="16" hidden="false" customHeight="false" outlineLevel="0" collapsed="false">
      <c r="B115" s="0" t="n">
        <v>14.5</v>
      </c>
      <c r="C115" s="0" t="n">
        <v>1625</v>
      </c>
      <c r="D115" s="0" t="n">
        <v>1625</v>
      </c>
      <c r="E115" s="0" t="n">
        <f aca="false">((D115)^0.23+5.3791)/0.7426</f>
        <v>14.6182521211664</v>
      </c>
      <c r="F115" s="0" t="s">
        <v>23</v>
      </c>
      <c r="G115" s="0" t="s">
        <v>75</v>
      </c>
      <c r="H115" s="4" t="n">
        <v>41093</v>
      </c>
      <c r="I115" s="0" t="n">
        <v>0</v>
      </c>
      <c r="J115" s="0" t="n">
        <v>0</v>
      </c>
      <c r="K115" s="0" t="n">
        <v>0</v>
      </c>
      <c r="M115" s="0" t="n">
        <v>0</v>
      </c>
      <c r="N115" s="0" t="n">
        <v>1</v>
      </c>
      <c r="O115" s="0" t="n">
        <v>0</v>
      </c>
      <c r="P115" s="0" t="n">
        <v>0</v>
      </c>
      <c r="Q115" s="0" t="n">
        <v>1</v>
      </c>
      <c r="R115" s="0" t="s">
        <v>66</v>
      </c>
      <c r="S115" s="0" t="n">
        <v>6</v>
      </c>
      <c r="T115" s="0" t="s">
        <v>53</v>
      </c>
    </row>
    <row r="116" customFormat="false" ht="16" hidden="false" customHeight="false" outlineLevel="0" collapsed="false">
      <c r="B116" s="0" t="n">
        <v>14.5</v>
      </c>
      <c r="C116" s="0" t="n">
        <v>1625</v>
      </c>
      <c r="D116" s="0" t="n">
        <v>1625</v>
      </c>
      <c r="E116" s="0" t="n">
        <f aca="false">((D116)^0.23+5.3791)/0.7426</f>
        <v>14.6182521211664</v>
      </c>
      <c r="F116" s="0" t="s">
        <v>19</v>
      </c>
      <c r="G116" s="0" t="s">
        <v>75</v>
      </c>
      <c r="H116" s="4" t="n">
        <v>41093</v>
      </c>
      <c r="I116" s="0" t="n">
        <v>0</v>
      </c>
      <c r="J116" s="0" t="n">
        <v>0</v>
      </c>
      <c r="K116" s="0" t="n">
        <v>0</v>
      </c>
      <c r="M116" s="0" t="n">
        <v>0</v>
      </c>
      <c r="N116" s="0" t="n">
        <v>1</v>
      </c>
      <c r="O116" s="0" t="n">
        <v>0</v>
      </c>
      <c r="P116" s="0" t="n">
        <v>0</v>
      </c>
      <c r="Q116" s="0" t="n">
        <v>1</v>
      </c>
      <c r="R116" s="0" t="s">
        <v>66</v>
      </c>
      <c r="S116" s="0" t="n">
        <v>6</v>
      </c>
      <c r="T116" s="0" t="s">
        <v>53</v>
      </c>
    </row>
    <row r="117" customFormat="false" ht="16" hidden="false" customHeight="false" outlineLevel="0" collapsed="false">
      <c r="A117" s="6"/>
      <c r="B117" s="6" t="n">
        <v>14.5</v>
      </c>
      <c r="C117" s="6" t="n">
        <v>1667</v>
      </c>
      <c r="D117" s="6" t="n">
        <v>1667</v>
      </c>
      <c r="E117" s="0" t="n">
        <f aca="false">((D117)^0.23+5.3791)/0.7426</f>
        <v>14.6616618697205</v>
      </c>
      <c r="F117" s="6"/>
      <c r="G117" s="6"/>
      <c r="H117" s="6"/>
      <c r="I117" s="6"/>
      <c r="J117" s="6"/>
      <c r="K117" s="6" t="n">
        <v>6</v>
      </c>
      <c r="L117" s="6"/>
      <c r="M117" s="6"/>
      <c r="N117" s="6"/>
      <c r="O117" s="6"/>
      <c r="P117" s="6"/>
      <c r="Q117" s="6"/>
      <c r="R117" s="6"/>
      <c r="S117" s="0" t="n">
        <v>6</v>
      </c>
      <c r="T117" s="0" t="s">
        <v>53</v>
      </c>
    </row>
    <row r="118" customFormat="false" ht="16" hidden="false" customHeight="false" outlineLevel="0" collapsed="false">
      <c r="B118" s="0" t="n">
        <v>14.5</v>
      </c>
      <c r="C118" s="0" t="n">
        <v>1670</v>
      </c>
      <c r="D118" s="0" t="n">
        <v>1670</v>
      </c>
      <c r="E118" s="0" t="n">
        <f aca="false">((D118)^0.23+5.3791)/0.7426</f>
        <v>14.6647302066217</v>
      </c>
      <c r="G118" s="0" t="s">
        <v>76</v>
      </c>
      <c r="H118" s="4" t="n">
        <v>41085</v>
      </c>
      <c r="I118" s="0" t="n">
        <v>0</v>
      </c>
      <c r="J118" s="0" t="n">
        <v>0</v>
      </c>
      <c r="K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66</v>
      </c>
      <c r="S118" s="0" t="n">
        <v>6</v>
      </c>
      <c r="T118" s="0" t="s">
        <v>53</v>
      </c>
    </row>
    <row r="119" customFormat="false" ht="16" hidden="false" customHeight="false" outlineLevel="0" collapsed="false">
      <c r="B119" s="0" t="n">
        <v>15</v>
      </c>
      <c r="C119" s="0" t="n">
        <v>1732</v>
      </c>
      <c r="D119" s="0" t="n">
        <v>1732</v>
      </c>
      <c r="E119" s="0" t="n">
        <f aca="false">((D119)^0.23+5.3791)/0.7426</f>
        <v>14.7272122219001</v>
      </c>
      <c r="F119" s="0" t="s">
        <v>23</v>
      </c>
      <c r="H119" s="4" t="n">
        <v>40819</v>
      </c>
      <c r="I119" s="0" t="n">
        <v>0</v>
      </c>
      <c r="J119" s="0" t="n">
        <v>0</v>
      </c>
      <c r="K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s">
        <v>77</v>
      </c>
      <c r="R119" s="0" t="s">
        <v>78</v>
      </c>
      <c r="S119" s="0" t="n">
        <v>7</v>
      </c>
      <c r="T119" s="0" t="s">
        <v>53</v>
      </c>
    </row>
    <row r="120" customFormat="false" ht="16" hidden="false" customHeight="false" outlineLevel="0" collapsed="false">
      <c r="B120" s="0" t="n">
        <v>15</v>
      </c>
      <c r="C120" s="0" t="n">
        <v>1732</v>
      </c>
      <c r="D120" s="0" t="n">
        <v>1732</v>
      </c>
      <c r="E120" s="0" t="n">
        <f aca="false">((D120)^0.23+5.3791)/0.7426</f>
        <v>14.7272122219001</v>
      </c>
      <c r="F120" s="0" t="s">
        <v>19</v>
      </c>
      <c r="H120" s="4" t="n">
        <v>40819</v>
      </c>
      <c r="I120" s="0" t="n">
        <v>0</v>
      </c>
      <c r="J120" s="0" t="n">
        <v>0</v>
      </c>
      <c r="K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s">
        <v>15</v>
      </c>
      <c r="R120" s="0" t="s">
        <v>66</v>
      </c>
      <c r="S120" s="0" t="n">
        <v>6</v>
      </c>
      <c r="T120" s="0" t="s">
        <v>53</v>
      </c>
    </row>
    <row r="121" customFormat="false" ht="16" hidden="false" customHeight="false" outlineLevel="0" collapsed="false">
      <c r="B121" s="0" t="n">
        <v>15</v>
      </c>
      <c r="C121" s="0" t="n">
        <v>1810</v>
      </c>
      <c r="D121" s="0" t="n">
        <v>1810</v>
      </c>
      <c r="E121" s="0" t="n">
        <f aca="false">((D121)^0.23+5.3791)/0.7426</f>
        <v>14.8034178507014</v>
      </c>
      <c r="F121" s="0" t="s">
        <v>19</v>
      </c>
      <c r="H121" s="4" t="n">
        <v>40819</v>
      </c>
      <c r="I121" s="0" t="n">
        <v>0</v>
      </c>
      <c r="J121" s="0" t="n">
        <v>0</v>
      </c>
      <c r="K121" s="0" t="n">
        <v>0</v>
      </c>
      <c r="M121" s="0" t="n">
        <v>0</v>
      </c>
      <c r="N121" s="0" t="n">
        <v>0</v>
      </c>
      <c r="O121" s="0" t="n">
        <v>0</v>
      </c>
      <c r="P121" s="0" t="n">
        <v>1</v>
      </c>
      <c r="Q121" s="0" t="s">
        <v>77</v>
      </c>
      <c r="R121" s="0" t="s">
        <v>78</v>
      </c>
      <c r="S121" s="0" t="n">
        <v>7</v>
      </c>
      <c r="T121" s="0" t="s">
        <v>53</v>
      </c>
    </row>
    <row r="122" customFormat="false" ht="16" hidden="false" customHeight="false" outlineLevel="0" collapsed="false">
      <c r="B122" s="0" t="n">
        <v>15</v>
      </c>
      <c r="C122" s="0" t="n">
        <v>1810</v>
      </c>
      <c r="D122" s="0" t="n">
        <v>1810</v>
      </c>
      <c r="E122" s="0" t="n">
        <f aca="false">((D122)^0.23+5.3791)/0.7426</f>
        <v>14.8034178507014</v>
      </c>
      <c r="F122" s="0" t="s">
        <v>23</v>
      </c>
      <c r="H122" s="4" t="n">
        <v>40819</v>
      </c>
      <c r="I122" s="0" t="n">
        <v>0</v>
      </c>
      <c r="J122" s="0" t="n">
        <v>0</v>
      </c>
      <c r="K122" s="0" t="n">
        <v>0</v>
      </c>
      <c r="M122" s="0" t="n">
        <v>0</v>
      </c>
      <c r="N122" s="0" t="n">
        <v>0</v>
      </c>
      <c r="O122" s="0" t="n">
        <v>0</v>
      </c>
      <c r="P122" s="0" t="n">
        <v>1</v>
      </c>
      <c r="Q122" s="0" t="s">
        <v>77</v>
      </c>
      <c r="R122" s="0" t="s">
        <v>78</v>
      </c>
      <c r="S122" s="0" t="n">
        <v>7</v>
      </c>
      <c r="T122" s="0" t="s">
        <v>53</v>
      </c>
    </row>
    <row r="123" customFormat="false" ht="16" hidden="false" customHeight="false" outlineLevel="0" collapsed="false">
      <c r="B123" s="0" t="n">
        <v>14.5</v>
      </c>
      <c r="C123" s="0" t="n">
        <v>1852</v>
      </c>
      <c r="D123" s="0" t="n">
        <v>1852</v>
      </c>
      <c r="E123" s="0" t="n">
        <f aca="false">((D123)^0.23+5.3791)/0.7426</f>
        <v>14.8434091149406</v>
      </c>
      <c r="F123" s="0" t="s">
        <v>23</v>
      </c>
      <c r="H123" s="4" t="n">
        <v>40842</v>
      </c>
      <c r="I123" s="0" t="n">
        <v>1</v>
      </c>
      <c r="J123" s="0" t="n">
        <v>1</v>
      </c>
      <c r="K123" s="0" t="n">
        <v>0</v>
      </c>
      <c r="M123" s="0" t="n">
        <v>0</v>
      </c>
      <c r="N123" s="0" t="n">
        <v>1</v>
      </c>
      <c r="O123" s="0" t="n">
        <v>1</v>
      </c>
      <c r="P123" s="0" t="s">
        <v>59</v>
      </c>
      <c r="Q123" s="0" t="s">
        <v>59</v>
      </c>
    </row>
    <row r="124" customFormat="false" ht="16" hidden="false" customHeight="false" outlineLevel="0" collapsed="false">
      <c r="B124" s="0" t="n">
        <v>14.5</v>
      </c>
      <c r="C124" s="0" t="n">
        <v>1852</v>
      </c>
      <c r="D124" s="0" t="n">
        <v>1852</v>
      </c>
      <c r="E124" s="0" t="n">
        <f aca="false">((D124)^0.23+5.3791)/0.7426</f>
        <v>14.8434091149406</v>
      </c>
      <c r="F124" s="0" t="s">
        <v>19</v>
      </c>
      <c r="H124" s="4" t="n">
        <v>40842</v>
      </c>
      <c r="I124" s="0" t="n">
        <v>1</v>
      </c>
      <c r="J124" s="0" t="n">
        <v>1</v>
      </c>
      <c r="K124" s="0" t="n">
        <v>0</v>
      </c>
      <c r="M124" s="0" t="n">
        <v>0</v>
      </c>
      <c r="N124" s="0" t="n">
        <v>1</v>
      </c>
      <c r="O124" s="0" t="n">
        <v>1</v>
      </c>
      <c r="P124" s="0" t="s">
        <v>59</v>
      </c>
      <c r="Q124" s="0" t="s">
        <v>59</v>
      </c>
    </row>
    <row r="128" customFormat="false" ht="16" hidden="false" customHeight="false" outlineLevel="0" collapsed="false">
      <c r="H128" s="4"/>
    </row>
    <row r="129" customFormat="false" ht="16" hidden="false" customHeight="false" outlineLevel="0" collapsed="false">
      <c r="H129" s="4"/>
    </row>
  </sheetData>
  <autoFilter ref="A1:AB133">
    <sortState ref="A2:AB133">
      <sortCondition ref="A2:A133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D23" activeCellId="0" sqref="D23"/>
    </sheetView>
  </sheetViews>
  <sheetFormatPr defaultColWidth="10.5" defaultRowHeight="16" zeroHeight="false" outlineLevelRow="0" outlineLevelCol="0"/>
  <cols>
    <col collapsed="false" customWidth="true" hidden="false" outlineLevel="0" max="6" min="6" style="0" width="17.33"/>
    <col collapsed="false" customWidth="true" hidden="false" outlineLevel="0" max="20" min="20" style="0" width="17.67"/>
    <col collapsed="false" customWidth="true" hidden="false" outlineLevel="0" max="23" min="23" style="0" width="21.66"/>
  </cols>
  <sheetData>
    <row r="1" customFormat="false" ht="16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S1" s="1" t="s">
        <v>112</v>
      </c>
      <c r="T1" s="1" t="s">
        <v>113</v>
      </c>
      <c r="W1" s="0" t="s">
        <v>114</v>
      </c>
    </row>
    <row r="2" customFormat="false" ht="16" hidden="false" customHeight="false" outlineLevel="0" collapsed="false">
      <c r="A2" s="0" t="n">
        <v>11.5</v>
      </c>
      <c r="B2" s="0" t="n">
        <v>160</v>
      </c>
      <c r="C2" s="0" t="n">
        <v>160</v>
      </c>
      <c r="D2" s="0" t="n">
        <f aca="false">((C2)^0.23+5.3791)/0.7426</f>
        <v>11.5706609033521</v>
      </c>
      <c r="E2" s="0" t="s">
        <v>19</v>
      </c>
      <c r="G2" s="4" t="n">
        <v>41001</v>
      </c>
      <c r="J2" s="0" t="n">
        <v>0</v>
      </c>
      <c r="K2" s="0" t="s">
        <v>20</v>
      </c>
      <c r="S2" s="0" t="n">
        <f aca="false">H2+I2+J2+L2+M2+N2+O2+P2</f>
        <v>0</v>
      </c>
      <c r="T2" s="0" t="n">
        <v>-1</v>
      </c>
      <c r="W2" s="0" t="n">
        <v>-1</v>
      </c>
    </row>
    <row r="3" customFormat="false" ht="16" hidden="false" customHeight="false" outlineLevel="0" collapsed="false">
      <c r="A3" s="0" t="n">
        <v>11.5</v>
      </c>
      <c r="B3" s="0" t="n">
        <v>160</v>
      </c>
      <c r="C3" s="0" t="n">
        <v>160</v>
      </c>
      <c r="D3" s="0" t="n">
        <f aca="false">((C3)^0.23+5.3791)/0.7426</f>
        <v>11.5706609033521</v>
      </c>
      <c r="E3" s="0" t="s">
        <v>22</v>
      </c>
      <c r="G3" s="4" t="n">
        <v>41001</v>
      </c>
      <c r="J3" s="0" t="n">
        <v>0</v>
      </c>
      <c r="K3" s="0" t="s">
        <v>20</v>
      </c>
      <c r="S3" s="0" t="n">
        <f aca="false">H3+I3+J3+L3+M3+N3+O3+P3</f>
        <v>0</v>
      </c>
      <c r="T3" s="0" t="n">
        <v>-1</v>
      </c>
      <c r="W3" s="0" t="n">
        <v>-1</v>
      </c>
    </row>
    <row r="4" customFormat="false" ht="16" hidden="false" customHeight="false" outlineLevel="0" collapsed="false">
      <c r="A4" s="0" t="n">
        <v>12</v>
      </c>
      <c r="B4" s="0" t="n">
        <v>205</v>
      </c>
      <c r="C4" s="0" t="n">
        <v>205</v>
      </c>
      <c r="D4" s="0" t="n">
        <f aca="false">((C4)^0.23+5.3791)/0.7426</f>
        <v>11.8244785758158</v>
      </c>
      <c r="E4" s="0" t="s">
        <v>23</v>
      </c>
      <c r="G4" s="4" t="n">
        <v>40819</v>
      </c>
      <c r="K4" s="0" t="s">
        <v>20</v>
      </c>
      <c r="S4" s="0" t="n">
        <f aca="false">H4+I4+J4+L4+M4+N4+O4+P4</f>
        <v>0</v>
      </c>
      <c r="T4" s="0" t="n">
        <v>-1</v>
      </c>
      <c r="W4" s="0" t="n">
        <v>-1</v>
      </c>
    </row>
    <row r="5" customFormat="false" ht="16" hidden="false" customHeight="false" outlineLevel="0" collapsed="false">
      <c r="A5" s="0" t="n">
        <v>12</v>
      </c>
      <c r="B5" s="0" t="n">
        <v>205</v>
      </c>
      <c r="C5" s="0" t="n">
        <v>205</v>
      </c>
      <c r="D5" s="0" t="n">
        <f aca="false">((C5)^0.23+5.3791)/0.7426</f>
        <v>11.8244785758158</v>
      </c>
      <c r="E5" s="0" t="s">
        <v>19</v>
      </c>
      <c r="G5" s="4" t="n">
        <v>40819</v>
      </c>
      <c r="K5" s="0" t="s">
        <v>20</v>
      </c>
      <c r="S5" s="0" t="n">
        <f aca="false">H5+I5+J5+L5+M5+N5+O5+P5</f>
        <v>0</v>
      </c>
      <c r="T5" s="0" t="n">
        <v>-1</v>
      </c>
      <c r="W5" s="0" t="n">
        <v>-1</v>
      </c>
    </row>
    <row r="6" customFormat="false" ht="16" hidden="false" customHeight="false" outlineLevel="0" collapsed="false">
      <c r="A6" s="0" t="n">
        <v>12</v>
      </c>
      <c r="B6" s="0" t="n">
        <v>206</v>
      </c>
      <c r="C6" s="0" t="n">
        <v>206</v>
      </c>
      <c r="D6" s="0" t="n">
        <f aca="false">((C6)^0.23+5.3791)/0.7426</f>
        <v>11.8296084695519</v>
      </c>
      <c r="E6" s="0" t="s">
        <v>23</v>
      </c>
      <c r="G6" s="4" t="n">
        <v>41093</v>
      </c>
      <c r="H6" s="0" t="n">
        <v>0</v>
      </c>
      <c r="I6" s="0" t="n">
        <v>0</v>
      </c>
      <c r="J6" s="0" t="n">
        <v>0</v>
      </c>
      <c r="K6" s="0" t="s">
        <v>20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S6" s="0" t="n">
        <f aca="false">H6+I6+J6+L6+M6+N6+O6+P6</f>
        <v>0</v>
      </c>
      <c r="T6" s="0" t="n">
        <v>-1</v>
      </c>
      <c r="W6" s="0" t="n">
        <v>-1</v>
      </c>
    </row>
    <row r="7" customFormat="false" ht="16" hidden="false" customHeight="false" outlineLevel="0" collapsed="false">
      <c r="A7" s="0" t="n">
        <v>12</v>
      </c>
      <c r="B7" s="0" t="n">
        <v>206</v>
      </c>
      <c r="C7" s="0" t="n">
        <v>206</v>
      </c>
      <c r="D7" s="0" t="n">
        <f aca="false">((C7)^0.23+5.3791)/0.7426</f>
        <v>11.8296084695519</v>
      </c>
      <c r="E7" s="0" t="s">
        <v>19</v>
      </c>
      <c r="G7" s="4" t="n">
        <v>41093</v>
      </c>
      <c r="H7" s="0" t="n">
        <v>0</v>
      </c>
      <c r="I7" s="0" t="n">
        <v>0</v>
      </c>
      <c r="J7" s="0" t="n">
        <v>0</v>
      </c>
      <c r="K7" s="0" t="s">
        <v>20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S7" s="0" t="n">
        <f aca="false">H7+I7+J7+L7+M7+N7+O7+P7</f>
        <v>0</v>
      </c>
      <c r="T7" s="0" t="n">
        <v>-1</v>
      </c>
      <c r="W7" s="0" t="n">
        <v>-1</v>
      </c>
    </row>
    <row r="8" customFormat="false" ht="16" hidden="false" customHeight="false" outlineLevel="0" collapsed="false">
      <c r="A8" s="0" t="n">
        <v>12</v>
      </c>
      <c r="B8" s="0" t="n">
        <v>219</v>
      </c>
      <c r="C8" s="0" t="n">
        <v>219</v>
      </c>
      <c r="D8" s="0" t="n">
        <f aca="false">((C8)^0.23+5.3791)/0.7426</f>
        <v>11.8946127866465</v>
      </c>
      <c r="E8" s="0" t="s">
        <v>23</v>
      </c>
      <c r="G8" s="4" t="n">
        <v>41093</v>
      </c>
      <c r="H8" s="0" t="n">
        <v>0</v>
      </c>
      <c r="I8" s="0" t="n">
        <v>0</v>
      </c>
      <c r="J8" s="0" t="n">
        <v>1</v>
      </c>
      <c r="K8" s="0" t="s">
        <v>26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S8" s="0" t="n">
        <f aca="false">H8+I8+J8+L8+M8+N8+O8+P8</f>
        <v>1</v>
      </c>
      <c r="T8" s="0" t="n">
        <v>0</v>
      </c>
      <c r="U8" s="0" t="s">
        <v>29</v>
      </c>
      <c r="W8" s="0" t="n">
        <v>0</v>
      </c>
    </row>
    <row r="9" customFormat="false" ht="16" hidden="false" customHeight="false" outlineLevel="0" collapsed="false">
      <c r="A9" s="0" t="n">
        <v>12</v>
      </c>
      <c r="B9" s="0" t="n">
        <v>219</v>
      </c>
      <c r="C9" s="0" t="n">
        <v>219</v>
      </c>
      <c r="D9" s="0" t="n">
        <f aca="false">((C9)^0.23+5.3791)/0.7426</f>
        <v>11.8946127866465</v>
      </c>
      <c r="E9" s="0" t="s">
        <v>19</v>
      </c>
      <c r="G9" s="4" t="n">
        <v>41093</v>
      </c>
      <c r="H9" s="0" t="n">
        <v>0</v>
      </c>
      <c r="I9" s="0" t="n">
        <v>0</v>
      </c>
      <c r="J9" s="0" t="n">
        <v>1</v>
      </c>
      <c r="K9" s="0" t="s">
        <v>26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S9" s="0" t="n">
        <f aca="false">H9+I9+J9+L9+M9+N9+O9+P9</f>
        <v>1</v>
      </c>
      <c r="T9" s="0" t="n">
        <v>0</v>
      </c>
      <c r="U9" s="0" t="s">
        <v>29</v>
      </c>
      <c r="W9" s="0" t="n">
        <v>0</v>
      </c>
    </row>
    <row r="10" customFormat="false" ht="16" hidden="false" customHeight="false" outlineLevel="0" collapsed="false">
      <c r="A10" s="0" t="n">
        <v>12</v>
      </c>
      <c r="B10" s="0" t="s">
        <v>28</v>
      </c>
      <c r="C10" s="0" t="n">
        <v>223</v>
      </c>
      <c r="D10" s="0" t="n">
        <f aca="false">((C10)^0.23+5.3791)/0.7426</f>
        <v>11.9140153411135</v>
      </c>
      <c r="E10" s="0" t="s">
        <v>19</v>
      </c>
      <c r="G10" s="4" t="n">
        <v>41085</v>
      </c>
      <c r="H10" s="0" t="n">
        <v>0</v>
      </c>
      <c r="I10" s="0" t="n">
        <v>0</v>
      </c>
      <c r="J10" s="0" t="n">
        <v>1</v>
      </c>
      <c r="K10" s="0" t="s">
        <v>25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S10" s="0" t="n">
        <f aca="false">H10+I10+J10+L10+M10+N10+O10+P10</f>
        <v>1</v>
      </c>
      <c r="T10" s="0" t="n">
        <v>0</v>
      </c>
      <c r="U10" s="0" t="s">
        <v>25</v>
      </c>
      <c r="W10" s="0" t="n">
        <v>0</v>
      </c>
    </row>
    <row r="11" customFormat="false" ht="16" hidden="false" customHeight="false" outlineLevel="0" collapsed="false">
      <c r="A11" s="0" t="n">
        <v>12</v>
      </c>
      <c r="B11" s="0" t="s">
        <v>30</v>
      </c>
      <c r="C11" s="0" t="n">
        <v>233</v>
      </c>
      <c r="D11" s="0" t="n">
        <f aca="false">((C11)^0.23+5.3791)/0.7426</f>
        <v>11.9613752121098</v>
      </c>
      <c r="E11" s="0" t="s">
        <v>23</v>
      </c>
      <c r="G11" s="4" t="n">
        <v>41085</v>
      </c>
      <c r="H11" s="0" t="n">
        <v>0</v>
      </c>
      <c r="I11" s="0" t="n">
        <v>0</v>
      </c>
      <c r="J11" s="0" t="n">
        <v>1</v>
      </c>
      <c r="K11" s="0" t="s">
        <v>25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S11" s="0" t="n">
        <f aca="false">H11+I11+J11+L11+M11+N11+O11+P11</f>
        <v>1</v>
      </c>
      <c r="T11" s="0" t="n">
        <v>0</v>
      </c>
      <c r="U11" s="0" t="s">
        <v>25</v>
      </c>
      <c r="W11" s="0" t="n">
        <v>0</v>
      </c>
    </row>
    <row r="12" customFormat="false" ht="16" hidden="false" customHeight="false" outlineLevel="0" collapsed="false">
      <c r="A12" s="0" t="n">
        <v>12</v>
      </c>
      <c r="B12" s="0" t="s">
        <v>30</v>
      </c>
      <c r="C12" s="0" t="n">
        <v>233</v>
      </c>
      <c r="D12" s="0" t="n">
        <f aca="false">((C12)^0.23+5.3791)/0.7426</f>
        <v>11.9613752121098</v>
      </c>
      <c r="E12" s="0" t="s">
        <v>19</v>
      </c>
      <c r="G12" s="4" t="n">
        <v>41085</v>
      </c>
      <c r="H12" s="0" t="n">
        <v>0</v>
      </c>
      <c r="I12" s="0" t="n">
        <v>0</v>
      </c>
      <c r="J12" s="0" t="n">
        <v>1</v>
      </c>
      <c r="K12" s="0" t="s">
        <v>25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S12" s="0" t="n">
        <f aca="false">H12+I12+J12+L12+M12+N12+O12+P12</f>
        <v>1</v>
      </c>
      <c r="T12" s="0" t="n">
        <v>0</v>
      </c>
      <c r="U12" s="0" t="s">
        <v>25</v>
      </c>
      <c r="W12" s="0" t="n">
        <v>0</v>
      </c>
    </row>
    <row r="13" customFormat="false" ht="16" hidden="false" customHeight="false" outlineLevel="0" collapsed="false">
      <c r="A13" s="0" t="n">
        <v>12</v>
      </c>
      <c r="B13" s="0" t="s">
        <v>31</v>
      </c>
      <c r="C13" s="0" t="n">
        <v>247</v>
      </c>
      <c r="D13" s="0" t="n">
        <f aca="false">((C13)^0.23+5.3791)/0.7426</f>
        <v>12.0251167035319</v>
      </c>
      <c r="E13" s="0" t="s">
        <v>19</v>
      </c>
      <c r="G13" s="4" t="n">
        <v>41001</v>
      </c>
      <c r="H13" s="0" t="n">
        <v>0</v>
      </c>
      <c r="I13" s="0" t="n">
        <v>0</v>
      </c>
      <c r="J13" s="0" t="n">
        <v>1</v>
      </c>
      <c r="K13" s="0" t="s">
        <v>10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S13" s="0" t="n">
        <f aca="false">H13+I13+J13+L13+M13+N13+O13+P13</f>
        <v>1</v>
      </c>
      <c r="T13" s="0" t="n">
        <v>0.5</v>
      </c>
      <c r="U13" s="0" t="s">
        <v>10</v>
      </c>
      <c r="V13" s="0" t="s">
        <v>25</v>
      </c>
      <c r="W13" s="0" t="n">
        <v>0.5</v>
      </c>
    </row>
    <row r="14" customFormat="false" ht="16" hidden="false" customHeight="false" outlineLevel="0" collapsed="false">
      <c r="A14" s="0" t="n">
        <v>12</v>
      </c>
      <c r="B14" s="0" t="s">
        <v>31</v>
      </c>
      <c r="C14" s="0" t="n">
        <v>247</v>
      </c>
      <c r="D14" s="0" t="n">
        <f aca="false">((C14)^0.23+5.3791)/0.7426</f>
        <v>12.0251167035319</v>
      </c>
      <c r="E14" s="0" t="s">
        <v>34</v>
      </c>
      <c r="G14" s="4" t="n">
        <v>41001</v>
      </c>
      <c r="H14" s="0" t="n">
        <v>0</v>
      </c>
      <c r="I14" s="0" t="n">
        <v>0</v>
      </c>
      <c r="J14" s="0" t="n">
        <v>1</v>
      </c>
      <c r="K14" s="0" t="s">
        <v>25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S14" s="0" t="n">
        <f aca="false">H14+I14+J14+L14+M14+N14+O14+P14</f>
        <v>1</v>
      </c>
      <c r="T14" s="0" t="n">
        <v>0</v>
      </c>
      <c r="U14" s="0" t="s">
        <v>25</v>
      </c>
      <c r="W14" s="0" t="n">
        <v>0</v>
      </c>
    </row>
    <row r="15" customFormat="false" ht="16" hidden="false" customHeight="false" outlineLevel="0" collapsed="false">
      <c r="A15" s="0" t="n">
        <v>12</v>
      </c>
      <c r="B15" s="0" t="s">
        <v>31</v>
      </c>
      <c r="C15" s="0" t="n">
        <v>247</v>
      </c>
      <c r="D15" s="0" t="n">
        <f aca="false">((C15)^0.23+5.3791)/0.7426</f>
        <v>12.0251167035319</v>
      </c>
      <c r="E15" s="0" t="s">
        <v>22</v>
      </c>
      <c r="G15" s="4" t="n">
        <v>41001</v>
      </c>
      <c r="H15" s="0" t="n">
        <v>0</v>
      </c>
      <c r="I15" s="0" t="n">
        <v>0</v>
      </c>
      <c r="J15" s="0" t="n">
        <v>1</v>
      </c>
      <c r="K15" s="0" t="s">
        <v>25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S15" s="0" t="n">
        <f aca="false">H15+I15+J15+L15+M15+N15+O15+P15</f>
        <v>1</v>
      </c>
      <c r="T15" s="0" t="n">
        <v>0</v>
      </c>
      <c r="U15" s="0" t="s">
        <v>25</v>
      </c>
      <c r="W15" s="0" t="n">
        <v>0</v>
      </c>
    </row>
    <row r="16" customFormat="false" ht="16" hidden="false" customHeight="false" outlineLevel="0" collapsed="false">
      <c r="A16" s="0" t="n">
        <v>12</v>
      </c>
      <c r="B16" s="0" t="n">
        <v>265</v>
      </c>
      <c r="C16" s="0" t="n">
        <v>265</v>
      </c>
      <c r="D16" s="0" t="n">
        <f aca="false">((C16)^0.23+5.3791)/0.7426</f>
        <v>12.1031037749915</v>
      </c>
      <c r="E16" s="0" t="s">
        <v>23</v>
      </c>
      <c r="G16" s="4" t="n">
        <v>41093</v>
      </c>
      <c r="H16" s="0" t="n">
        <v>0</v>
      </c>
      <c r="I16" s="0" t="n">
        <v>0</v>
      </c>
      <c r="J16" s="0" t="n">
        <v>1</v>
      </c>
      <c r="K16" s="0" t="s">
        <v>25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S16" s="0" t="n">
        <f aca="false">H16+I16+J16+L16+M16+N16+O16+P16</f>
        <v>1</v>
      </c>
      <c r="T16" s="0" t="n">
        <v>0</v>
      </c>
      <c r="U16" s="0" t="s">
        <v>25</v>
      </c>
      <c r="W16" s="0" t="n">
        <v>0</v>
      </c>
    </row>
    <row r="17" customFormat="false" ht="16" hidden="false" customHeight="false" outlineLevel="0" collapsed="false">
      <c r="A17" s="0" t="n">
        <v>12</v>
      </c>
      <c r="B17" s="0" t="n">
        <v>265</v>
      </c>
      <c r="C17" s="0" t="n">
        <v>265</v>
      </c>
      <c r="D17" s="0" t="n">
        <f aca="false">((C17)^0.23+5.3791)/0.7426</f>
        <v>12.1031037749915</v>
      </c>
      <c r="E17" s="0" t="s">
        <v>19</v>
      </c>
      <c r="G17" s="4" t="n">
        <v>41093</v>
      </c>
      <c r="H17" s="0" t="n">
        <v>0</v>
      </c>
      <c r="I17" s="0" t="n">
        <v>0</v>
      </c>
      <c r="J17" s="0" t="n">
        <v>1</v>
      </c>
      <c r="K17" s="0" t="s">
        <v>25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S17" s="0" t="n">
        <f aca="false">H17+I17+J17+L17+M17+N17+O17+P17</f>
        <v>1</v>
      </c>
      <c r="T17" s="0" t="n">
        <v>0</v>
      </c>
      <c r="U17" s="0" t="s">
        <v>25</v>
      </c>
      <c r="W17" s="0" t="n">
        <v>0</v>
      </c>
    </row>
    <row r="18" customFormat="false" ht="16" hidden="false" customHeight="false" outlineLevel="0" collapsed="false">
      <c r="A18" s="0" t="n">
        <v>12</v>
      </c>
      <c r="B18" s="0" t="n">
        <v>267</v>
      </c>
      <c r="C18" s="0" t="n">
        <v>267</v>
      </c>
      <c r="D18" s="0" t="n">
        <f aca="false">((C18)^0.23+5.3791)/0.7426</f>
        <v>12.1115147321487</v>
      </c>
      <c r="E18" s="0" t="s">
        <v>19</v>
      </c>
      <c r="F18" s="0" t="s">
        <v>36</v>
      </c>
      <c r="G18" s="4" t="n">
        <v>40819</v>
      </c>
      <c r="H18" s="0" t="n">
        <v>0</v>
      </c>
      <c r="I18" s="0" t="n">
        <v>0</v>
      </c>
      <c r="J18" s="0" t="n">
        <v>1</v>
      </c>
      <c r="K18" s="0" t="s">
        <v>115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S18" s="0" t="n">
        <f aca="false">H18+I18+J18+L18+M18+N18+O18+P18</f>
        <v>1</v>
      </c>
      <c r="T18" s="0" t="n">
        <v>0.5</v>
      </c>
      <c r="U18" s="0" t="s">
        <v>115</v>
      </c>
      <c r="V18" s="0" t="s">
        <v>25</v>
      </c>
      <c r="W18" s="0" t="n">
        <v>0.5</v>
      </c>
    </row>
    <row r="19" customFormat="false" ht="16" hidden="false" customHeight="false" outlineLevel="0" collapsed="false">
      <c r="A19" s="0" t="n">
        <v>12</v>
      </c>
      <c r="B19" s="0" t="n">
        <v>267</v>
      </c>
      <c r="C19" s="0" t="n">
        <v>267</v>
      </c>
      <c r="D19" s="0" t="n">
        <f aca="false">((C19)^0.23+5.3791)/0.7426</f>
        <v>12.1115147321487</v>
      </c>
      <c r="E19" s="0" t="s">
        <v>23</v>
      </c>
      <c r="G19" s="4" t="n">
        <v>40819</v>
      </c>
      <c r="H19" s="0" t="n">
        <v>0</v>
      </c>
      <c r="I19" s="0" t="n">
        <v>0</v>
      </c>
      <c r="J19" s="0" t="n">
        <v>1</v>
      </c>
      <c r="K19" s="0" t="s">
        <v>115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S19" s="0" t="n">
        <f aca="false">H19+I19+J19+L19+M19+N19+O19+P19</f>
        <v>1</v>
      </c>
      <c r="T19" s="0" t="n">
        <v>0.5</v>
      </c>
      <c r="U19" s="0" t="s">
        <v>115</v>
      </c>
      <c r="W19" s="0" t="n">
        <v>0.5</v>
      </c>
    </row>
    <row r="20" customFormat="false" ht="16" hidden="false" customHeight="false" outlineLevel="0" collapsed="false">
      <c r="A20" s="0" t="n">
        <v>12.5</v>
      </c>
      <c r="B20" s="0" t="n">
        <v>276</v>
      </c>
      <c r="C20" s="0" t="n">
        <v>276</v>
      </c>
      <c r="D20" s="0" t="n">
        <f aca="false">((C20)^0.23+5.3791)/0.7426</f>
        <v>12.1487744646212</v>
      </c>
      <c r="E20" s="0" t="s">
        <v>19</v>
      </c>
      <c r="G20" s="4" t="n">
        <v>40926</v>
      </c>
      <c r="J20" s="0" t="n">
        <v>0.5</v>
      </c>
      <c r="K20" s="0" t="s">
        <v>43</v>
      </c>
      <c r="S20" s="0" t="n">
        <f aca="false">H20+I20+J20+L20+M20+N20+O20+P20</f>
        <v>0.5</v>
      </c>
      <c r="T20" s="0" t="n">
        <v>1</v>
      </c>
      <c r="U20" s="0" t="s">
        <v>43</v>
      </c>
      <c r="W20" s="0" t="n">
        <v>1</v>
      </c>
    </row>
    <row r="21" customFormat="false" ht="16" hidden="false" customHeight="false" outlineLevel="0" collapsed="false">
      <c r="A21" s="0" t="n">
        <v>12.5</v>
      </c>
      <c r="B21" s="0" t="n">
        <v>276</v>
      </c>
      <c r="C21" s="0" t="n">
        <v>276</v>
      </c>
      <c r="D21" s="0" t="n">
        <f aca="false">((C21)^0.23+5.3791)/0.7426</f>
        <v>12.1487744646212</v>
      </c>
      <c r="E21" s="0" t="s">
        <v>23</v>
      </c>
      <c r="G21" s="4" t="n">
        <v>40926</v>
      </c>
      <c r="J21" s="0" t="n">
        <v>0.5</v>
      </c>
      <c r="K21" s="0" t="s">
        <v>43</v>
      </c>
      <c r="S21" s="0" t="n">
        <f aca="false">H21+I21+J21+L21+M21+N21+O21+P21</f>
        <v>0.5</v>
      </c>
      <c r="T21" s="0" t="n">
        <v>1</v>
      </c>
      <c r="U21" s="0" t="s">
        <v>43</v>
      </c>
      <c r="W21" s="0" t="n">
        <v>1</v>
      </c>
    </row>
    <row r="22" customFormat="false" ht="16" hidden="false" customHeight="false" outlineLevel="0" collapsed="false">
      <c r="A22" s="0" t="n">
        <v>12</v>
      </c>
      <c r="B22" s="0" t="n">
        <v>284</v>
      </c>
      <c r="C22" s="0" t="n">
        <v>284</v>
      </c>
      <c r="D22" s="0" t="n">
        <f aca="false">((C22)^0.23+5.3791)/0.7426</f>
        <v>12.1811167964277</v>
      </c>
      <c r="E22" s="0" t="s">
        <v>23</v>
      </c>
      <c r="G22" s="4" t="n">
        <v>41001</v>
      </c>
      <c r="J22" s="0" t="n">
        <v>1</v>
      </c>
      <c r="K22" s="0" t="s">
        <v>25</v>
      </c>
      <c r="S22" s="0" t="n">
        <f aca="false">H22+I22+J22+L22+M22+N22+O22+P22</f>
        <v>1</v>
      </c>
      <c r="T22" s="0" t="n">
        <v>0</v>
      </c>
      <c r="U22" s="0" t="s">
        <v>25</v>
      </c>
      <c r="W22" s="0" t="n">
        <v>0</v>
      </c>
    </row>
    <row r="23" customFormat="false" ht="16" hidden="false" customHeight="false" outlineLevel="0" collapsed="false">
      <c r="A23" s="0" t="n">
        <v>12</v>
      </c>
      <c r="B23" s="0" t="n">
        <v>284</v>
      </c>
      <c r="C23" s="0" t="n">
        <v>284</v>
      </c>
      <c r="D23" s="0" t="n">
        <f aca="false">((C23)^0.23+5.3791)/0.7426</f>
        <v>12.1811167964277</v>
      </c>
      <c r="E23" s="0" t="s">
        <v>19</v>
      </c>
      <c r="G23" s="4" t="n">
        <v>41001</v>
      </c>
      <c r="J23" s="0" t="n">
        <v>1</v>
      </c>
      <c r="K23" s="0" t="s">
        <v>25</v>
      </c>
      <c r="S23" s="0" t="n">
        <f aca="false">H23+I23+J23+L23+M23+N23+O23+P23</f>
        <v>1</v>
      </c>
      <c r="T23" s="0" t="n">
        <v>0</v>
      </c>
      <c r="U23" s="0" t="s">
        <v>25</v>
      </c>
      <c r="W23" s="0" t="n">
        <v>0</v>
      </c>
    </row>
    <row r="24" customFormat="false" ht="16" hidden="false" customHeight="false" outlineLevel="0" collapsed="false">
      <c r="A24" s="0" t="n">
        <v>12.25</v>
      </c>
      <c r="B24" s="0" t="s">
        <v>37</v>
      </c>
      <c r="C24" s="0" t="n">
        <v>288</v>
      </c>
      <c r="D24" s="0" t="n">
        <f aca="false">((C24)^0.23+5.3791)/0.7426</f>
        <v>12.1970255392524</v>
      </c>
      <c r="E24" s="0" t="s">
        <v>19</v>
      </c>
      <c r="F24" s="4"/>
      <c r="G24" s="4" t="n">
        <v>41128</v>
      </c>
      <c r="J24" s="0" t="n">
        <v>1</v>
      </c>
      <c r="K24" s="0" t="s">
        <v>25</v>
      </c>
      <c r="S24" s="0" t="n">
        <f aca="false">H24+I24+J24+L24+M24+N24+O24+P24</f>
        <v>1</v>
      </c>
      <c r="T24" s="0" t="n">
        <v>0</v>
      </c>
      <c r="U24" s="0" t="s">
        <v>25</v>
      </c>
      <c r="W24" s="0" t="n">
        <v>0</v>
      </c>
    </row>
    <row r="25" customFormat="false" ht="16" hidden="false" customHeight="false" outlineLevel="0" collapsed="false">
      <c r="A25" s="0" t="n">
        <v>12.25</v>
      </c>
      <c r="B25" s="0" t="s">
        <v>41</v>
      </c>
      <c r="C25" s="0" t="n">
        <v>338</v>
      </c>
      <c r="D25" s="0" t="n">
        <f aca="false">((C25)^0.23+5.3791)/0.7426</f>
        <v>12.3828080152362</v>
      </c>
      <c r="E25" s="0" t="s">
        <v>23</v>
      </c>
      <c r="G25" s="4" t="n">
        <v>41128</v>
      </c>
      <c r="J25" s="0" t="n">
        <v>1</v>
      </c>
      <c r="K25" s="0" t="s">
        <v>42</v>
      </c>
      <c r="S25" s="0" t="n">
        <f aca="false">H25+I25+J25+L25+M25+N25+O25+P25</f>
        <v>1</v>
      </c>
      <c r="T25" s="0" t="n">
        <v>0.5</v>
      </c>
      <c r="U25" s="0" t="s">
        <v>10</v>
      </c>
      <c r="V25" s="0" t="s">
        <v>25</v>
      </c>
      <c r="W25" s="0" t="n">
        <v>0.5</v>
      </c>
    </row>
    <row r="26" customFormat="false" ht="16" hidden="false" customHeight="false" outlineLevel="0" collapsed="false">
      <c r="A26" s="0" t="n">
        <v>12.25</v>
      </c>
      <c r="B26" s="0" t="s">
        <v>41</v>
      </c>
      <c r="C26" s="0" t="n">
        <v>338</v>
      </c>
      <c r="D26" s="0" t="n">
        <f aca="false">((C26)^0.23+5.3791)/0.7426</f>
        <v>12.3828080152362</v>
      </c>
      <c r="E26" s="0" t="s">
        <v>19</v>
      </c>
      <c r="G26" s="4" t="n">
        <v>41128</v>
      </c>
      <c r="J26" s="0" t="n">
        <v>1</v>
      </c>
      <c r="K26" s="0" t="s">
        <v>43</v>
      </c>
      <c r="S26" s="0" t="n">
        <f aca="false">H26+I26+J26+L26+M26+N26+O26+P26</f>
        <v>1</v>
      </c>
      <c r="T26" s="0" t="n">
        <v>1</v>
      </c>
      <c r="U26" s="0" t="s">
        <v>43</v>
      </c>
      <c r="W26" s="0" t="n">
        <v>1</v>
      </c>
    </row>
    <row r="27" customFormat="false" ht="16" hidden="false" customHeight="false" outlineLevel="0" collapsed="false">
      <c r="A27" s="0" t="n">
        <v>13</v>
      </c>
      <c r="B27" s="0" t="s">
        <v>46</v>
      </c>
      <c r="C27" s="0" t="n">
        <v>387</v>
      </c>
      <c r="D27" s="0" t="n">
        <f aca="false">((C27)^0.23+5.3791)/0.7426</f>
        <v>12.5453454004559</v>
      </c>
      <c r="E27" s="0" t="s">
        <v>23</v>
      </c>
      <c r="F27" s="0" t="s">
        <v>47</v>
      </c>
      <c r="G27" s="4" t="n">
        <v>40926</v>
      </c>
      <c r="H27" s="0" t="n">
        <v>0</v>
      </c>
      <c r="I27" s="0" t="n">
        <v>0</v>
      </c>
      <c r="J27" s="0" t="n">
        <v>1</v>
      </c>
      <c r="K27" s="0" t="s">
        <v>43</v>
      </c>
      <c r="L27" s="0" t="n">
        <v>0</v>
      </c>
      <c r="M27" s="0" t="n">
        <v>0</v>
      </c>
      <c r="N27" s="0" t="n">
        <v>0</v>
      </c>
      <c r="S27" s="0" t="n">
        <f aca="false">H27+I27+J27+L27+M27+N27+O27+P27</f>
        <v>1</v>
      </c>
      <c r="T27" s="0" t="n">
        <v>1</v>
      </c>
      <c r="U27" s="0" t="s">
        <v>43</v>
      </c>
      <c r="W27" s="0" t="n">
        <v>1</v>
      </c>
    </row>
    <row r="28" customFormat="false" ht="16" hidden="false" customHeight="false" outlineLevel="0" collapsed="false">
      <c r="A28" s="0" t="n">
        <v>13</v>
      </c>
      <c r="B28" s="0" t="s">
        <v>46</v>
      </c>
      <c r="C28" s="0" t="n">
        <v>387</v>
      </c>
      <c r="D28" s="0" t="n">
        <f aca="false">((C28)^0.23+5.3791)/0.7426</f>
        <v>12.5453454004559</v>
      </c>
      <c r="E28" s="0" t="s">
        <v>19</v>
      </c>
      <c r="F28" s="0" t="s">
        <v>47</v>
      </c>
      <c r="G28" s="4" t="n">
        <v>40926</v>
      </c>
      <c r="H28" s="0" t="n">
        <v>0</v>
      </c>
      <c r="I28" s="0" t="n">
        <v>0</v>
      </c>
      <c r="J28" s="0" t="n">
        <v>1</v>
      </c>
      <c r="K28" s="0" t="s">
        <v>43</v>
      </c>
      <c r="L28" s="0" t="n">
        <v>0</v>
      </c>
      <c r="M28" s="0" t="n">
        <v>0</v>
      </c>
      <c r="N28" s="0" t="n">
        <v>0</v>
      </c>
      <c r="S28" s="0" t="n">
        <f aca="false">H28+I28+J28+L28+M28+N28+O28+P28</f>
        <v>1</v>
      </c>
      <c r="T28" s="0" t="n">
        <v>1</v>
      </c>
      <c r="U28" s="0" t="s">
        <v>43</v>
      </c>
      <c r="W28" s="0" t="n">
        <v>1</v>
      </c>
    </row>
    <row r="29" customFormat="false" ht="16" hidden="false" customHeight="false" outlineLevel="0" collapsed="false">
      <c r="A29" s="0" t="n">
        <v>12</v>
      </c>
      <c r="B29" s="0" t="s">
        <v>46</v>
      </c>
      <c r="C29" s="0" t="n">
        <v>387</v>
      </c>
      <c r="D29" s="0" t="n">
        <f aca="false">((C29)^0.23+5.3791)/0.7426</f>
        <v>12.5453454004559</v>
      </c>
      <c r="E29" s="0" t="s">
        <v>19</v>
      </c>
      <c r="G29" s="4" t="n">
        <v>41001</v>
      </c>
      <c r="H29" s="0" t="n">
        <v>0</v>
      </c>
      <c r="I29" s="0" t="n">
        <v>0</v>
      </c>
      <c r="J29" s="0" t="n">
        <v>1</v>
      </c>
      <c r="K29" s="0" t="s">
        <v>10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S29" s="0" t="n">
        <f aca="false">H29+I29+J29+L29+M29+N29+O29+P29</f>
        <v>1</v>
      </c>
      <c r="T29" s="0" t="n">
        <v>0.5</v>
      </c>
      <c r="U29" s="0" t="s">
        <v>10</v>
      </c>
      <c r="V29" s="0" t="s">
        <v>43</v>
      </c>
      <c r="W29" s="0" t="n">
        <v>0.5</v>
      </c>
    </row>
    <row r="30" customFormat="false" ht="16" hidden="false" customHeight="false" outlineLevel="0" collapsed="false">
      <c r="A30" s="0" t="n">
        <v>12</v>
      </c>
      <c r="B30" s="0" t="s">
        <v>46</v>
      </c>
      <c r="C30" s="0" t="n">
        <v>387</v>
      </c>
      <c r="D30" s="0" t="n">
        <f aca="false">((C30)^0.23+5.3791)/0.7426</f>
        <v>12.5453454004559</v>
      </c>
      <c r="E30" s="0" t="s">
        <v>23</v>
      </c>
      <c r="G30" s="4" t="n">
        <v>41001</v>
      </c>
      <c r="H30" s="0" t="n">
        <v>0</v>
      </c>
      <c r="I30" s="0" t="n">
        <v>0</v>
      </c>
      <c r="J30" s="0" t="n">
        <v>1</v>
      </c>
      <c r="K30" s="0" t="s">
        <v>10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S30" s="0" t="n">
        <f aca="false">H30+I30+J30+L30+M30+N30+O30+P30</f>
        <v>1</v>
      </c>
      <c r="T30" s="0" t="n">
        <v>0.5</v>
      </c>
      <c r="U30" s="0" t="s">
        <v>10</v>
      </c>
      <c r="V30" s="0" t="s">
        <v>43</v>
      </c>
      <c r="W30" s="0" t="n">
        <v>0.5</v>
      </c>
    </row>
    <row r="31" customFormat="false" ht="16" hidden="false" customHeight="false" outlineLevel="0" collapsed="false">
      <c r="A31" s="0" t="n">
        <v>12.5</v>
      </c>
      <c r="B31" s="0" t="n">
        <v>398</v>
      </c>
      <c r="C31" s="0" t="n">
        <v>398</v>
      </c>
      <c r="D31" s="0" t="n">
        <f aca="false">((C31)^0.23+5.3791)/0.7426</f>
        <v>12.5796323153472</v>
      </c>
      <c r="E31" s="0" t="s">
        <v>23</v>
      </c>
      <c r="F31" s="0" t="s">
        <v>48</v>
      </c>
      <c r="G31" s="4" t="n">
        <v>40819</v>
      </c>
      <c r="H31" s="0" t="n">
        <v>0</v>
      </c>
      <c r="I31" s="0" t="n">
        <v>0</v>
      </c>
      <c r="J31" s="0" t="n">
        <v>1</v>
      </c>
      <c r="K31" s="0" t="s">
        <v>43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S31" s="0" t="n">
        <f aca="false">H31+I31+J31+L31+M31+N31+O31+P31</f>
        <v>1</v>
      </c>
      <c r="T31" s="0" t="n">
        <v>1</v>
      </c>
      <c r="U31" s="0" t="s">
        <v>43</v>
      </c>
      <c r="W31" s="0" t="n">
        <v>1</v>
      </c>
    </row>
    <row r="32" customFormat="false" ht="16" hidden="false" customHeight="false" outlineLevel="0" collapsed="false">
      <c r="A32" s="0" t="n">
        <v>12.5</v>
      </c>
      <c r="B32" s="0" t="n">
        <v>431</v>
      </c>
      <c r="C32" s="0" t="n">
        <v>431</v>
      </c>
      <c r="D32" s="0" t="n">
        <f aca="false">((C32)^0.23+5.3791)/0.7426</f>
        <v>12.6782941894956</v>
      </c>
      <c r="E32" s="0" t="n">
        <v>1</v>
      </c>
      <c r="G32" s="4" t="n">
        <v>40975</v>
      </c>
      <c r="H32" s="0" t="n">
        <v>0</v>
      </c>
      <c r="I32" s="0" t="n">
        <v>0</v>
      </c>
      <c r="J32" s="0" t="n">
        <v>1</v>
      </c>
      <c r="K32" s="0" t="s">
        <v>43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S32" s="0" t="n">
        <f aca="false">H32+I32+J32+L32+M32+N32+O32+P32</f>
        <v>1</v>
      </c>
      <c r="T32" s="0" t="n">
        <v>1</v>
      </c>
      <c r="U32" s="0" t="s">
        <v>43</v>
      </c>
      <c r="W32" s="0" t="n">
        <v>1</v>
      </c>
    </row>
    <row r="33" customFormat="false" ht="16" hidden="false" customHeight="false" outlineLevel="0" collapsed="false">
      <c r="A33" s="0" t="n">
        <v>13</v>
      </c>
      <c r="B33" s="0" t="n">
        <v>440</v>
      </c>
      <c r="C33" s="0" t="n">
        <v>440</v>
      </c>
      <c r="D33" s="0" t="n">
        <f aca="false">((C33)^0.23+5.3791)/0.7426</f>
        <v>12.7041885417224</v>
      </c>
      <c r="F33" s="0" t="s">
        <v>52</v>
      </c>
      <c r="G33" s="4" t="n">
        <v>40926</v>
      </c>
      <c r="H33" s="0" t="n">
        <v>0</v>
      </c>
      <c r="I33" s="0" t="n">
        <v>0</v>
      </c>
      <c r="J33" s="0" t="n">
        <v>1</v>
      </c>
      <c r="K33" s="0" t="s">
        <v>43</v>
      </c>
      <c r="L33" s="0" t="n">
        <v>0</v>
      </c>
      <c r="M33" s="0" t="n">
        <v>0</v>
      </c>
      <c r="N33" s="0" t="n">
        <v>0</v>
      </c>
      <c r="S33" s="0" t="n">
        <f aca="false">H33+I33+J33+L33+M33+N33+O33+P33</f>
        <v>1</v>
      </c>
      <c r="T33" s="0" t="n">
        <v>1</v>
      </c>
      <c r="U33" s="0" t="s">
        <v>43</v>
      </c>
      <c r="W33" s="0" t="n">
        <v>1</v>
      </c>
    </row>
    <row r="34" customFormat="false" ht="16" hidden="false" customHeight="false" outlineLevel="0" collapsed="false">
      <c r="A34" s="0" t="n">
        <v>12.5</v>
      </c>
      <c r="B34" s="0" t="n">
        <v>461</v>
      </c>
      <c r="C34" s="0" t="n">
        <v>461</v>
      </c>
      <c r="D34" s="0" t="n">
        <f aca="false">((C34)^0.23+5.3791)/0.7426</f>
        <v>12.7630594580473</v>
      </c>
      <c r="E34" s="0" t="s">
        <v>19</v>
      </c>
      <c r="F34" s="0" t="s">
        <v>52</v>
      </c>
      <c r="G34" s="4" t="n">
        <v>40842</v>
      </c>
      <c r="H34" s="0" t="n">
        <v>0</v>
      </c>
      <c r="I34" s="0" t="n">
        <v>0</v>
      </c>
      <c r="J34" s="0" t="n">
        <v>0.25</v>
      </c>
      <c r="K34" s="0" t="s">
        <v>43</v>
      </c>
      <c r="L34" s="0" t="n">
        <v>1</v>
      </c>
      <c r="M34" s="0" t="n">
        <v>0</v>
      </c>
      <c r="N34" s="0" t="n">
        <v>0</v>
      </c>
      <c r="Q34" s="0" t="n">
        <v>0</v>
      </c>
      <c r="S34" s="0" t="n">
        <f aca="false">H34+I34+J34+L34+M34+N34+O34+P34</f>
        <v>1.25</v>
      </c>
      <c r="T34" s="0" t="n">
        <v>2</v>
      </c>
      <c r="U34" s="0" t="s">
        <v>43</v>
      </c>
      <c r="W34" s="0" t="n">
        <v>2</v>
      </c>
    </row>
    <row r="35" customFormat="false" ht="16" hidden="false" customHeight="false" outlineLevel="0" collapsed="false">
      <c r="A35" s="0" t="n">
        <v>12.5</v>
      </c>
      <c r="B35" s="0" t="n">
        <v>461</v>
      </c>
      <c r="C35" s="0" t="n">
        <v>461</v>
      </c>
      <c r="D35" s="0" t="n">
        <f aca="false">((C35)^0.23+5.3791)/0.7426</f>
        <v>12.7630594580473</v>
      </c>
      <c r="E35" s="0" t="s">
        <v>23</v>
      </c>
      <c r="F35" s="0" t="s">
        <v>52</v>
      </c>
      <c r="G35" s="4" t="n">
        <v>40842</v>
      </c>
      <c r="H35" s="0" t="n">
        <v>0</v>
      </c>
      <c r="I35" s="0" t="n">
        <v>0</v>
      </c>
      <c r="J35" s="0" t="n">
        <v>0.25</v>
      </c>
      <c r="K35" s="0" t="s">
        <v>43</v>
      </c>
      <c r="L35" s="0" t="n">
        <v>1</v>
      </c>
      <c r="M35" s="0" t="n">
        <v>0</v>
      </c>
      <c r="N35" s="0" t="n">
        <v>0</v>
      </c>
      <c r="Q35" s="0" t="n">
        <v>0</v>
      </c>
      <c r="S35" s="0" t="n">
        <f aca="false">H35+I35+J35+L35+M35+N35+O35+P35</f>
        <v>1.25</v>
      </c>
      <c r="T35" s="0" t="n">
        <v>2</v>
      </c>
      <c r="U35" s="0" t="s">
        <v>43</v>
      </c>
      <c r="W35" s="0" t="n">
        <v>2</v>
      </c>
    </row>
    <row r="36" customFormat="false" ht="16" hidden="false" customHeight="false" outlineLevel="0" collapsed="false">
      <c r="A36" s="0" t="n">
        <v>13</v>
      </c>
      <c r="B36" s="0" t="n">
        <v>498</v>
      </c>
      <c r="C36" s="0" t="n">
        <v>498</v>
      </c>
      <c r="D36" s="0" t="n">
        <f aca="false">((C36)^0.23+5.3791)/0.7426</f>
        <v>12.8619407927987</v>
      </c>
      <c r="E36" s="0" t="s">
        <v>22</v>
      </c>
      <c r="F36" s="0" t="s">
        <v>52</v>
      </c>
      <c r="G36" s="4" t="n">
        <v>40842</v>
      </c>
      <c r="H36" s="0" t="n">
        <v>0</v>
      </c>
      <c r="I36" s="0" t="n">
        <v>0</v>
      </c>
      <c r="J36" s="0" t="n">
        <v>0.25</v>
      </c>
      <c r="K36" s="0" t="s">
        <v>43</v>
      </c>
      <c r="L36" s="0" t="n">
        <v>1</v>
      </c>
      <c r="M36" s="0" t="n">
        <v>0</v>
      </c>
      <c r="N36" s="0" t="n">
        <v>0</v>
      </c>
      <c r="Q36" s="0" t="n">
        <v>0</v>
      </c>
      <c r="S36" s="0" t="n">
        <f aca="false">H36+I36+J36+L36+M36+N36+O36+P36</f>
        <v>1.25</v>
      </c>
      <c r="T36" s="0" t="n">
        <v>2</v>
      </c>
      <c r="U36" s="0" t="s">
        <v>43</v>
      </c>
      <c r="W36" s="0" t="n">
        <v>2</v>
      </c>
    </row>
    <row r="37" customFormat="false" ht="16" hidden="false" customHeight="false" outlineLevel="0" collapsed="false">
      <c r="A37" s="0" t="n">
        <v>13</v>
      </c>
      <c r="B37" s="0" t="n">
        <v>498</v>
      </c>
      <c r="C37" s="0" t="n">
        <v>498</v>
      </c>
      <c r="D37" s="0" t="n">
        <f aca="false">((C37)^0.23+5.3791)/0.7426</f>
        <v>12.8619407927987</v>
      </c>
      <c r="E37" s="0" t="s">
        <v>19</v>
      </c>
      <c r="F37" s="0" t="s">
        <v>52</v>
      </c>
      <c r="G37" s="4" t="n">
        <v>40842</v>
      </c>
      <c r="H37" s="0" t="n">
        <v>0</v>
      </c>
      <c r="I37" s="0" t="n">
        <v>0</v>
      </c>
      <c r="J37" s="0" t="n">
        <v>0.25</v>
      </c>
      <c r="K37" s="0" t="s">
        <v>43</v>
      </c>
      <c r="L37" s="0" t="n">
        <v>1</v>
      </c>
      <c r="M37" s="0" t="n">
        <v>0</v>
      </c>
      <c r="N37" s="0" t="n">
        <v>0</v>
      </c>
      <c r="Q37" s="0" t="n">
        <v>0</v>
      </c>
      <c r="S37" s="0" t="n">
        <f aca="false">H37+I37+J37+L37+M37+N37+O37+P37</f>
        <v>1.25</v>
      </c>
      <c r="T37" s="0" t="n">
        <v>2</v>
      </c>
      <c r="U37" s="0" t="s">
        <v>43</v>
      </c>
      <c r="W37" s="0" t="n">
        <v>2</v>
      </c>
    </row>
    <row r="38" customFormat="false" ht="16" hidden="false" customHeight="false" outlineLevel="0" collapsed="false">
      <c r="A38" s="0" t="n">
        <v>13</v>
      </c>
      <c r="B38" s="0" t="n">
        <v>544</v>
      </c>
      <c r="C38" s="0" t="n">
        <v>544</v>
      </c>
      <c r="D38" s="0" t="n">
        <f aca="false">((C38)^0.23+5.3791)/0.7426</f>
        <v>12.9772749865364</v>
      </c>
      <c r="E38" s="0" t="s">
        <v>23</v>
      </c>
      <c r="G38" s="4" t="n">
        <v>41085</v>
      </c>
      <c r="H38" s="0" t="n">
        <v>0</v>
      </c>
      <c r="I38" s="0" t="n">
        <v>0</v>
      </c>
      <c r="J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s">
        <v>54</v>
      </c>
      <c r="S38" s="0" t="n">
        <f aca="false">H38+I38+J38+L38+M38+N38+O38+P38</f>
        <v>2</v>
      </c>
      <c r="T38" s="0" t="n">
        <v>2</v>
      </c>
      <c r="U38" s="0" t="s">
        <v>43</v>
      </c>
      <c r="W38" s="0" t="n">
        <v>2</v>
      </c>
    </row>
    <row r="39" customFormat="false" ht="16" hidden="false" customHeight="false" outlineLevel="0" collapsed="false">
      <c r="A39" s="0" t="n">
        <v>13</v>
      </c>
      <c r="B39" s="0" t="s">
        <v>56</v>
      </c>
      <c r="C39" s="0" t="n">
        <v>556</v>
      </c>
      <c r="D39" s="0" t="n">
        <f aca="false">((C39)^0.23+5.3791)/0.7426</f>
        <v>13.0061210534764</v>
      </c>
      <c r="E39" s="0" t="s">
        <v>23</v>
      </c>
      <c r="G39" s="4" t="n">
        <v>41001</v>
      </c>
      <c r="H39" s="0" t="n">
        <v>0</v>
      </c>
      <c r="I39" s="0" t="n">
        <v>0</v>
      </c>
      <c r="J39" s="0" t="n">
        <v>1</v>
      </c>
      <c r="K39" s="0" t="s">
        <v>43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S39" s="0" t="n">
        <f aca="false">H39+I39+J39+L39+M39+N39+O39+P39</f>
        <v>2</v>
      </c>
      <c r="T39" s="0" t="n">
        <v>2</v>
      </c>
      <c r="U39" s="0" t="s">
        <v>43</v>
      </c>
      <c r="W39" s="0" t="n">
        <v>2</v>
      </c>
    </row>
    <row r="40" customFormat="false" ht="16" hidden="false" customHeight="false" outlineLevel="0" collapsed="false">
      <c r="A40" s="0" t="n">
        <v>13</v>
      </c>
      <c r="B40" s="0" t="s">
        <v>56</v>
      </c>
      <c r="C40" s="0" t="n">
        <v>556</v>
      </c>
      <c r="D40" s="0" t="n">
        <f aca="false">((C40)^0.23+5.3791)/0.7426</f>
        <v>13.0061210534764</v>
      </c>
      <c r="E40" s="0" t="s">
        <v>19</v>
      </c>
      <c r="G40" s="4" t="n">
        <v>41001</v>
      </c>
      <c r="H40" s="0" t="n">
        <v>0</v>
      </c>
      <c r="I40" s="0" t="n">
        <v>0</v>
      </c>
      <c r="J40" s="0" t="n">
        <v>1</v>
      </c>
      <c r="K40" s="0" t="s">
        <v>43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S40" s="0" t="n">
        <f aca="false">H40+I40+J40+L40+M40+N40+O40+P40</f>
        <v>2</v>
      </c>
      <c r="T40" s="0" t="n">
        <v>2</v>
      </c>
      <c r="U40" s="0" t="s">
        <v>43</v>
      </c>
      <c r="W40" s="0" t="n">
        <v>2</v>
      </c>
    </row>
    <row r="41" customFormat="false" ht="16" hidden="false" customHeight="false" outlineLevel="0" collapsed="false">
      <c r="A41" s="0" t="n">
        <v>13</v>
      </c>
      <c r="B41" s="0" t="s">
        <v>56</v>
      </c>
      <c r="C41" s="0" t="n">
        <v>556</v>
      </c>
      <c r="D41" s="0" t="n">
        <f aca="false">((C41)^0.23+5.3791)/0.7426</f>
        <v>13.0061210534764</v>
      </c>
      <c r="E41" s="0" t="s">
        <v>34</v>
      </c>
      <c r="G41" s="4" t="n">
        <v>41001</v>
      </c>
      <c r="H41" s="0" t="n">
        <v>0</v>
      </c>
      <c r="I41" s="0" t="n">
        <v>0</v>
      </c>
      <c r="J41" s="0" t="n">
        <v>1</v>
      </c>
      <c r="K41" s="0" t="s">
        <v>43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S41" s="0" t="n">
        <f aca="false">H41+I41+J41+L41+M41+N41+O41+P41</f>
        <v>2</v>
      </c>
      <c r="T41" s="0" t="n">
        <v>2</v>
      </c>
      <c r="U41" s="0" t="s">
        <v>43</v>
      </c>
      <c r="W41" s="0" t="n">
        <v>2</v>
      </c>
    </row>
    <row r="42" customFormat="false" ht="16" hidden="false" customHeight="false" outlineLevel="0" collapsed="false">
      <c r="A42" s="0" t="n">
        <v>13</v>
      </c>
      <c r="B42" s="0" t="s">
        <v>56</v>
      </c>
      <c r="C42" s="0" t="n">
        <v>556</v>
      </c>
      <c r="D42" s="0" t="n">
        <f aca="false">((C42)^0.23+5.3791)/0.7426</f>
        <v>13.0061210534764</v>
      </c>
      <c r="E42" s="0" t="s">
        <v>22</v>
      </c>
      <c r="G42" s="4" t="n">
        <v>41001</v>
      </c>
      <c r="H42" s="0" t="n">
        <v>0</v>
      </c>
      <c r="I42" s="0" t="n">
        <v>0</v>
      </c>
      <c r="J42" s="0" t="n">
        <v>1</v>
      </c>
      <c r="K42" s="0" t="s">
        <v>43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S42" s="0" t="n">
        <f aca="false">H42+I42+J42+L42+M42+N42+O42+P42</f>
        <v>2</v>
      </c>
      <c r="T42" s="0" t="n">
        <v>2</v>
      </c>
      <c r="U42" s="0" t="s">
        <v>43</v>
      </c>
      <c r="W42" s="0" t="n">
        <v>2</v>
      </c>
    </row>
    <row r="43" customFormat="false" ht="16" hidden="false" customHeight="false" outlineLevel="0" collapsed="false">
      <c r="A43" s="0" t="n">
        <v>13</v>
      </c>
      <c r="B43" s="0" t="n">
        <v>578</v>
      </c>
      <c r="C43" s="0" t="n">
        <v>578</v>
      </c>
      <c r="D43" s="0" t="n">
        <f aca="false">((C43)^0.23+5.3791)/0.7426</f>
        <v>13.0577833552087</v>
      </c>
      <c r="E43" s="0" t="s">
        <v>19</v>
      </c>
      <c r="G43" s="4" t="n">
        <v>41093</v>
      </c>
      <c r="H43" s="0" t="n">
        <v>0</v>
      </c>
      <c r="I43" s="0" t="n">
        <v>0</v>
      </c>
      <c r="J43" s="0" t="n">
        <v>1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S43" s="0" t="n">
        <f aca="false">H43+I43+J43+L43+M43+N43+O43+P43</f>
        <v>2</v>
      </c>
      <c r="T43" s="0" t="n">
        <v>2</v>
      </c>
      <c r="U43" s="0" t="s">
        <v>43</v>
      </c>
      <c r="W43" s="0" t="n">
        <v>2</v>
      </c>
    </row>
    <row r="44" customFormat="false" ht="16" hidden="false" customHeight="false" outlineLevel="0" collapsed="false">
      <c r="A44" s="0" t="n">
        <v>13</v>
      </c>
      <c r="B44" s="0" t="n">
        <v>630</v>
      </c>
      <c r="C44" s="0" t="n">
        <v>630</v>
      </c>
      <c r="D44" s="0" t="n">
        <f aca="false">((C44)^0.23+5.3791)/0.7426</f>
        <v>13.1741318389479</v>
      </c>
      <c r="E44" s="0" t="s">
        <v>19</v>
      </c>
      <c r="G44" s="4" t="n">
        <v>40926</v>
      </c>
      <c r="H44" s="0" t="n">
        <v>0</v>
      </c>
      <c r="I44" s="0" t="n">
        <v>0</v>
      </c>
      <c r="J44" s="0" t="n">
        <v>1</v>
      </c>
      <c r="L44" s="0" t="n">
        <v>1</v>
      </c>
      <c r="M44" s="0" t="n">
        <v>0</v>
      </c>
      <c r="N44" s="0" t="n">
        <v>0</v>
      </c>
      <c r="Q44" s="0" t="n">
        <v>0</v>
      </c>
      <c r="S44" s="0" t="n">
        <f aca="false">H44+I44+J44+L44+M44+N44+O44+P44</f>
        <v>2</v>
      </c>
      <c r="T44" s="0" t="n">
        <v>2</v>
      </c>
      <c r="U44" s="0" t="s">
        <v>43</v>
      </c>
      <c r="W44" s="0" t="n">
        <v>2</v>
      </c>
    </row>
    <row r="45" customFormat="false" ht="16" hidden="false" customHeight="false" outlineLevel="0" collapsed="false">
      <c r="A45" s="0" t="n">
        <v>13.5</v>
      </c>
      <c r="B45" s="0" t="s">
        <v>57</v>
      </c>
      <c r="C45" s="0" t="n">
        <v>745</v>
      </c>
      <c r="D45" s="0" t="n">
        <f aca="false">((C45)^0.23+5.3791)/0.7426</f>
        <v>13.4072965339361</v>
      </c>
      <c r="E45" s="0" t="s">
        <v>34</v>
      </c>
      <c r="G45" s="4" t="n">
        <v>40842</v>
      </c>
      <c r="H45" s="0" t="n">
        <v>0</v>
      </c>
      <c r="I45" s="0" t="n">
        <v>0</v>
      </c>
      <c r="J45" s="0" t="n">
        <v>1</v>
      </c>
      <c r="L45" s="0" t="n">
        <v>1</v>
      </c>
      <c r="M45" s="0" t="n">
        <v>0</v>
      </c>
      <c r="N45" s="0" t="n">
        <v>0</v>
      </c>
      <c r="Q45" s="0" t="n">
        <v>0</v>
      </c>
      <c r="S45" s="0" t="n">
        <f aca="false">H45+I45+J45+L45+M45+N45+O45+P45</f>
        <v>2</v>
      </c>
      <c r="T45" s="0" t="n">
        <v>2</v>
      </c>
      <c r="U45" s="0" t="s">
        <v>43</v>
      </c>
      <c r="W45" s="0" t="n">
        <v>2</v>
      </c>
    </row>
    <row r="46" customFormat="false" ht="16" hidden="false" customHeight="false" outlineLevel="0" collapsed="false">
      <c r="A46" s="0" t="n">
        <v>13.5</v>
      </c>
      <c r="B46" s="0" t="s">
        <v>57</v>
      </c>
      <c r="C46" s="0" t="n">
        <v>745</v>
      </c>
      <c r="D46" s="0" t="n">
        <f aca="false">((C46)^0.23+5.3791)/0.7426</f>
        <v>13.4072965339361</v>
      </c>
      <c r="E46" s="0" t="s">
        <v>19</v>
      </c>
      <c r="G46" s="4" t="n">
        <v>40842</v>
      </c>
      <c r="H46" s="0" t="n">
        <v>0</v>
      </c>
      <c r="I46" s="0" t="n">
        <v>0</v>
      </c>
      <c r="J46" s="0" t="n">
        <v>1</v>
      </c>
      <c r="L46" s="0" t="n">
        <v>1</v>
      </c>
      <c r="M46" s="0" t="n">
        <v>0</v>
      </c>
      <c r="N46" s="0" t="n">
        <v>0</v>
      </c>
      <c r="S46" s="0" t="n">
        <f aca="false">H46+I46+J46+L46+M46+N46+O46+P46</f>
        <v>2</v>
      </c>
      <c r="T46" s="0" t="n">
        <v>2</v>
      </c>
      <c r="U46" s="0" t="s">
        <v>43</v>
      </c>
      <c r="W46" s="0" t="n">
        <v>2</v>
      </c>
    </row>
    <row r="47" customFormat="false" ht="16" hidden="false" customHeight="false" outlineLevel="0" collapsed="false">
      <c r="A47" s="0" t="n">
        <v>13.5</v>
      </c>
      <c r="B47" s="0" t="s">
        <v>57</v>
      </c>
      <c r="C47" s="0" t="n">
        <v>745</v>
      </c>
      <c r="D47" s="0" t="n">
        <f aca="false">((C47)^0.23+5.3791)/0.7426</f>
        <v>13.4072965339361</v>
      </c>
      <c r="E47" s="0" t="s">
        <v>23</v>
      </c>
      <c r="G47" s="4" t="n">
        <v>40842</v>
      </c>
      <c r="H47" s="0" t="n">
        <v>0</v>
      </c>
      <c r="I47" s="0" t="n">
        <v>0</v>
      </c>
      <c r="J47" s="0" t="n">
        <v>1</v>
      </c>
      <c r="L47" s="0" t="n">
        <v>1</v>
      </c>
      <c r="M47" s="0" t="n">
        <v>0</v>
      </c>
      <c r="N47" s="10" t="s">
        <v>116</v>
      </c>
      <c r="Q47" s="0" t="n">
        <v>0</v>
      </c>
      <c r="S47" s="0" t="s">
        <v>117</v>
      </c>
      <c r="T47" s="0" t="n">
        <v>3</v>
      </c>
      <c r="U47" s="0" t="s">
        <v>43</v>
      </c>
      <c r="W47" s="0" t="n">
        <v>3</v>
      </c>
    </row>
    <row r="48" customFormat="false" ht="16" hidden="false" customHeight="false" outlineLevel="0" collapsed="false">
      <c r="A48" s="0" t="n">
        <v>13.25</v>
      </c>
      <c r="B48" s="0" t="n">
        <v>776</v>
      </c>
      <c r="C48" s="0" t="n">
        <v>776</v>
      </c>
      <c r="D48" s="0" t="n">
        <f aca="false">((C48)^0.23+5.3791)/0.7426</f>
        <v>13.4653635050288</v>
      </c>
      <c r="E48" s="0" t="s">
        <v>23</v>
      </c>
      <c r="G48" s="4" t="n">
        <v>41199</v>
      </c>
      <c r="H48" s="0" t="n">
        <v>0</v>
      </c>
      <c r="I48" s="0" t="n">
        <v>0</v>
      </c>
      <c r="J48" s="0" t="n">
        <v>1</v>
      </c>
      <c r="L48" s="0" t="n">
        <v>1</v>
      </c>
      <c r="M48" s="0" t="n">
        <v>0</v>
      </c>
      <c r="N48" s="10" t="s">
        <v>116</v>
      </c>
      <c r="O48" s="0" t="n">
        <v>0</v>
      </c>
      <c r="P48" s="0" t="n">
        <v>0</v>
      </c>
      <c r="Q48" s="0" t="n">
        <v>0</v>
      </c>
      <c r="S48" s="0" t="e">
        <f aca="false">H48+I48+J48+L48+M48+N48+O48+P48</f>
        <v>#VALUE!</v>
      </c>
      <c r="T48" s="0" t="n">
        <v>3</v>
      </c>
      <c r="W48" s="0" t="n">
        <v>3</v>
      </c>
    </row>
    <row r="49" customFormat="false" ht="16" hidden="false" customHeight="false" outlineLevel="0" collapsed="false">
      <c r="A49" s="0" t="n">
        <v>13.25</v>
      </c>
      <c r="B49" s="0" t="s">
        <v>60</v>
      </c>
      <c r="C49" s="0" t="n">
        <v>804</v>
      </c>
      <c r="D49" s="0" t="n">
        <f aca="false">((C49)^0.23+5.3791)/0.7426</f>
        <v>13.5162953076545</v>
      </c>
      <c r="E49" s="0" t="s">
        <v>23</v>
      </c>
      <c r="G49" s="4" t="n">
        <v>41199</v>
      </c>
      <c r="H49" s="0" t="n">
        <v>0</v>
      </c>
      <c r="I49" s="0" t="n">
        <v>0</v>
      </c>
      <c r="J49" s="0" t="n">
        <v>1</v>
      </c>
      <c r="L49" s="0" t="n">
        <v>1</v>
      </c>
      <c r="M49" s="0" t="n">
        <v>1</v>
      </c>
      <c r="N49" s="0" t="n">
        <v>1</v>
      </c>
      <c r="O49" s="0" t="n">
        <v>0</v>
      </c>
      <c r="P49" s="0" t="n">
        <v>0</v>
      </c>
      <c r="Q49" s="0" t="s">
        <v>61</v>
      </c>
      <c r="S49" s="0" t="n">
        <f aca="false">H49+I49+J49+L49+M49+N49+O49+P49</f>
        <v>4</v>
      </c>
      <c r="T49" s="0" t="n">
        <v>4</v>
      </c>
      <c r="W49" s="0" t="n">
        <v>4</v>
      </c>
    </row>
    <row r="50" customFormat="false" ht="16" hidden="false" customHeight="false" outlineLevel="0" collapsed="false">
      <c r="A50" s="0" t="n">
        <v>13.25</v>
      </c>
      <c r="B50" s="0" t="s">
        <v>60</v>
      </c>
      <c r="C50" s="0" t="n">
        <v>804</v>
      </c>
      <c r="D50" s="0" t="n">
        <f aca="false">((C50)^0.23+5.3791)/0.7426</f>
        <v>13.5162953076545</v>
      </c>
      <c r="E50" s="0" t="s">
        <v>19</v>
      </c>
      <c r="G50" s="4" t="n">
        <v>41199</v>
      </c>
      <c r="H50" s="0" t="n">
        <v>0</v>
      </c>
      <c r="I50" s="0" t="n">
        <v>0</v>
      </c>
      <c r="J50" s="0" t="n">
        <v>1</v>
      </c>
      <c r="L50" s="0" t="n">
        <v>1</v>
      </c>
      <c r="M50" s="0" t="n">
        <v>1</v>
      </c>
      <c r="N50" s="0" t="n">
        <v>1</v>
      </c>
      <c r="O50" s="0" t="n">
        <v>0</v>
      </c>
      <c r="P50" s="0" t="n">
        <v>0</v>
      </c>
      <c r="Q50" s="0" t="n">
        <v>0</v>
      </c>
      <c r="S50" s="0" t="n">
        <f aca="false">H50+I50+J50+L50+M50+N50+O50+P50</f>
        <v>4</v>
      </c>
      <c r="T50" s="0" t="n">
        <v>4</v>
      </c>
      <c r="W50" s="0" t="n">
        <v>4</v>
      </c>
    </row>
    <row r="51" customFormat="false" ht="16" hidden="false" customHeight="false" outlineLevel="0" collapsed="false">
      <c r="A51" s="0" t="n">
        <v>13.5</v>
      </c>
      <c r="B51" s="0" t="n">
        <v>860</v>
      </c>
      <c r="C51" s="0" t="n">
        <v>860</v>
      </c>
      <c r="D51" s="0" t="n">
        <f aca="false">((C51)^0.23+5.3791)/0.7426</f>
        <v>13.6141941909069</v>
      </c>
      <c r="E51" s="0" t="s">
        <v>19</v>
      </c>
      <c r="G51" s="4" t="n">
        <v>40842</v>
      </c>
      <c r="H51" s="0" t="n">
        <v>0</v>
      </c>
      <c r="I51" s="0" t="n">
        <v>0</v>
      </c>
      <c r="J51" s="0" t="n">
        <v>1</v>
      </c>
      <c r="L51" s="0" t="n">
        <v>1</v>
      </c>
      <c r="M51" s="0" t="n">
        <v>1</v>
      </c>
      <c r="N51" s="0" t="n">
        <v>1</v>
      </c>
      <c r="Q51" s="0" t="n">
        <v>0</v>
      </c>
      <c r="S51" s="0" t="n">
        <f aca="false">H51+I51+J51+L51+M51+N51+O51+P51</f>
        <v>4</v>
      </c>
      <c r="T51" s="0" t="n">
        <v>4</v>
      </c>
      <c r="W51" s="0" t="n">
        <v>4</v>
      </c>
    </row>
    <row r="52" customFormat="false" ht="16" hidden="false" customHeight="false" outlineLevel="0" collapsed="false">
      <c r="A52" s="0" t="n">
        <v>13.5</v>
      </c>
      <c r="B52" s="0" t="n">
        <v>860</v>
      </c>
      <c r="C52" s="0" t="n">
        <v>860</v>
      </c>
      <c r="D52" s="0" t="n">
        <f aca="false">((C52)^0.23+5.3791)/0.7426</f>
        <v>13.6141941909069</v>
      </c>
      <c r="E52" s="0" t="s">
        <v>23</v>
      </c>
      <c r="G52" s="4" t="n">
        <v>40842</v>
      </c>
      <c r="H52" s="0" t="n">
        <v>0</v>
      </c>
      <c r="I52" s="0" t="n">
        <v>0</v>
      </c>
      <c r="J52" s="0" t="n">
        <v>1</v>
      </c>
      <c r="L52" s="0" t="n">
        <v>1</v>
      </c>
      <c r="M52" s="0" t="n">
        <v>1</v>
      </c>
      <c r="N52" s="0" t="n">
        <v>1</v>
      </c>
      <c r="Q52" s="0" t="n">
        <v>0</v>
      </c>
      <c r="S52" s="0" t="n">
        <f aca="false">H52+I52+J52+L52+M52+N52+O52+P52</f>
        <v>4</v>
      </c>
      <c r="T52" s="0" t="n">
        <v>4</v>
      </c>
      <c r="W52" s="0" t="n">
        <v>4</v>
      </c>
    </row>
    <row r="53" customFormat="false" ht="16" hidden="false" customHeight="false" outlineLevel="0" collapsed="false">
      <c r="A53" s="0" t="n">
        <v>14</v>
      </c>
      <c r="B53" s="0" t="n">
        <v>915</v>
      </c>
      <c r="C53" s="0" t="n">
        <v>915</v>
      </c>
      <c r="D53" s="0" t="n">
        <f aca="false">((C53)^0.23+5.3791)/0.7426</f>
        <v>13.7056772536391</v>
      </c>
      <c r="E53" s="0" t="s">
        <v>23</v>
      </c>
      <c r="G53" s="4" t="n">
        <v>41093</v>
      </c>
      <c r="H53" s="0" t="n">
        <v>1</v>
      </c>
      <c r="I53" s="0" t="n">
        <v>1</v>
      </c>
      <c r="J53" s="0" t="n">
        <v>1</v>
      </c>
      <c r="L53" s="0" t="n">
        <v>1</v>
      </c>
      <c r="M53" s="0" t="n">
        <v>1</v>
      </c>
      <c r="N53" s="0" t="n">
        <v>1</v>
      </c>
      <c r="O53" s="0" t="n">
        <v>0</v>
      </c>
      <c r="P53" s="0" t="n">
        <v>0</v>
      </c>
      <c r="Q53" s="0" t="s">
        <v>61</v>
      </c>
      <c r="S53" s="0" t="n">
        <f aca="false">H53+I53+J53+L53+M53+N53+O53+P53</f>
        <v>6</v>
      </c>
      <c r="T53" s="0" t="n">
        <v>6</v>
      </c>
      <c r="W53" s="0" t="n">
        <v>4</v>
      </c>
    </row>
    <row r="54" customFormat="false" ht="16" hidden="false" customHeight="false" outlineLevel="0" collapsed="false">
      <c r="A54" s="0" t="n">
        <v>14</v>
      </c>
      <c r="B54" s="0" t="n">
        <v>915</v>
      </c>
      <c r="C54" s="0" t="n">
        <v>915</v>
      </c>
      <c r="D54" s="0" t="n">
        <f aca="false">((C54)^0.23+5.3791)/0.7426</f>
        <v>13.7056772536391</v>
      </c>
      <c r="E54" s="0" t="s">
        <v>19</v>
      </c>
      <c r="G54" s="4" t="n">
        <v>41093</v>
      </c>
      <c r="H54" s="0" t="n">
        <v>1</v>
      </c>
      <c r="I54" s="0" t="n">
        <v>1</v>
      </c>
      <c r="J54" s="0" t="n">
        <v>1</v>
      </c>
      <c r="L54" s="0" t="n">
        <v>1</v>
      </c>
      <c r="M54" s="0" t="n">
        <v>1</v>
      </c>
      <c r="N54" s="0" t="n">
        <v>1</v>
      </c>
      <c r="O54" s="0" t="n">
        <v>0</v>
      </c>
      <c r="P54" s="0" t="n">
        <v>0</v>
      </c>
      <c r="Q54" s="0" t="s">
        <v>61</v>
      </c>
      <c r="S54" s="0" t="n">
        <f aca="false">H54+I54+J54+L54+M54+N54+O54+P54</f>
        <v>6</v>
      </c>
      <c r="T54" s="0" t="n">
        <v>6</v>
      </c>
      <c r="W54" s="0" t="n">
        <v>4</v>
      </c>
    </row>
    <row r="55" customFormat="false" ht="16" hidden="false" customHeight="false" outlineLevel="0" collapsed="false">
      <c r="A55" s="0" t="n">
        <v>13.5</v>
      </c>
      <c r="B55" s="0" t="n">
        <v>946</v>
      </c>
      <c r="C55" s="0" t="n">
        <v>946</v>
      </c>
      <c r="D55" s="0" t="n">
        <f aca="false">((C55)^0.23+5.3791)/0.7426</f>
        <v>13.7553880076727</v>
      </c>
      <c r="E55" s="0" t="s">
        <v>23</v>
      </c>
      <c r="F55" s="0" t="s">
        <v>95</v>
      </c>
      <c r="G55" s="4" t="n">
        <v>40926</v>
      </c>
      <c r="H55" s="0" t="n">
        <v>0</v>
      </c>
      <c r="I55" s="0" t="n">
        <v>0</v>
      </c>
      <c r="J55" s="0" t="n">
        <v>0</v>
      </c>
      <c r="L55" s="0" t="n">
        <v>0</v>
      </c>
      <c r="M55" s="0" t="n">
        <v>1</v>
      </c>
      <c r="N55" s="0" t="n">
        <v>1</v>
      </c>
      <c r="Q55" s="0" t="n">
        <v>0</v>
      </c>
      <c r="S55" s="0" t="n">
        <f aca="false">H55+I55+J55+L55+M55+N55+O55+P55</f>
        <v>2</v>
      </c>
      <c r="T55" s="0" t="n">
        <v>4</v>
      </c>
      <c r="W55" s="0" t="n">
        <v>4</v>
      </c>
    </row>
    <row r="56" customFormat="false" ht="16" hidden="false" customHeight="false" outlineLevel="0" collapsed="false">
      <c r="A56" s="0" t="n">
        <v>13.5</v>
      </c>
      <c r="B56" s="0" t="n">
        <v>950</v>
      </c>
      <c r="C56" s="0" t="n">
        <v>950</v>
      </c>
      <c r="D56" s="0" t="n">
        <f aca="false">((C56)^0.23+5.3791)/0.7426</f>
        <v>13.7617105377173</v>
      </c>
      <c r="E56" s="0" t="s">
        <v>23</v>
      </c>
      <c r="G56" s="4" t="n">
        <v>40975</v>
      </c>
      <c r="H56" s="0" t="n">
        <v>0.25</v>
      </c>
      <c r="I56" s="0" t="n">
        <v>0.25</v>
      </c>
      <c r="J56" s="0" t="n">
        <v>1</v>
      </c>
      <c r="L56" s="0" t="n">
        <v>0</v>
      </c>
      <c r="M56" s="0" t="n">
        <v>1</v>
      </c>
      <c r="N56" s="0" t="n">
        <v>1</v>
      </c>
      <c r="O56" s="0" t="n">
        <v>0</v>
      </c>
      <c r="P56" s="0" t="n">
        <v>0</v>
      </c>
      <c r="Q56" s="0" t="s">
        <v>63</v>
      </c>
      <c r="S56" s="0" t="n">
        <f aca="false">H56+I56+J56+L56+M56+N56+O56+P56</f>
        <v>3.5</v>
      </c>
      <c r="T56" s="0" t="n">
        <v>6</v>
      </c>
      <c r="W56" s="0" t="n">
        <v>4</v>
      </c>
    </row>
    <row r="57" customFormat="false" ht="16" hidden="false" customHeight="false" outlineLevel="0" collapsed="false">
      <c r="A57" s="0" t="n">
        <v>13.5</v>
      </c>
      <c r="B57" s="0" t="n">
        <v>950</v>
      </c>
      <c r="C57" s="0" t="n">
        <v>950</v>
      </c>
      <c r="D57" s="0" t="n">
        <f aca="false">((C57)^0.23+5.3791)/0.7426</f>
        <v>13.7617105377173</v>
      </c>
      <c r="E57" s="0" t="s">
        <v>19</v>
      </c>
      <c r="G57" s="4" t="n">
        <v>40975</v>
      </c>
      <c r="H57" s="0" t="n">
        <v>0.25</v>
      </c>
      <c r="I57" s="0" t="n">
        <v>0.25</v>
      </c>
      <c r="J57" s="0" t="n">
        <v>1</v>
      </c>
      <c r="L57" s="0" t="n">
        <v>0</v>
      </c>
      <c r="M57" s="0" t="n">
        <v>1</v>
      </c>
      <c r="N57" s="0" t="n">
        <v>1</v>
      </c>
      <c r="O57" s="0" t="n">
        <v>0</v>
      </c>
      <c r="P57" s="0" t="n">
        <v>0</v>
      </c>
      <c r="Q57" s="0" t="s">
        <v>63</v>
      </c>
      <c r="S57" s="0" t="n">
        <f aca="false">H57+I57+J57+L57+M57+N57+O57+P57</f>
        <v>3.5</v>
      </c>
      <c r="T57" s="0" t="n">
        <v>6</v>
      </c>
      <c r="W57" s="0" t="n">
        <v>4</v>
      </c>
    </row>
    <row r="58" customFormat="false" ht="16" hidden="false" customHeight="false" outlineLevel="0" collapsed="false">
      <c r="A58" s="0" t="n">
        <v>13.5</v>
      </c>
      <c r="B58" s="0" t="n">
        <v>998</v>
      </c>
      <c r="C58" s="0" t="n">
        <v>998</v>
      </c>
      <c r="D58" s="0" t="n">
        <f aca="false">((C58)^0.23+5.3791)/0.7426</f>
        <v>13.8360267630876</v>
      </c>
      <c r="E58" s="0" t="s">
        <v>23</v>
      </c>
      <c r="G58" s="4" t="n">
        <v>41001</v>
      </c>
      <c r="H58" s="0" t="n">
        <v>1</v>
      </c>
      <c r="I58" s="0" t="n">
        <v>1</v>
      </c>
      <c r="J58" s="0" t="n">
        <v>0.5</v>
      </c>
      <c r="L58" s="0" t="n">
        <v>0.5</v>
      </c>
      <c r="M58" s="0" t="n">
        <v>1</v>
      </c>
      <c r="N58" s="0" t="n">
        <v>1</v>
      </c>
      <c r="O58" s="0" t="n">
        <v>0</v>
      </c>
      <c r="P58" s="0" t="n">
        <v>0</v>
      </c>
      <c r="Q58" s="0" t="s">
        <v>64</v>
      </c>
      <c r="S58" s="0" t="n">
        <f aca="false">H58+I58+J58+L58+M58+N58+O58+P58</f>
        <v>5</v>
      </c>
      <c r="T58" s="0" t="n">
        <v>6</v>
      </c>
      <c r="W58" s="0" t="n">
        <v>4</v>
      </c>
    </row>
    <row r="59" customFormat="false" ht="16" hidden="false" customHeight="false" outlineLevel="0" collapsed="false">
      <c r="A59" s="0" t="n">
        <v>13.5</v>
      </c>
      <c r="B59" s="0" t="n">
        <v>1010</v>
      </c>
      <c r="C59" s="0" t="n">
        <v>1010</v>
      </c>
      <c r="D59" s="0" t="n">
        <f aca="false">((C59)^0.23+5.3791)/0.7426</f>
        <v>13.8541745094792</v>
      </c>
      <c r="E59" s="0" t="s">
        <v>19</v>
      </c>
      <c r="G59" s="4" t="n">
        <v>40819</v>
      </c>
      <c r="H59" s="0" t="n">
        <v>0.5</v>
      </c>
      <c r="I59" s="0" t="n">
        <v>0.5</v>
      </c>
      <c r="J59" s="0" t="n">
        <v>1</v>
      </c>
      <c r="L59" s="0" t="n">
        <v>1</v>
      </c>
      <c r="M59" s="0" t="n">
        <v>1</v>
      </c>
      <c r="N59" s="0" t="n">
        <v>1</v>
      </c>
      <c r="Q59" s="0" t="s">
        <v>61</v>
      </c>
      <c r="S59" s="0" t="n">
        <f aca="false">H59+I59+J59+L59+M59+N59+O59+P59</f>
        <v>5</v>
      </c>
      <c r="T59" s="0" t="n">
        <v>6</v>
      </c>
      <c r="W59" s="0" t="n">
        <v>4</v>
      </c>
    </row>
    <row r="60" customFormat="false" ht="16" hidden="false" customHeight="false" outlineLevel="0" collapsed="false">
      <c r="A60" s="0" t="n">
        <v>13.5</v>
      </c>
      <c r="B60" s="0" t="n">
        <v>1010</v>
      </c>
      <c r="C60" s="0" t="n">
        <v>1010</v>
      </c>
      <c r="D60" s="0" t="n">
        <f aca="false">((C60)^0.23+5.3791)/0.7426</f>
        <v>13.8541745094792</v>
      </c>
      <c r="E60" s="0" t="s">
        <v>23</v>
      </c>
      <c r="G60" s="4" t="n">
        <v>40819</v>
      </c>
      <c r="H60" s="0" t="n">
        <v>1</v>
      </c>
      <c r="I60" s="0" t="n">
        <v>1</v>
      </c>
      <c r="J60" s="0" t="n">
        <v>1</v>
      </c>
      <c r="L60" s="0" t="n">
        <v>1</v>
      </c>
      <c r="M60" s="0" t="n">
        <v>1</v>
      </c>
      <c r="N60" s="0" t="n">
        <v>1</v>
      </c>
      <c r="Q60" s="0" t="s">
        <v>61</v>
      </c>
      <c r="S60" s="0" t="n">
        <f aca="false">H60+I60+J60+L60+M60+N60+O60+P60</f>
        <v>6</v>
      </c>
      <c r="T60" s="0" t="n">
        <v>6</v>
      </c>
      <c r="W60" s="0" t="n">
        <v>4</v>
      </c>
    </row>
    <row r="61" customFormat="false" ht="16" hidden="false" customHeight="false" outlineLevel="0" collapsed="false">
      <c r="A61" s="0" t="n">
        <v>13.5</v>
      </c>
      <c r="B61" s="0" t="n">
        <v>1019</v>
      </c>
      <c r="C61" s="0" t="n">
        <v>1019</v>
      </c>
      <c r="D61" s="0" t="n">
        <f aca="false">((C61)^0.23+5.3791)/0.7426</f>
        <v>13.8676766698504</v>
      </c>
      <c r="E61" s="0" t="s">
        <v>23</v>
      </c>
      <c r="F61" s="0" t="s">
        <v>65</v>
      </c>
      <c r="G61" s="4" t="n">
        <v>40975</v>
      </c>
      <c r="H61" s="0" t="n">
        <v>1</v>
      </c>
      <c r="I61" s="0" t="n">
        <v>1</v>
      </c>
      <c r="J61" s="0" t="n">
        <v>0</v>
      </c>
      <c r="L61" s="0" t="n">
        <v>0</v>
      </c>
      <c r="M61" s="0" t="n">
        <v>1</v>
      </c>
      <c r="N61" s="0" t="n">
        <v>1</v>
      </c>
      <c r="O61" s="0" t="n">
        <v>0</v>
      </c>
      <c r="P61" s="0" t="n">
        <v>0</v>
      </c>
      <c r="Q61" s="0" t="s">
        <v>63</v>
      </c>
      <c r="S61" s="0" t="n">
        <f aca="false">H61+I61+J61+L61+M61+N61+O61+P61</f>
        <v>4</v>
      </c>
      <c r="T61" s="0" t="n">
        <v>6</v>
      </c>
      <c r="W61" s="0" t="n">
        <v>4</v>
      </c>
    </row>
    <row r="62" customFormat="false" ht="16" hidden="false" customHeight="false" outlineLevel="0" collapsed="false">
      <c r="A62" s="0" t="n">
        <v>14</v>
      </c>
      <c r="B62" s="0" t="n">
        <v>1047</v>
      </c>
      <c r="C62" s="0" t="n">
        <v>1047</v>
      </c>
      <c r="D62" s="0" t="n">
        <f aca="false">((C62)^0.23+5.3791)/0.7426</f>
        <v>13.9091044627032</v>
      </c>
      <c r="E62" s="0" t="s">
        <v>23</v>
      </c>
      <c r="G62" s="4" t="n">
        <v>41085</v>
      </c>
      <c r="H62" s="0" t="n">
        <v>1</v>
      </c>
      <c r="I62" s="0" t="n">
        <v>1</v>
      </c>
      <c r="J62" s="0" t="n">
        <v>1</v>
      </c>
      <c r="L62" s="0" t="n">
        <v>1</v>
      </c>
      <c r="N62" s="0" t="n">
        <v>1</v>
      </c>
      <c r="O62" s="0" t="n">
        <v>0</v>
      </c>
      <c r="P62" s="0" t="n">
        <v>0</v>
      </c>
      <c r="Q62" s="0" t="s">
        <v>66</v>
      </c>
      <c r="S62" s="0" t="n">
        <f aca="false">H62+I62+J62+L62+M62+N62+O62+P62</f>
        <v>5</v>
      </c>
      <c r="T62" s="0" t="n">
        <v>6</v>
      </c>
      <c r="W62" s="0" t="n">
        <v>4</v>
      </c>
    </row>
    <row r="63" customFormat="false" ht="16" hidden="false" customHeight="false" outlineLevel="0" collapsed="false">
      <c r="A63" s="0" t="n">
        <v>14</v>
      </c>
      <c r="B63" s="0" t="n">
        <v>1047</v>
      </c>
      <c r="C63" s="0" t="n">
        <v>1047</v>
      </c>
      <c r="D63" s="0" t="n">
        <f aca="false">((C63)^0.23+5.3791)/0.7426</f>
        <v>13.9091044627032</v>
      </c>
      <c r="E63" s="0" t="s">
        <v>19</v>
      </c>
      <c r="G63" s="4" t="n">
        <v>41085</v>
      </c>
      <c r="H63" s="0" t="n">
        <v>1</v>
      </c>
      <c r="I63" s="0" t="n">
        <v>1</v>
      </c>
      <c r="J63" s="0" t="n">
        <v>1</v>
      </c>
      <c r="L63" s="0" t="n">
        <v>1</v>
      </c>
      <c r="N63" s="0" t="n">
        <v>1</v>
      </c>
      <c r="O63" s="0" t="n">
        <v>0</v>
      </c>
      <c r="P63" s="0" t="n">
        <v>0</v>
      </c>
      <c r="Q63" s="0" t="s">
        <v>66</v>
      </c>
      <c r="S63" s="0" t="n">
        <f aca="false">H63+I63+J63+L63+M63+N63+O63+P63</f>
        <v>5</v>
      </c>
      <c r="T63" s="0" t="n">
        <v>6</v>
      </c>
      <c r="W63" s="0" t="n">
        <v>4</v>
      </c>
    </row>
    <row r="64" customFormat="false" ht="16" hidden="false" customHeight="false" outlineLevel="0" collapsed="false">
      <c r="A64" s="0" t="n">
        <v>13.75</v>
      </c>
      <c r="B64" s="0" t="n">
        <v>1058</v>
      </c>
      <c r="C64" s="0" t="n">
        <v>1058</v>
      </c>
      <c r="D64" s="0" t="n">
        <f aca="false">((C64)^0.23+5.3791)/0.7426</f>
        <v>13.9251464160771</v>
      </c>
      <c r="G64" s="4" t="n">
        <v>41297</v>
      </c>
      <c r="H64" s="0" t="n">
        <v>1</v>
      </c>
      <c r="I64" s="0" t="n">
        <v>1</v>
      </c>
      <c r="J64" s="0" t="n">
        <v>1</v>
      </c>
      <c r="L64" s="0" t="n">
        <v>1</v>
      </c>
      <c r="M64" s="0" t="n">
        <v>1</v>
      </c>
      <c r="N64" s="0" t="n">
        <v>1</v>
      </c>
      <c r="O64" s="0" t="n">
        <v>0</v>
      </c>
      <c r="P64" s="0" t="n">
        <v>0</v>
      </c>
      <c r="Q64" s="0" t="s">
        <v>61</v>
      </c>
      <c r="S64" s="0" t="n">
        <f aca="false">H64+I64+J64+L64+M64+N64+O64+P64</f>
        <v>6</v>
      </c>
      <c r="T64" s="0" t="n">
        <v>6</v>
      </c>
      <c r="W64" s="0" t="n">
        <v>4</v>
      </c>
    </row>
    <row r="65" customFormat="false" ht="16" hidden="false" customHeight="false" outlineLevel="0" collapsed="false">
      <c r="A65" s="0" t="n">
        <v>13.75</v>
      </c>
      <c r="B65" s="0" t="n">
        <v>1061</v>
      </c>
      <c r="C65" s="0" t="n">
        <v>1061</v>
      </c>
      <c r="D65" s="0" t="n">
        <f aca="false">((C65)^0.23+5.3791)/0.7426</f>
        <v>13.929499194936</v>
      </c>
      <c r="E65" s="0" t="n">
        <v>1</v>
      </c>
      <c r="G65" s="4" t="n">
        <v>41085</v>
      </c>
      <c r="H65" s="0" t="n">
        <v>1</v>
      </c>
      <c r="I65" s="0" t="n">
        <v>1</v>
      </c>
      <c r="J65" s="0" t="n">
        <v>1</v>
      </c>
      <c r="L65" s="0" t="n">
        <v>1</v>
      </c>
      <c r="N65" s="0" t="n">
        <v>1</v>
      </c>
      <c r="O65" s="0" t="n">
        <v>0</v>
      </c>
      <c r="P65" s="0" t="n">
        <v>0</v>
      </c>
      <c r="Q65" s="0" t="s">
        <v>66</v>
      </c>
      <c r="S65" s="0" t="n">
        <f aca="false">H65+I65+J65+L65+M65+N65+O65+P65</f>
        <v>5</v>
      </c>
      <c r="T65" s="0" t="n">
        <v>6</v>
      </c>
      <c r="W65" s="0" t="n">
        <v>4</v>
      </c>
    </row>
    <row r="66" customFormat="false" ht="16" hidden="false" customHeight="false" outlineLevel="0" collapsed="false">
      <c r="A66" s="0" t="n">
        <v>13.75</v>
      </c>
      <c r="B66" s="0" t="n">
        <v>1061</v>
      </c>
      <c r="C66" s="0" t="n">
        <v>1061</v>
      </c>
      <c r="D66" s="0" t="n">
        <f aca="false">((C66)^0.23+5.3791)/0.7426</f>
        <v>13.929499194936</v>
      </c>
      <c r="E66" s="0" t="n">
        <v>2</v>
      </c>
      <c r="G66" s="4" t="n">
        <v>41085</v>
      </c>
      <c r="H66" s="0" t="n">
        <v>1</v>
      </c>
      <c r="I66" s="0" t="n">
        <v>1</v>
      </c>
      <c r="J66" s="0" t="n">
        <v>1</v>
      </c>
      <c r="L66" s="0" t="n">
        <v>1</v>
      </c>
      <c r="N66" s="0" t="n">
        <v>1</v>
      </c>
      <c r="O66" s="0" t="n">
        <v>0</v>
      </c>
      <c r="P66" s="0" t="n">
        <v>0</v>
      </c>
      <c r="Q66" s="0" t="s">
        <v>66</v>
      </c>
      <c r="S66" s="0" t="n">
        <f aca="false">H66+I66+J66+L66+M66+N66+O66+P66</f>
        <v>5</v>
      </c>
      <c r="T66" s="0" t="n">
        <v>6</v>
      </c>
      <c r="W66" s="0" t="n">
        <v>4</v>
      </c>
    </row>
    <row r="67" customFormat="false" ht="16" hidden="false" customHeight="false" outlineLevel="0" collapsed="false">
      <c r="A67" s="0" t="n">
        <v>13.75</v>
      </c>
      <c r="B67" s="0" t="n">
        <v>1116</v>
      </c>
      <c r="C67" s="0" t="n">
        <v>1116</v>
      </c>
      <c r="D67" s="0" t="n">
        <f aca="false">((C67)^0.23+5.3791)/0.7426</f>
        <v>14.0076692952487</v>
      </c>
      <c r="F67" s="0" t="s">
        <v>68</v>
      </c>
      <c r="G67" s="4" t="n">
        <v>41093</v>
      </c>
      <c r="H67" s="0" t="n">
        <v>1</v>
      </c>
      <c r="I67" s="0" t="n">
        <v>1</v>
      </c>
      <c r="J67" s="0" t="n">
        <v>0</v>
      </c>
      <c r="L67" s="0" t="n">
        <v>0</v>
      </c>
      <c r="M67" s="0" t="n">
        <v>1</v>
      </c>
      <c r="N67" s="0" t="n">
        <v>1</v>
      </c>
      <c r="O67" s="0" t="n">
        <v>0</v>
      </c>
      <c r="P67" s="0" t="n">
        <v>0</v>
      </c>
      <c r="Q67" s="0" t="s">
        <v>66</v>
      </c>
      <c r="S67" s="0" t="n">
        <f aca="false">H67+I67+J67+L67+M67+N67+O67+P67</f>
        <v>4</v>
      </c>
      <c r="T67" s="0" t="n">
        <v>6</v>
      </c>
      <c r="W67" s="0" t="n">
        <v>4</v>
      </c>
    </row>
    <row r="68" customFormat="false" ht="16" hidden="false" customHeight="false" outlineLevel="0" collapsed="false">
      <c r="A68" s="0" t="n">
        <v>13.5</v>
      </c>
      <c r="B68" s="0" t="n">
        <v>1124</v>
      </c>
      <c r="C68" s="0" t="n">
        <v>1124</v>
      </c>
      <c r="D68" s="0" t="n">
        <f aca="false">((C68)^0.23+5.3791)/0.7426</f>
        <v>14.0187908693277</v>
      </c>
      <c r="E68" s="0" t="s">
        <v>19</v>
      </c>
      <c r="G68" s="4" t="n">
        <v>41001</v>
      </c>
      <c r="H68" s="0" t="n">
        <v>1</v>
      </c>
      <c r="I68" s="0" t="n">
        <v>1</v>
      </c>
      <c r="J68" s="0" t="n">
        <v>0.5</v>
      </c>
      <c r="L68" s="0" t="n">
        <v>0.5</v>
      </c>
      <c r="M68" s="0" t="n">
        <v>1</v>
      </c>
      <c r="N68" s="0" t="n">
        <v>1</v>
      </c>
      <c r="O68" s="0" t="n">
        <v>0</v>
      </c>
      <c r="P68" s="0" t="n">
        <v>0</v>
      </c>
      <c r="Q68" s="0" t="s">
        <v>64</v>
      </c>
      <c r="S68" s="0" t="n">
        <f aca="false">H68+I68+J68+L68+M68+N68+O68+P68</f>
        <v>5</v>
      </c>
      <c r="T68" s="0" t="n">
        <v>6</v>
      </c>
      <c r="W68" s="0" t="n">
        <v>4</v>
      </c>
    </row>
    <row r="69" customFormat="false" ht="16" hidden="false" customHeight="false" outlineLevel="0" collapsed="false">
      <c r="A69" s="0" t="n">
        <v>13.5</v>
      </c>
      <c r="B69" s="0" t="n">
        <v>1124</v>
      </c>
      <c r="C69" s="0" t="n">
        <v>1124</v>
      </c>
      <c r="D69" s="0" t="n">
        <f aca="false">((C69)^0.23+5.3791)/0.7426</f>
        <v>14.0187908693277</v>
      </c>
      <c r="E69" s="0" t="s">
        <v>23</v>
      </c>
      <c r="G69" s="4" t="n">
        <v>41001</v>
      </c>
      <c r="H69" s="0" t="n">
        <v>1</v>
      </c>
      <c r="I69" s="0" t="n">
        <v>1</v>
      </c>
      <c r="J69" s="0" t="n">
        <v>0.5</v>
      </c>
      <c r="L69" s="0" t="n">
        <v>0.5</v>
      </c>
      <c r="M69" s="0" t="n">
        <v>1</v>
      </c>
      <c r="N69" s="0" t="n">
        <v>1</v>
      </c>
      <c r="O69" s="0" t="n">
        <v>0</v>
      </c>
      <c r="P69" s="0" t="n">
        <v>0</v>
      </c>
      <c r="Q69" s="0" t="s">
        <v>64</v>
      </c>
      <c r="S69" s="0" t="n">
        <f aca="false">H69+I69+J69+L69+M69+N69+O69+P69</f>
        <v>5</v>
      </c>
      <c r="T69" s="0" t="n">
        <v>6</v>
      </c>
      <c r="W69" s="0" t="n">
        <v>4</v>
      </c>
    </row>
    <row r="70" customFormat="false" ht="16" hidden="false" customHeight="false" outlineLevel="0" collapsed="false">
      <c r="A70" s="0" t="n">
        <v>14</v>
      </c>
      <c r="B70" s="0" t="s">
        <v>69</v>
      </c>
      <c r="C70" s="0" t="n">
        <v>1154</v>
      </c>
      <c r="D70" s="0" t="n">
        <f aca="false">((C70)^0.23+5.3791)/0.7426</f>
        <v>14.0599615444632</v>
      </c>
      <c r="E70" s="0" t="s">
        <v>22</v>
      </c>
      <c r="G70" s="4" t="n">
        <v>40842</v>
      </c>
      <c r="H70" s="0" t="n">
        <v>1</v>
      </c>
      <c r="I70" s="0" t="n">
        <v>1</v>
      </c>
      <c r="J70" s="0" t="n">
        <v>0</v>
      </c>
      <c r="L70" s="0" t="n">
        <v>0.25</v>
      </c>
      <c r="M70" s="0" t="n">
        <v>1</v>
      </c>
      <c r="N70" s="0" t="n">
        <v>1</v>
      </c>
      <c r="Q70" s="0" t="s">
        <v>70</v>
      </c>
      <c r="S70" s="0" t="n">
        <f aca="false">H70+I70+J70+L70+M70+N70+O70+P70</f>
        <v>4.25</v>
      </c>
      <c r="T70" s="0" t="n">
        <v>6</v>
      </c>
      <c r="W70" s="0" t="n">
        <v>4</v>
      </c>
    </row>
    <row r="71" customFormat="false" ht="16" hidden="false" customHeight="false" outlineLevel="0" collapsed="false">
      <c r="A71" s="0" t="n">
        <v>14</v>
      </c>
      <c r="B71" s="0" t="s">
        <v>69</v>
      </c>
      <c r="C71" s="0" t="n">
        <v>1154</v>
      </c>
      <c r="D71" s="0" t="n">
        <f aca="false">((C71)^0.23+5.3791)/0.7426</f>
        <v>14.0599615444632</v>
      </c>
      <c r="E71" s="0" t="s">
        <v>19</v>
      </c>
      <c r="G71" s="4" t="n">
        <v>40842</v>
      </c>
      <c r="H71" s="0" t="n">
        <v>1</v>
      </c>
      <c r="I71" s="0" t="n">
        <v>1</v>
      </c>
      <c r="J71" s="0" t="n">
        <v>0</v>
      </c>
      <c r="L71" s="0" t="n">
        <v>0</v>
      </c>
      <c r="M71" s="0" t="n">
        <v>1</v>
      </c>
      <c r="N71" s="0" t="n">
        <v>1</v>
      </c>
      <c r="Q71" s="0" t="s">
        <v>54</v>
      </c>
      <c r="S71" s="0" t="n">
        <f aca="false">H71+I71+J71+L71+M71+N71+O71+P71</f>
        <v>4</v>
      </c>
      <c r="T71" s="0" t="n">
        <v>6</v>
      </c>
      <c r="W71" s="0" t="n">
        <v>4</v>
      </c>
    </row>
    <row r="72" customFormat="false" ht="16" hidden="false" customHeight="false" outlineLevel="0" collapsed="false">
      <c r="A72" s="0" t="n">
        <v>14</v>
      </c>
      <c r="B72" s="0" t="s">
        <v>69</v>
      </c>
      <c r="C72" s="0" t="n">
        <v>1154</v>
      </c>
      <c r="D72" s="0" t="n">
        <f aca="false">((C72)^0.23+5.3791)/0.7426</f>
        <v>14.0599615444632</v>
      </c>
      <c r="E72" s="0" t="s">
        <v>23</v>
      </c>
      <c r="G72" s="4" t="n">
        <v>40842</v>
      </c>
      <c r="H72" s="0" t="n">
        <v>1</v>
      </c>
      <c r="I72" s="0" t="n">
        <v>1</v>
      </c>
      <c r="J72" s="0" t="n">
        <v>0</v>
      </c>
      <c r="L72" s="0" t="n">
        <v>0</v>
      </c>
      <c r="M72" s="0" t="n">
        <v>1</v>
      </c>
      <c r="N72" s="0" t="n">
        <v>1</v>
      </c>
      <c r="Q72" s="0" t="s">
        <v>70</v>
      </c>
      <c r="S72" s="0" t="n">
        <f aca="false">H72+I72+J72+L72+M72+N72+O72+P72</f>
        <v>4</v>
      </c>
      <c r="T72" s="0" t="n">
        <v>6</v>
      </c>
      <c r="W72" s="0" t="n">
        <v>4</v>
      </c>
    </row>
    <row r="73" customFormat="false" ht="16" hidden="false" customHeight="false" outlineLevel="0" collapsed="false">
      <c r="A73" s="0" t="n">
        <v>13.5</v>
      </c>
      <c r="B73" s="0" t="s">
        <v>71</v>
      </c>
      <c r="C73" s="0" t="n">
        <v>1189</v>
      </c>
      <c r="D73" s="0" t="n">
        <f aca="false">((C73)^0.23+5.3791)/0.7426</f>
        <v>14.1069651729956</v>
      </c>
      <c r="E73" s="0" t="s">
        <v>23</v>
      </c>
      <c r="F73" s="0" t="s">
        <v>72</v>
      </c>
      <c r="G73" s="4" t="n">
        <v>40926</v>
      </c>
      <c r="H73" s="0" t="n">
        <v>0</v>
      </c>
      <c r="I73" s="0" t="n">
        <v>0</v>
      </c>
      <c r="J73" s="0" t="n">
        <v>0</v>
      </c>
      <c r="L73" s="0" t="n">
        <v>0</v>
      </c>
      <c r="M73" s="0" t="n">
        <v>1</v>
      </c>
      <c r="N73" s="0" t="n">
        <v>1</v>
      </c>
      <c r="Q73" s="0" t="n">
        <v>1</v>
      </c>
      <c r="S73" s="0" t="n">
        <f aca="false">H73+I73+J73+L73+M73+N73+O73+P73</f>
        <v>2</v>
      </c>
      <c r="T73" s="0" t="n">
        <v>6</v>
      </c>
      <c r="W73" s="0" t="n">
        <v>4</v>
      </c>
    </row>
    <row r="74" customFormat="false" ht="16" hidden="false" customHeight="false" outlineLevel="0" collapsed="false">
      <c r="A74" s="0" t="n">
        <v>13.5</v>
      </c>
      <c r="B74" s="0" t="s">
        <v>71</v>
      </c>
      <c r="C74" s="0" t="n">
        <v>1189</v>
      </c>
      <c r="D74" s="0" t="n">
        <f aca="false">((C74)^0.23+5.3791)/0.7426</f>
        <v>14.1069651729956</v>
      </c>
      <c r="E74" s="0" t="s">
        <v>19</v>
      </c>
      <c r="F74" s="0" t="s">
        <v>72</v>
      </c>
      <c r="G74" s="4" t="n">
        <v>40926</v>
      </c>
      <c r="H74" s="0" t="n">
        <v>1</v>
      </c>
      <c r="I74" s="0" t="n">
        <v>1</v>
      </c>
      <c r="J74" s="0" t="n">
        <v>0</v>
      </c>
      <c r="L74" s="0" t="n">
        <v>0</v>
      </c>
      <c r="M74" s="0" t="n">
        <v>1</v>
      </c>
      <c r="N74" s="0" t="n">
        <v>1</v>
      </c>
      <c r="Q74" s="0" t="n">
        <v>1</v>
      </c>
      <c r="S74" s="0" t="n">
        <f aca="false">H74+I74+J74+L74+M74+N74+O74+P74</f>
        <v>4</v>
      </c>
      <c r="T74" s="0" t="n">
        <v>6</v>
      </c>
      <c r="W74" s="0" t="n">
        <v>4</v>
      </c>
    </row>
    <row r="75" customFormat="false" ht="16" hidden="false" customHeight="false" outlineLevel="0" collapsed="false">
      <c r="A75" s="0" t="n">
        <v>14</v>
      </c>
      <c r="B75" s="0" t="n">
        <v>1209</v>
      </c>
      <c r="C75" s="0" t="n">
        <v>1209</v>
      </c>
      <c r="D75" s="0" t="n">
        <f aca="false">((C75)^0.23+5.3791)/0.7426</f>
        <v>14.1333478571424</v>
      </c>
      <c r="E75" s="0" t="s">
        <v>23</v>
      </c>
      <c r="G75" s="4" t="n">
        <v>40975</v>
      </c>
      <c r="H75" s="0" t="n">
        <v>1</v>
      </c>
      <c r="I75" s="0" t="n">
        <v>1</v>
      </c>
      <c r="J75" s="0" t="n">
        <v>0</v>
      </c>
      <c r="L75" s="0" t="n">
        <v>0</v>
      </c>
      <c r="M75" s="0" t="n">
        <v>1</v>
      </c>
      <c r="N75" s="0" t="n">
        <v>1</v>
      </c>
      <c r="O75" s="0" t="n">
        <v>0</v>
      </c>
      <c r="P75" s="0" t="n">
        <v>0</v>
      </c>
      <c r="Q75" s="0" t="s">
        <v>73</v>
      </c>
      <c r="S75" s="0" t="n">
        <f aca="false">H75+I75+J75+L75+M75+N75+O75+P75</f>
        <v>4</v>
      </c>
      <c r="T75" s="0" t="n">
        <v>6</v>
      </c>
      <c r="W75" s="0" t="n">
        <v>4</v>
      </c>
    </row>
    <row r="76" customFormat="false" ht="16" hidden="false" customHeight="false" outlineLevel="0" collapsed="false">
      <c r="A76" s="0" t="n">
        <v>14</v>
      </c>
      <c r="B76" s="0" t="n">
        <v>1209</v>
      </c>
      <c r="C76" s="0" t="n">
        <v>1209</v>
      </c>
      <c r="D76" s="0" t="n">
        <f aca="false">((C76)^0.23+5.3791)/0.7426</f>
        <v>14.1333478571424</v>
      </c>
      <c r="E76" s="0" t="s">
        <v>19</v>
      </c>
      <c r="G76" s="4" t="n">
        <v>40975</v>
      </c>
      <c r="H76" s="0" t="n">
        <v>1</v>
      </c>
      <c r="I76" s="0" t="n">
        <v>1</v>
      </c>
      <c r="J76" s="0" t="n">
        <v>0</v>
      </c>
      <c r="L76" s="0" t="n">
        <v>0</v>
      </c>
      <c r="M76" s="0" t="n">
        <v>1</v>
      </c>
      <c r="N76" s="0" t="n">
        <v>1</v>
      </c>
      <c r="O76" s="0" t="n">
        <v>0</v>
      </c>
      <c r="P76" s="0" t="n">
        <v>0</v>
      </c>
      <c r="Q76" s="0" t="s">
        <v>73</v>
      </c>
      <c r="S76" s="0" t="n">
        <f aca="false">H76+I76+J76+L76+M76+N76+O76+P76</f>
        <v>4</v>
      </c>
      <c r="T76" s="0" t="n">
        <v>6</v>
      </c>
      <c r="W76" s="0" t="n">
        <v>4</v>
      </c>
    </row>
    <row r="77" customFormat="false" ht="16" hidden="false" customHeight="false" outlineLevel="0" collapsed="false">
      <c r="A77" s="0" t="n">
        <v>14</v>
      </c>
      <c r="B77" s="0" t="n">
        <v>1209</v>
      </c>
      <c r="C77" s="0" t="n">
        <v>1209</v>
      </c>
      <c r="D77" s="0" t="n">
        <f aca="false">((C77)^0.23+5.3791)/0.7426</f>
        <v>14.1333478571424</v>
      </c>
      <c r="E77" s="0" t="s">
        <v>19</v>
      </c>
      <c r="G77" s="4" t="n">
        <v>41001</v>
      </c>
      <c r="H77" s="0" t="n">
        <v>1</v>
      </c>
      <c r="I77" s="0" t="n">
        <v>1</v>
      </c>
      <c r="J77" s="0" t="n">
        <v>0</v>
      </c>
      <c r="L77" s="0" t="n">
        <v>0</v>
      </c>
      <c r="M77" s="0" t="n">
        <v>1</v>
      </c>
      <c r="N77" s="0" t="n">
        <v>1</v>
      </c>
      <c r="O77" s="0" t="n">
        <v>0</v>
      </c>
      <c r="P77" s="0" t="n">
        <v>0</v>
      </c>
      <c r="Q77" s="0" t="s">
        <v>66</v>
      </c>
      <c r="S77" s="0" t="n">
        <f aca="false">H77+I77+J77+L77+M77+N77+O77+P77</f>
        <v>4</v>
      </c>
      <c r="T77" s="0" t="n">
        <v>6</v>
      </c>
      <c r="W77" s="0" t="n">
        <v>4</v>
      </c>
    </row>
    <row r="78" customFormat="false" ht="16" hidden="false" customHeight="false" outlineLevel="0" collapsed="false">
      <c r="A78" s="0" t="n">
        <v>14</v>
      </c>
      <c r="B78" s="0" t="n">
        <v>1352</v>
      </c>
      <c r="C78" s="0" t="n">
        <v>1352</v>
      </c>
      <c r="D78" s="0" t="n">
        <f aca="false">((C78)^0.23+5.3791)/0.7426</f>
        <v>14.3127942019964</v>
      </c>
      <c r="E78" s="0" t="s">
        <v>23</v>
      </c>
      <c r="G78" s="4" t="n">
        <v>40842</v>
      </c>
      <c r="H78" s="0" t="n">
        <v>1</v>
      </c>
      <c r="I78" s="0" t="n">
        <v>1</v>
      </c>
      <c r="J78" s="0" t="n">
        <v>0</v>
      </c>
      <c r="L78" s="0" t="n">
        <v>0</v>
      </c>
      <c r="M78" s="0" t="n">
        <v>1</v>
      </c>
      <c r="N78" s="0" t="n">
        <v>1</v>
      </c>
      <c r="Q78" s="0" t="s">
        <v>70</v>
      </c>
      <c r="S78" s="0" t="n">
        <f aca="false">H78+I78+J78+L78+M78+N78+O78+P78</f>
        <v>4</v>
      </c>
      <c r="T78" s="0" t="n">
        <v>6</v>
      </c>
      <c r="W78" s="0" t="n">
        <v>4</v>
      </c>
    </row>
    <row r="79" customFormat="false" ht="16" hidden="false" customHeight="false" outlineLevel="0" collapsed="false">
      <c r="A79" s="0" t="n">
        <v>14</v>
      </c>
      <c r="B79" s="0" t="n">
        <v>1352</v>
      </c>
      <c r="C79" s="0" t="n">
        <v>1352</v>
      </c>
      <c r="D79" s="0" t="n">
        <f aca="false">((C79)^0.23+5.3791)/0.7426</f>
        <v>14.3127942019964</v>
      </c>
      <c r="E79" s="0" t="s">
        <v>19</v>
      </c>
      <c r="G79" s="4" t="n">
        <v>40842</v>
      </c>
      <c r="H79" s="0" t="n">
        <v>1</v>
      </c>
      <c r="I79" s="0" t="n">
        <v>1</v>
      </c>
      <c r="J79" s="0" t="n">
        <v>0</v>
      </c>
      <c r="L79" s="0" t="n">
        <v>0</v>
      </c>
      <c r="M79" s="0" t="n">
        <v>1</v>
      </c>
      <c r="N79" s="0" t="n">
        <v>1</v>
      </c>
      <c r="Q79" s="0" t="s">
        <v>70</v>
      </c>
      <c r="S79" s="0" t="n">
        <f aca="false">H79+I79+J79+L79+M79+N79+O79+P79</f>
        <v>4</v>
      </c>
      <c r="T79" s="0" t="n">
        <v>6</v>
      </c>
      <c r="W79" s="0" t="n">
        <v>4</v>
      </c>
    </row>
    <row r="80" customFormat="false" ht="16" hidden="false" customHeight="false" outlineLevel="0" collapsed="false">
      <c r="A80" s="0" t="n">
        <v>14.5</v>
      </c>
      <c r="B80" s="0" t="n">
        <v>1371</v>
      </c>
      <c r="C80" s="0" t="n">
        <v>1371</v>
      </c>
      <c r="D80" s="0" t="n">
        <f aca="false">((C80)^0.23+5.3791)/0.7426</f>
        <v>14.3355209715333</v>
      </c>
      <c r="E80" s="0" t="s">
        <v>23</v>
      </c>
      <c r="F80" s="0" t="s">
        <v>68</v>
      </c>
      <c r="G80" s="4" t="n">
        <v>41093</v>
      </c>
      <c r="H80" s="0" t="n">
        <v>0</v>
      </c>
      <c r="I80" s="0" t="n">
        <v>0</v>
      </c>
      <c r="J80" s="0" t="n">
        <v>0</v>
      </c>
      <c r="L80" s="0" t="n">
        <v>0</v>
      </c>
      <c r="M80" s="0" t="n">
        <v>1</v>
      </c>
      <c r="N80" s="0" t="n">
        <v>0</v>
      </c>
      <c r="O80" s="0" t="n">
        <v>1</v>
      </c>
      <c r="P80" s="0" t="n">
        <v>1</v>
      </c>
      <c r="Q80" s="0" t="s">
        <v>66</v>
      </c>
      <c r="S80" s="0" t="n">
        <f aca="false">H80+I80+J80+L80+M80+N80+O80+P80</f>
        <v>3</v>
      </c>
      <c r="T80" s="0" t="n">
        <v>7</v>
      </c>
      <c r="W80" s="0" t="n">
        <v>5</v>
      </c>
    </row>
    <row r="81" customFormat="false" ht="16" hidden="false" customHeight="false" outlineLevel="0" collapsed="false">
      <c r="A81" s="0" t="n">
        <v>14.5</v>
      </c>
      <c r="B81" s="0" t="n">
        <v>1371</v>
      </c>
      <c r="C81" s="0" t="n">
        <v>1371</v>
      </c>
      <c r="D81" s="0" t="n">
        <f aca="false">((C81)^0.23+5.3791)/0.7426</f>
        <v>14.3355209715333</v>
      </c>
      <c r="E81" s="0" t="s">
        <v>19</v>
      </c>
      <c r="F81" s="0" t="s">
        <v>68</v>
      </c>
      <c r="G81" s="4" t="n">
        <v>41093</v>
      </c>
      <c r="H81" s="0" t="n">
        <v>0</v>
      </c>
      <c r="I81" s="0" t="n">
        <v>0</v>
      </c>
      <c r="J81" s="0" t="n">
        <v>0</v>
      </c>
      <c r="L81" s="0" t="n">
        <v>0</v>
      </c>
      <c r="M81" s="0" t="n">
        <v>1</v>
      </c>
      <c r="N81" s="0" t="n">
        <v>0</v>
      </c>
      <c r="O81" s="0" t="n">
        <v>0</v>
      </c>
      <c r="P81" s="0" t="n">
        <v>1</v>
      </c>
      <c r="Q81" s="0" t="s">
        <v>66</v>
      </c>
      <c r="S81" s="0" t="n">
        <f aca="false">H81+I81+J81+L81+M81+N81+O81+P81</f>
        <v>2</v>
      </c>
      <c r="T81" s="0" t="n">
        <v>6</v>
      </c>
      <c r="W81" s="0" t="n">
        <v>4</v>
      </c>
    </row>
    <row r="82" customFormat="false" ht="16" hidden="false" customHeight="false" outlineLevel="0" collapsed="false">
      <c r="A82" s="0" t="n">
        <v>14.5</v>
      </c>
      <c r="B82" s="0" t="n">
        <v>1485</v>
      </c>
      <c r="C82" s="0" t="n">
        <v>1485</v>
      </c>
      <c r="D82" s="0" t="n">
        <f aca="false">((C82)^0.23+5.3791)/0.7426</f>
        <v>14.4670114490779</v>
      </c>
      <c r="E82" s="0" t="s">
        <v>19</v>
      </c>
      <c r="G82" s="4" t="n">
        <v>40819</v>
      </c>
      <c r="H82" s="0" t="n">
        <v>1</v>
      </c>
      <c r="I82" s="0" t="n">
        <v>1</v>
      </c>
      <c r="J82" s="0" t="n">
        <v>0</v>
      </c>
      <c r="L82" s="0" t="n">
        <v>0</v>
      </c>
      <c r="M82" s="0" t="n">
        <v>1</v>
      </c>
      <c r="N82" s="0" t="n">
        <v>1</v>
      </c>
      <c r="P82" s="0" t="s">
        <v>15</v>
      </c>
      <c r="Q82" s="0" t="s">
        <v>66</v>
      </c>
      <c r="S82" s="0" t="e">
        <f aca="false">H82+I82+J82+L82+M82+N82+O82+P82</f>
        <v>#VALUE!</v>
      </c>
    </row>
    <row r="83" customFormat="false" ht="16" hidden="false" customHeight="false" outlineLevel="0" collapsed="false">
      <c r="A83" s="0" t="n">
        <v>14.5</v>
      </c>
      <c r="B83" s="0" t="n">
        <v>1485</v>
      </c>
      <c r="C83" s="0" t="n">
        <v>1485</v>
      </c>
      <c r="D83" s="0" t="n">
        <f aca="false">((C83)^0.23+5.3791)/0.7426</f>
        <v>14.4670114490779</v>
      </c>
      <c r="E83" s="0" t="s">
        <v>23</v>
      </c>
      <c r="G83" s="4" t="n">
        <v>40819</v>
      </c>
      <c r="H83" s="0" t="n">
        <v>1</v>
      </c>
      <c r="I83" s="0" t="n">
        <v>1</v>
      </c>
      <c r="J83" s="0" t="n">
        <v>0</v>
      </c>
      <c r="L83" s="0" t="n">
        <v>0</v>
      </c>
      <c r="M83" s="0" t="n">
        <v>1</v>
      </c>
      <c r="N83" s="0" t="n">
        <v>1</v>
      </c>
      <c r="P83" s="0" t="n">
        <v>0</v>
      </c>
      <c r="Q83" s="0" t="s">
        <v>66</v>
      </c>
      <c r="S83" s="0" t="n">
        <f aca="false">H83+I83+J83+L83+M83+N83+O83+P83</f>
        <v>4</v>
      </c>
    </row>
    <row r="84" customFormat="false" ht="16" hidden="false" customHeight="false" outlineLevel="0" collapsed="false">
      <c r="A84" s="0" t="n">
        <v>14.5</v>
      </c>
      <c r="B84" s="0" t="s">
        <v>74</v>
      </c>
      <c r="C84" s="0" t="n">
        <v>1612</v>
      </c>
      <c r="D84" s="0" t="n">
        <f aca="false">((C84)^0.23+5.3791)/0.7426</f>
        <v>14.6046407758311</v>
      </c>
      <c r="E84" s="0" t="s">
        <v>34</v>
      </c>
      <c r="G84" s="4" t="n">
        <v>40842</v>
      </c>
      <c r="H84" s="0" t="n">
        <v>1</v>
      </c>
      <c r="I84" s="0" t="n">
        <v>1</v>
      </c>
      <c r="J84" s="0" t="n">
        <v>0</v>
      </c>
      <c r="L84" s="0" t="n">
        <v>0</v>
      </c>
      <c r="M84" s="0" t="n">
        <v>1</v>
      </c>
      <c r="N84" s="0" t="n">
        <v>1</v>
      </c>
      <c r="Q84" s="0" t="s">
        <v>70</v>
      </c>
      <c r="S84" s="0" t="n">
        <f aca="false">H84+I84+J84+L84+M84+N84+O84+P84</f>
        <v>4</v>
      </c>
    </row>
    <row r="85" customFormat="false" ht="16" hidden="false" customHeight="false" outlineLevel="0" collapsed="false">
      <c r="A85" s="0" t="n">
        <v>14.5</v>
      </c>
      <c r="B85" s="0" t="s">
        <v>74</v>
      </c>
      <c r="C85" s="0" t="n">
        <v>1612</v>
      </c>
      <c r="D85" s="0" t="n">
        <f aca="false">((C85)^0.23+5.3791)/0.7426</f>
        <v>14.6046407758311</v>
      </c>
      <c r="E85" s="0" t="s">
        <v>19</v>
      </c>
      <c r="G85" s="4" t="n">
        <v>40842</v>
      </c>
      <c r="H85" s="0" t="n">
        <v>1</v>
      </c>
      <c r="I85" s="0" t="n">
        <v>1</v>
      </c>
      <c r="J85" s="0" t="n">
        <v>0</v>
      </c>
      <c r="L85" s="0" t="n">
        <v>0</v>
      </c>
      <c r="M85" s="0" t="n">
        <v>1</v>
      </c>
      <c r="N85" s="0" t="n">
        <v>1</v>
      </c>
      <c r="Q85" s="0" t="s">
        <v>70</v>
      </c>
      <c r="S85" s="0" t="n">
        <f aca="false">H85+I85+J85+L85+M85+N85+O85+P85</f>
        <v>4</v>
      </c>
    </row>
    <row r="86" customFormat="false" ht="16" hidden="false" customHeight="false" outlineLevel="0" collapsed="false">
      <c r="A86" s="0" t="n">
        <v>14.5</v>
      </c>
      <c r="B86" s="0" t="s">
        <v>74</v>
      </c>
      <c r="C86" s="0" t="n">
        <v>1612</v>
      </c>
      <c r="D86" s="0" t="n">
        <f aca="false">((C86)^0.23+5.3791)/0.7426</f>
        <v>14.6046407758311</v>
      </c>
      <c r="E86" s="0" t="s">
        <v>23</v>
      </c>
      <c r="G86" s="4" t="n">
        <v>40842</v>
      </c>
      <c r="H86" s="0" t="n">
        <v>1</v>
      </c>
      <c r="I86" s="0" t="n">
        <v>1</v>
      </c>
      <c r="J86" s="0" t="n">
        <v>0</v>
      </c>
      <c r="L86" s="0" t="n">
        <v>0</v>
      </c>
      <c r="M86" s="0" t="n">
        <v>1</v>
      </c>
      <c r="N86" s="0" t="n">
        <v>1</v>
      </c>
      <c r="Q86" s="0" t="s">
        <v>70</v>
      </c>
      <c r="S86" s="0" t="n">
        <f aca="false">H86+I86+J86+L86+M86+N86+O86+P86</f>
        <v>4</v>
      </c>
    </row>
    <row r="87" customFormat="false" ht="16" hidden="false" customHeight="false" outlineLevel="0" collapsed="false">
      <c r="A87" s="0" t="n">
        <v>14.5</v>
      </c>
      <c r="B87" s="0" t="s">
        <v>74</v>
      </c>
      <c r="C87" s="0" t="n">
        <v>1612</v>
      </c>
      <c r="D87" s="0" t="n">
        <f aca="false">((C87)^0.23+5.3791)/0.7426</f>
        <v>14.6046407758311</v>
      </c>
      <c r="E87" s="0" t="s">
        <v>22</v>
      </c>
      <c r="G87" s="4" t="n">
        <v>40842</v>
      </c>
      <c r="H87" s="0" t="n">
        <v>1</v>
      </c>
      <c r="I87" s="0" t="n">
        <v>1</v>
      </c>
      <c r="J87" s="0" t="n">
        <v>0</v>
      </c>
      <c r="L87" s="0" t="n">
        <v>0</v>
      </c>
      <c r="M87" s="0" t="n">
        <v>1</v>
      </c>
      <c r="N87" s="0" t="n">
        <v>1</v>
      </c>
      <c r="Q87" s="0" t="s">
        <v>70</v>
      </c>
      <c r="S87" s="0" t="n">
        <f aca="false">H87+I87+J87+L87+M87+N87+O87+P87</f>
        <v>4</v>
      </c>
    </row>
    <row r="88" customFormat="false" ht="16" hidden="false" customHeight="false" outlineLevel="0" collapsed="false">
      <c r="A88" s="0" t="n">
        <v>14.5</v>
      </c>
      <c r="B88" s="0" t="n">
        <v>1625</v>
      </c>
      <c r="C88" s="0" t="n">
        <v>1625</v>
      </c>
      <c r="D88" s="0" t="n">
        <f aca="false">((C88)^0.23+5.3791)/0.7426</f>
        <v>14.6182521211664</v>
      </c>
      <c r="E88" s="0" t="s">
        <v>23</v>
      </c>
      <c r="F88" s="0" t="s">
        <v>75</v>
      </c>
      <c r="G88" s="4" t="n">
        <v>41093</v>
      </c>
      <c r="H88" s="0" t="n">
        <v>0</v>
      </c>
      <c r="I88" s="0" t="n">
        <v>0</v>
      </c>
      <c r="J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1</v>
      </c>
      <c r="Q88" s="0" t="s">
        <v>66</v>
      </c>
      <c r="S88" s="0" t="n">
        <f aca="false">H88+I88+J88+L88+M88+N88+O88+P88</f>
        <v>2</v>
      </c>
      <c r="T88" s="0" t="n">
        <v>6</v>
      </c>
      <c r="W88" s="0" t="n">
        <v>4</v>
      </c>
    </row>
    <row r="89" customFormat="false" ht="16" hidden="false" customHeight="false" outlineLevel="0" collapsed="false">
      <c r="A89" s="0" t="n">
        <v>14.5</v>
      </c>
      <c r="B89" s="0" t="n">
        <v>1625</v>
      </c>
      <c r="C89" s="0" t="n">
        <v>1625</v>
      </c>
      <c r="D89" s="0" t="n">
        <f aca="false">((C89)^0.23+5.3791)/0.7426</f>
        <v>14.6182521211664</v>
      </c>
      <c r="E89" s="0" t="s">
        <v>19</v>
      </c>
      <c r="F89" s="0" t="s">
        <v>75</v>
      </c>
      <c r="G89" s="4" t="n">
        <v>41093</v>
      </c>
      <c r="H89" s="0" t="n">
        <v>0</v>
      </c>
      <c r="I89" s="0" t="n">
        <v>0</v>
      </c>
      <c r="J89" s="0" t="n">
        <v>0</v>
      </c>
      <c r="L89" s="0" t="n">
        <v>0</v>
      </c>
      <c r="M89" s="0" t="n">
        <v>1</v>
      </c>
      <c r="N89" s="0" t="n">
        <v>0</v>
      </c>
      <c r="O89" s="0" t="n">
        <v>0</v>
      </c>
      <c r="P89" s="0" t="n">
        <v>1</v>
      </c>
      <c r="Q89" s="0" t="s">
        <v>66</v>
      </c>
      <c r="S89" s="0" t="n">
        <f aca="false">H89+I89+J89+L89+M89+N89+O89+P89</f>
        <v>2</v>
      </c>
      <c r="T89" s="0" t="n">
        <v>6</v>
      </c>
      <c r="W89" s="0" t="n">
        <v>4</v>
      </c>
    </row>
    <row r="90" customFormat="false" ht="16" hidden="false" customHeight="false" outlineLevel="0" collapsed="false">
      <c r="A90" s="0" t="n">
        <v>14.5</v>
      </c>
      <c r="B90" s="0" t="n">
        <v>1670</v>
      </c>
      <c r="C90" s="0" t="n">
        <v>1670</v>
      </c>
      <c r="D90" s="0" t="n">
        <f aca="false">((C90)^0.23+5.3791)/0.7426</f>
        <v>14.6647302066217</v>
      </c>
      <c r="F90" s="0" t="s">
        <v>76</v>
      </c>
      <c r="G90" s="4" t="n">
        <v>41085</v>
      </c>
      <c r="H90" s="0" t="n">
        <v>0</v>
      </c>
      <c r="I90" s="0" t="n">
        <v>0</v>
      </c>
      <c r="J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s">
        <v>66</v>
      </c>
      <c r="S90" s="0" t="n">
        <f aca="false">H90+I90+J90+L90+M90+N90+O90+P90</f>
        <v>0</v>
      </c>
      <c r="T90" s="0" t="n">
        <v>6</v>
      </c>
      <c r="W90" s="0" t="n">
        <v>4</v>
      </c>
    </row>
    <row r="91" customFormat="false" ht="16" hidden="false" customHeight="false" outlineLevel="0" collapsed="false">
      <c r="A91" s="0" t="n">
        <v>15</v>
      </c>
      <c r="B91" s="0" t="n">
        <v>1732</v>
      </c>
      <c r="C91" s="0" t="n">
        <v>1732</v>
      </c>
      <c r="D91" s="0" t="n">
        <f aca="false">((C91)^0.23+5.3791)/0.7426</f>
        <v>14.7272122219001</v>
      </c>
      <c r="E91" s="0" t="s">
        <v>23</v>
      </c>
      <c r="G91" s="4" t="n">
        <v>40819</v>
      </c>
      <c r="H91" s="0" t="n">
        <v>0</v>
      </c>
      <c r="I91" s="0" t="n">
        <v>0</v>
      </c>
      <c r="J91" s="0" t="n">
        <v>0</v>
      </c>
      <c r="L91" s="0" t="n">
        <v>0</v>
      </c>
      <c r="M91" s="0" t="n">
        <v>0</v>
      </c>
      <c r="N91" s="0" t="n">
        <v>0</v>
      </c>
      <c r="O91" s="0" t="n">
        <v>1</v>
      </c>
      <c r="P91" s="0" t="s">
        <v>77</v>
      </c>
      <c r="Q91" s="0" t="s">
        <v>78</v>
      </c>
      <c r="S91" s="0" t="e">
        <f aca="false">H91+I91+J91+L91+M91+N91+O91+P91</f>
        <v>#VALUE!</v>
      </c>
      <c r="T91" s="0" t="n">
        <v>7</v>
      </c>
      <c r="W91" s="0" t="n">
        <v>5</v>
      </c>
    </row>
    <row r="92" customFormat="false" ht="16" hidden="false" customHeight="false" outlineLevel="0" collapsed="false">
      <c r="A92" s="0" t="n">
        <v>15</v>
      </c>
      <c r="B92" s="0" t="n">
        <v>1732</v>
      </c>
      <c r="C92" s="0" t="n">
        <v>1732</v>
      </c>
      <c r="D92" s="0" t="n">
        <f aca="false">((C92)^0.23+5.3791)/0.7426</f>
        <v>14.7272122219001</v>
      </c>
      <c r="E92" s="0" t="s">
        <v>19</v>
      </c>
      <c r="G92" s="4" t="n">
        <v>40819</v>
      </c>
      <c r="H92" s="0" t="n">
        <v>0</v>
      </c>
      <c r="I92" s="0" t="n">
        <v>0</v>
      </c>
      <c r="J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15</v>
      </c>
      <c r="Q92" s="0" t="s">
        <v>66</v>
      </c>
      <c r="S92" s="0" t="e">
        <f aca="false">H92+I92+J92+L92+M92+N92+O92+P92</f>
        <v>#VALUE!</v>
      </c>
      <c r="T92" s="0" t="n">
        <v>6</v>
      </c>
      <c r="W92" s="0" t="n">
        <v>4</v>
      </c>
    </row>
    <row r="93" customFormat="false" ht="16" hidden="false" customHeight="false" outlineLevel="0" collapsed="false">
      <c r="A93" s="0" t="n">
        <v>15</v>
      </c>
      <c r="B93" s="0" t="n">
        <v>1810</v>
      </c>
      <c r="C93" s="0" t="n">
        <v>1810</v>
      </c>
      <c r="D93" s="0" t="n">
        <f aca="false">((C93)^0.23+5.3791)/0.7426</f>
        <v>14.8034178507014</v>
      </c>
      <c r="E93" s="0" t="s">
        <v>19</v>
      </c>
      <c r="G93" s="4" t="n">
        <v>40819</v>
      </c>
      <c r="H93" s="0" t="n">
        <v>0</v>
      </c>
      <c r="I93" s="0" t="n">
        <v>0</v>
      </c>
      <c r="J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s">
        <v>77</v>
      </c>
      <c r="Q93" s="0" t="s">
        <v>78</v>
      </c>
      <c r="S93" s="0" t="e">
        <f aca="false">H93+I93+J93+L93+M93+N93+O93+P93</f>
        <v>#VALUE!</v>
      </c>
      <c r="T93" s="0" t="n">
        <v>7</v>
      </c>
      <c r="W93" s="0" t="n">
        <v>5</v>
      </c>
    </row>
    <row r="94" customFormat="false" ht="16" hidden="false" customHeight="false" outlineLevel="0" collapsed="false">
      <c r="A94" s="0" t="n">
        <v>15</v>
      </c>
      <c r="B94" s="0" t="n">
        <v>1810</v>
      </c>
      <c r="C94" s="0" t="n">
        <v>1810</v>
      </c>
      <c r="D94" s="0" t="n">
        <f aca="false">((C94)^0.23+5.3791)/0.7426</f>
        <v>14.8034178507014</v>
      </c>
      <c r="E94" s="0" t="s">
        <v>23</v>
      </c>
      <c r="G94" s="4" t="n">
        <v>40819</v>
      </c>
      <c r="H94" s="0" t="n">
        <v>0</v>
      </c>
      <c r="I94" s="0" t="n">
        <v>0</v>
      </c>
      <c r="J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0" t="s">
        <v>77</v>
      </c>
      <c r="Q94" s="0" t="s">
        <v>78</v>
      </c>
      <c r="S94" s="0" t="e">
        <f aca="false">H94+I94+J94+L94+M94+N94+O94+P94</f>
        <v>#VALUE!</v>
      </c>
      <c r="T94" s="0" t="n">
        <v>7</v>
      </c>
      <c r="W94" s="0" t="n">
        <v>5</v>
      </c>
    </row>
    <row r="95" customFormat="false" ht="16" hidden="false" customHeight="false" outlineLevel="0" collapsed="false">
      <c r="A95" s="0" t="n">
        <v>14.5</v>
      </c>
      <c r="B95" s="0" t="n">
        <v>1852</v>
      </c>
      <c r="C95" s="0" t="n">
        <v>1852</v>
      </c>
      <c r="D95" s="0" t="n">
        <f aca="false">((C95)^0.23+5.3791)/0.7426</f>
        <v>14.8434091149406</v>
      </c>
      <c r="E95" s="0" t="s">
        <v>23</v>
      </c>
      <c r="G95" s="4" t="n">
        <v>40842</v>
      </c>
      <c r="H95" s="0" t="n">
        <v>1</v>
      </c>
      <c r="I95" s="0" t="n">
        <v>1</v>
      </c>
      <c r="J95" s="0" t="n">
        <v>0</v>
      </c>
      <c r="L95" s="0" t="n">
        <v>0</v>
      </c>
      <c r="M95" s="0" t="n">
        <v>1</v>
      </c>
      <c r="N95" s="0" t="n">
        <v>1</v>
      </c>
      <c r="S95" s="0" t="n">
        <f aca="false">H95+I95+J95+L95+M95+N95+O95+P95</f>
        <v>4</v>
      </c>
    </row>
    <row r="96" customFormat="false" ht="16" hidden="false" customHeight="false" outlineLevel="0" collapsed="false">
      <c r="A96" s="0" t="n">
        <v>14.5</v>
      </c>
      <c r="B96" s="0" t="n">
        <v>1852</v>
      </c>
      <c r="C96" s="0" t="n">
        <v>1852</v>
      </c>
      <c r="D96" s="0" t="n">
        <f aca="false">((C96)^0.23+5.3791)/0.7426</f>
        <v>14.8434091149406</v>
      </c>
      <c r="E96" s="0" t="s">
        <v>19</v>
      </c>
      <c r="G96" s="4" t="n">
        <v>40842</v>
      </c>
      <c r="H96" s="0" t="n">
        <v>1</v>
      </c>
      <c r="I96" s="0" t="n">
        <v>1</v>
      </c>
      <c r="J96" s="0" t="n">
        <v>0</v>
      </c>
      <c r="L96" s="0" t="n">
        <v>0</v>
      </c>
      <c r="M96" s="0" t="n">
        <v>1</v>
      </c>
      <c r="N96" s="0" t="n">
        <v>1</v>
      </c>
      <c r="S96" s="0" t="n">
        <f aca="false">H96+I96+J96+L96+M96+N96+O96+P96</f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n">
        <f aca="false">((631)^0.23+5.3791)/0.7426</f>
        <v>13.1762956305612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24.5"/>
    <col collapsed="false" customWidth="true" hidden="false" outlineLevel="0" max="20" min="20" style="0" width="21.66"/>
  </cols>
  <sheetData>
    <row r="1" customFormat="false" ht="34" hidden="false" customHeight="false" outlineLevel="0" collapsed="false">
      <c r="B1" s="0" t="s">
        <v>3</v>
      </c>
      <c r="C1" s="0" t="s">
        <v>113</v>
      </c>
      <c r="D1" s="0" t="s">
        <v>3</v>
      </c>
      <c r="E1" s="0" t="s">
        <v>114</v>
      </c>
      <c r="K1" s="11" t="s">
        <v>118</v>
      </c>
      <c r="Q1" s="0" t="s">
        <v>3</v>
      </c>
      <c r="R1" s="0" t="s">
        <v>119</v>
      </c>
      <c r="S1" s="0" t="s">
        <v>3</v>
      </c>
      <c r="T1" s="1" t="s">
        <v>120</v>
      </c>
    </row>
    <row r="2" customFormat="false" ht="16" hidden="false" customHeight="false" outlineLevel="0" collapsed="false">
      <c r="B2" s="0" t="n">
        <v>11.5706609033521</v>
      </c>
      <c r="C2" s="0" t="n">
        <v>-1</v>
      </c>
      <c r="D2" s="0" t="n">
        <v>11.5706609033521</v>
      </c>
      <c r="E2" s="0" t="n">
        <v>-1</v>
      </c>
      <c r="G2" s="0" t="s">
        <v>121</v>
      </c>
      <c r="Q2" s="0" t="n">
        <v>11.5706609033521</v>
      </c>
      <c r="R2" s="0" t="n">
        <v>-1</v>
      </c>
      <c r="S2" s="0" t="n">
        <v>11.5706609033521</v>
      </c>
      <c r="T2" s="0" t="n">
        <v>-1</v>
      </c>
    </row>
    <row r="3" customFormat="false" ht="16" hidden="false" customHeight="false" outlineLevel="0" collapsed="false">
      <c r="B3" s="0" t="n">
        <v>11.5706609033521</v>
      </c>
      <c r="C3" s="0" t="n">
        <v>-1</v>
      </c>
      <c r="D3" s="0" t="n">
        <v>11.5706609033521</v>
      </c>
      <c r="E3" s="0" t="n">
        <v>-1</v>
      </c>
      <c r="Q3" s="0" t="n">
        <v>11.5706609033521</v>
      </c>
      <c r="R3" s="0" t="n">
        <v>-1</v>
      </c>
      <c r="S3" s="0" t="n">
        <v>11.5706609033521</v>
      </c>
      <c r="T3" s="0" t="n">
        <v>-1</v>
      </c>
    </row>
    <row r="4" customFormat="false" ht="16" hidden="false" customHeight="false" outlineLevel="0" collapsed="false">
      <c r="B4" s="0" t="n">
        <v>11.8244785758158</v>
      </c>
      <c r="C4" s="0" t="n">
        <v>-1</v>
      </c>
      <c r="D4" s="0" t="n">
        <v>11.8244785758158</v>
      </c>
      <c r="E4" s="0" t="n">
        <v>-1</v>
      </c>
      <c r="Q4" s="0" t="n">
        <v>11.5706609033521</v>
      </c>
      <c r="R4" s="0" t="n">
        <v>-1</v>
      </c>
      <c r="S4" s="0" t="n">
        <v>11.5706609033521</v>
      </c>
      <c r="T4" s="0" t="n">
        <v>-1</v>
      </c>
    </row>
    <row r="5" customFormat="false" ht="16" hidden="false" customHeight="false" outlineLevel="0" collapsed="false">
      <c r="B5" s="0" t="n">
        <v>11.8244785758158</v>
      </c>
      <c r="C5" s="0" t="n">
        <v>-1</v>
      </c>
      <c r="D5" s="0" t="n">
        <v>11.8244785758158</v>
      </c>
      <c r="E5" s="0" t="n">
        <v>-1</v>
      </c>
      <c r="Q5" s="0" t="n">
        <v>11.8244785758158</v>
      </c>
      <c r="R5" s="0" t="n">
        <v>-1</v>
      </c>
      <c r="S5" s="0" t="n">
        <v>11.8244785758158</v>
      </c>
      <c r="T5" s="0" t="n">
        <v>-1</v>
      </c>
    </row>
    <row r="6" customFormat="false" ht="16" hidden="false" customHeight="false" outlineLevel="0" collapsed="false">
      <c r="B6" s="0" t="n">
        <v>11.8296084695519</v>
      </c>
      <c r="C6" s="0" t="n">
        <v>-1</v>
      </c>
      <c r="D6" s="0" t="n">
        <v>11.8296084695519</v>
      </c>
      <c r="E6" s="0" t="n">
        <v>-1</v>
      </c>
      <c r="Q6" s="0" t="n">
        <v>11.8244785758158</v>
      </c>
      <c r="R6" s="0" t="n">
        <v>-1</v>
      </c>
      <c r="S6" s="0" t="n">
        <v>11.8244785758158</v>
      </c>
      <c r="T6" s="0" t="n">
        <v>-1</v>
      </c>
    </row>
    <row r="7" customFormat="false" ht="16" hidden="false" customHeight="false" outlineLevel="0" collapsed="false">
      <c r="B7" s="0" t="n">
        <v>11.8296084695519</v>
      </c>
      <c r="C7" s="0" t="n">
        <v>-1</v>
      </c>
      <c r="D7" s="0" t="n">
        <v>11.8296084695519</v>
      </c>
      <c r="E7" s="0" t="n">
        <v>-1</v>
      </c>
      <c r="Q7" s="0" t="n">
        <v>11.8296084695519</v>
      </c>
      <c r="R7" s="0" t="n">
        <v>-1</v>
      </c>
      <c r="S7" s="0" t="n">
        <v>11.8296084695519</v>
      </c>
      <c r="T7" s="0" t="n">
        <v>-1</v>
      </c>
    </row>
    <row r="8" customFormat="false" ht="16" hidden="false" customHeight="false" outlineLevel="0" collapsed="false">
      <c r="B8" s="0" t="n">
        <v>11.8946127866465</v>
      </c>
      <c r="C8" s="0" t="n">
        <v>0</v>
      </c>
      <c r="D8" s="0" t="n">
        <v>11.8946127866465</v>
      </c>
      <c r="E8" s="0" t="n">
        <v>0</v>
      </c>
      <c r="Q8" s="0" t="n">
        <v>11.8296084695519</v>
      </c>
      <c r="R8" s="0" t="n">
        <v>-1</v>
      </c>
      <c r="S8" s="0" t="n">
        <v>11.8296084695519</v>
      </c>
      <c r="T8" s="0" t="n">
        <v>-1</v>
      </c>
    </row>
    <row r="9" customFormat="false" ht="16" hidden="false" customHeight="false" outlineLevel="0" collapsed="false">
      <c r="B9" s="0" t="n">
        <v>11.8946127866465</v>
      </c>
      <c r="C9" s="0" t="n">
        <v>0</v>
      </c>
      <c r="D9" s="0" t="n">
        <v>11.8946127866465</v>
      </c>
      <c r="E9" s="0" t="n">
        <v>0</v>
      </c>
      <c r="Q9" s="0" t="n">
        <v>11.8946127866465</v>
      </c>
      <c r="R9" s="0" t="n">
        <v>0</v>
      </c>
      <c r="S9" s="0" t="n">
        <v>11.8946127866465</v>
      </c>
      <c r="T9" s="0" t="n">
        <v>0</v>
      </c>
    </row>
    <row r="10" customFormat="false" ht="16" hidden="false" customHeight="false" outlineLevel="0" collapsed="false">
      <c r="B10" s="0" t="n">
        <v>11.9140153411135</v>
      </c>
      <c r="C10" s="0" t="n">
        <v>0</v>
      </c>
      <c r="D10" s="0" t="n">
        <v>11.9140153411135</v>
      </c>
      <c r="E10" s="0" t="n">
        <v>0</v>
      </c>
      <c r="Q10" s="0" t="n">
        <v>11.8946127866465</v>
      </c>
      <c r="R10" s="0" t="n">
        <v>0</v>
      </c>
      <c r="S10" s="0" t="n">
        <v>11.8946127866465</v>
      </c>
      <c r="T10" s="0" t="n">
        <v>0</v>
      </c>
    </row>
    <row r="11" customFormat="false" ht="16" hidden="false" customHeight="false" outlineLevel="0" collapsed="false">
      <c r="B11" s="0" t="n">
        <v>11.9613752121098</v>
      </c>
      <c r="C11" s="0" t="n">
        <v>0</v>
      </c>
      <c r="D11" s="0" t="n">
        <v>11.9613752121098</v>
      </c>
      <c r="E11" s="0" t="n">
        <v>0</v>
      </c>
      <c r="Q11" s="0" t="n">
        <v>11.9140153411135</v>
      </c>
      <c r="R11" s="0" t="n">
        <v>-1</v>
      </c>
      <c r="S11" s="0" t="n">
        <v>11.9140153411135</v>
      </c>
      <c r="T11" s="0" t="n">
        <v>-1</v>
      </c>
    </row>
    <row r="12" customFormat="false" ht="16" hidden="false" customHeight="false" outlineLevel="0" collapsed="false">
      <c r="B12" s="0" t="n">
        <v>11.9613752121098</v>
      </c>
      <c r="C12" s="0" t="n">
        <v>0</v>
      </c>
      <c r="D12" s="0" t="n">
        <v>11.9613752121098</v>
      </c>
      <c r="E12" s="0" t="n">
        <v>0</v>
      </c>
      <c r="Q12" s="0" t="n">
        <v>11.9613752121098</v>
      </c>
      <c r="R12" s="0" t="n">
        <v>-1</v>
      </c>
      <c r="S12" s="0" t="n">
        <v>11.9613752121098</v>
      </c>
      <c r="T12" s="0" t="n">
        <v>-1</v>
      </c>
    </row>
    <row r="13" customFormat="false" ht="16" hidden="false" customHeight="false" outlineLevel="0" collapsed="false">
      <c r="B13" s="0" t="n">
        <v>12.0251167035319</v>
      </c>
      <c r="C13" s="0" t="n">
        <v>0.5</v>
      </c>
      <c r="D13" s="0" t="n">
        <v>12.0251167035319</v>
      </c>
      <c r="E13" s="0" t="n">
        <v>0.5</v>
      </c>
      <c r="Q13" s="0" t="n">
        <v>12.0251167035319</v>
      </c>
      <c r="R13" s="0" t="n">
        <v>0</v>
      </c>
      <c r="S13" s="0" t="n">
        <v>12.0251167035319</v>
      </c>
      <c r="T13" s="0" t="n">
        <v>0</v>
      </c>
    </row>
    <row r="14" customFormat="false" ht="16" hidden="false" customHeight="false" outlineLevel="0" collapsed="false">
      <c r="B14" s="0" t="n">
        <v>12.0251167035319</v>
      </c>
      <c r="C14" s="0" t="n">
        <v>0</v>
      </c>
      <c r="D14" s="0" t="n">
        <v>12.0251167035319</v>
      </c>
      <c r="E14" s="0" t="n">
        <v>0</v>
      </c>
      <c r="Q14" s="0" t="n">
        <v>12.0251167035319</v>
      </c>
      <c r="R14" s="0" t="n">
        <v>0</v>
      </c>
      <c r="S14" s="0" t="n">
        <v>12.0251167035319</v>
      </c>
      <c r="T14" s="0" t="n">
        <v>0</v>
      </c>
    </row>
    <row r="15" customFormat="false" ht="16" hidden="false" customHeight="false" outlineLevel="0" collapsed="false">
      <c r="B15" s="0" t="n">
        <v>12.0251167035319</v>
      </c>
      <c r="C15" s="0" t="n">
        <v>0</v>
      </c>
      <c r="D15" s="0" t="n">
        <v>12.0251167035319</v>
      </c>
      <c r="E15" s="0" t="n">
        <v>0</v>
      </c>
      <c r="Q15" s="0" t="n">
        <v>12.1031037749915</v>
      </c>
      <c r="R15" s="0" t="n">
        <v>0</v>
      </c>
      <c r="S15" s="0" t="n">
        <v>12.1031037749915</v>
      </c>
      <c r="T15" s="0" t="n">
        <v>0</v>
      </c>
    </row>
    <row r="16" customFormat="false" ht="16" hidden="false" customHeight="false" outlineLevel="0" collapsed="false">
      <c r="B16" s="0" t="n">
        <v>12.1031037749915</v>
      </c>
      <c r="C16" s="0" t="n">
        <v>0</v>
      </c>
      <c r="D16" s="0" t="n">
        <v>12.1031037749915</v>
      </c>
      <c r="E16" s="0" t="n">
        <v>0</v>
      </c>
      <c r="Q16" s="0" t="n">
        <v>12.1031037749915</v>
      </c>
      <c r="R16" s="0" t="n">
        <v>0</v>
      </c>
      <c r="S16" s="0" t="n">
        <v>12.1031037749915</v>
      </c>
      <c r="T16" s="0" t="n">
        <v>0</v>
      </c>
    </row>
    <row r="17" customFormat="false" ht="16" hidden="false" customHeight="false" outlineLevel="0" collapsed="false">
      <c r="B17" s="0" t="n">
        <v>12.1031037749915</v>
      </c>
      <c r="C17" s="0" t="n">
        <v>0</v>
      </c>
      <c r="D17" s="0" t="n">
        <v>12.1031037749915</v>
      </c>
      <c r="E17" s="0" t="n">
        <v>0</v>
      </c>
      <c r="Q17" s="0" t="n">
        <v>12.1115147321487</v>
      </c>
      <c r="R17" s="0" t="n">
        <v>0</v>
      </c>
      <c r="S17" s="0" t="n">
        <v>12.1115147321487</v>
      </c>
      <c r="T17" s="0" t="n">
        <v>0</v>
      </c>
    </row>
    <row r="18" customFormat="false" ht="16" hidden="false" customHeight="false" outlineLevel="0" collapsed="false">
      <c r="B18" s="0" t="n">
        <v>12.1115147321487</v>
      </c>
      <c r="C18" s="0" t="n">
        <v>0.5</v>
      </c>
      <c r="D18" s="0" t="n">
        <v>12.1115147321487</v>
      </c>
      <c r="E18" s="0" t="n">
        <v>0.5</v>
      </c>
      <c r="Q18" s="0" t="n">
        <v>12.1115147321487</v>
      </c>
      <c r="R18" s="0" t="n">
        <v>0</v>
      </c>
      <c r="S18" s="0" t="n">
        <v>12.1115147321487</v>
      </c>
      <c r="T18" s="0" t="n">
        <v>0</v>
      </c>
    </row>
    <row r="19" customFormat="false" ht="16" hidden="false" customHeight="false" outlineLevel="0" collapsed="false">
      <c r="B19" s="0" t="n">
        <v>12.1115147321487</v>
      </c>
      <c r="C19" s="0" t="n">
        <v>0.5</v>
      </c>
      <c r="D19" s="0" t="n">
        <v>12.1115147321487</v>
      </c>
      <c r="E19" s="0" t="n">
        <v>0.5</v>
      </c>
      <c r="Q19" s="0" t="n">
        <v>12.1487744646212</v>
      </c>
      <c r="R19" s="0" t="n">
        <v>0</v>
      </c>
      <c r="S19" s="0" t="n">
        <v>12.1487744646212</v>
      </c>
      <c r="T19" s="0" t="n">
        <v>0</v>
      </c>
    </row>
    <row r="20" customFormat="false" ht="16" hidden="false" customHeight="false" outlineLevel="0" collapsed="false">
      <c r="B20" s="0" t="n">
        <v>12.1487744646212</v>
      </c>
      <c r="C20" s="0" t="n">
        <v>1</v>
      </c>
      <c r="D20" s="0" t="n">
        <v>12.1487744646212</v>
      </c>
      <c r="E20" s="0" t="n">
        <v>1</v>
      </c>
      <c r="Q20" s="0" t="n">
        <v>12.1487744646212</v>
      </c>
      <c r="R20" s="0" t="n">
        <v>0</v>
      </c>
      <c r="S20" s="0" t="n">
        <v>12.1487744646212</v>
      </c>
      <c r="T20" s="0" t="n">
        <v>0</v>
      </c>
    </row>
    <row r="21" customFormat="false" ht="16" hidden="false" customHeight="false" outlineLevel="0" collapsed="false">
      <c r="B21" s="0" t="n">
        <v>12.1487744646212</v>
      </c>
      <c r="C21" s="0" t="n">
        <v>1</v>
      </c>
      <c r="D21" s="0" t="n">
        <v>12.1487744646212</v>
      </c>
      <c r="E21" s="0" t="n">
        <v>1</v>
      </c>
      <c r="Q21" s="0" t="n">
        <v>12.1811167964277</v>
      </c>
      <c r="R21" s="0" t="n">
        <v>0</v>
      </c>
      <c r="S21" s="0" t="n">
        <v>12.1811167964277</v>
      </c>
      <c r="T21" s="0" t="n">
        <v>0</v>
      </c>
    </row>
    <row r="22" customFormat="false" ht="16" hidden="false" customHeight="false" outlineLevel="0" collapsed="false">
      <c r="B22" s="0" t="n">
        <v>12.1811167964277</v>
      </c>
      <c r="C22" s="0" t="n">
        <v>0</v>
      </c>
      <c r="D22" s="0" t="n">
        <v>12.1811167964277</v>
      </c>
      <c r="E22" s="0" t="n">
        <v>0</v>
      </c>
      <c r="Q22" s="0" t="n">
        <v>12.1970255392524</v>
      </c>
      <c r="R22" s="0" t="n">
        <v>0</v>
      </c>
      <c r="S22" s="0" t="n">
        <v>12.1970255392524</v>
      </c>
      <c r="T22" s="0" t="n">
        <v>0</v>
      </c>
    </row>
    <row r="23" customFormat="false" ht="16" hidden="false" customHeight="false" outlineLevel="0" collapsed="false">
      <c r="B23" s="0" t="n">
        <v>12.1811167964277</v>
      </c>
      <c r="C23" s="0" t="n">
        <v>0</v>
      </c>
      <c r="D23" s="0" t="n">
        <v>12.1811167964277</v>
      </c>
      <c r="E23" s="0" t="n">
        <v>0</v>
      </c>
      <c r="Q23" s="0" t="n">
        <v>12.1970255392524</v>
      </c>
      <c r="R23" s="0" t="n">
        <v>0</v>
      </c>
      <c r="S23" s="0" t="n">
        <v>12.1970255392524</v>
      </c>
      <c r="T23" s="0" t="n">
        <v>0</v>
      </c>
    </row>
    <row r="24" customFormat="false" ht="16" hidden="false" customHeight="false" outlineLevel="0" collapsed="false">
      <c r="B24" s="0" t="n">
        <v>12.1970255392524</v>
      </c>
      <c r="C24" s="0" t="n">
        <v>0</v>
      </c>
      <c r="D24" s="0" t="n">
        <v>12.1970255392524</v>
      </c>
      <c r="E24" s="0" t="n">
        <v>0</v>
      </c>
      <c r="Q24" s="0" t="n">
        <v>12.3112148179967</v>
      </c>
      <c r="R24" s="0" t="n">
        <v>0</v>
      </c>
      <c r="S24" s="0" t="n">
        <v>12.3112148179967</v>
      </c>
      <c r="T24" s="0" t="n">
        <v>0</v>
      </c>
    </row>
    <row r="25" customFormat="false" ht="16" hidden="false" customHeight="false" outlineLevel="0" collapsed="false">
      <c r="B25" s="0" t="n">
        <v>12.3828080152362</v>
      </c>
      <c r="C25" s="0" t="n">
        <v>0.5</v>
      </c>
      <c r="D25" s="0" t="n">
        <v>12.3828080152362</v>
      </c>
      <c r="E25" s="0" t="n">
        <v>0.5</v>
      </c>
      <c r="Q25" s="0" t="n">
        <v>12.3112148179967</v>
      </c>
      <c r="R25" s="0" t="n">
        <v>0</v>
      </c>
      <c r="S25" s="0" t="n">
        <v>12.3112148179967</v>
      </c>
      <c r="T25" s="0" t="n">
        <v>0</v>
      </c>
    </row>
    <row r="26" customFormat="false" ht="16" hidden="false" customHeight="false" outlineLevel="0" collapsed="false">
      <c r="B26" s="0" t="n">
        <v>12.3828080152362</v>
      </c>
      <c r="C26" s="0" t="n">
        <v>1</v>
      </c>
      <c r="D26" s="0" t="n">
        <v>12.3828080152362</v>
      </c>
      <c r="E26" s="0" t="n">
        <v>1</v>
      </c>
      <c r="Q26" s="0" t="n">
        <v>12.3828080152362</v>
      </c>
      <c r="R26" s="0" t="n">
        <v>0.5</v>
      </c>
      <c r="S26" s="0" t="n">
        <v>12.3828080152362</v>
      </c>
      <c r="T26" s="0" t="n">
        <v>0.5</v>
      </c>
    </row>
    <row r="27" customFormat="false" ht="16" hidden="false" customHeight="false" outlineLevel="0" collapsed="false">
      <c r="B27" s="0" t="n">
        <v>12.5453454004559</v>
      </c>
      <c r="C27" s="0" t="n">
        <v>1</v>
      </c>
      <c r="D27" s="0" t="n">
        <v>12.5453454004559</v>
      </c>
      <c r="E27" s="0" t="n">
        <v>1</v>
      </c>
      <c r="Q27" s="0" t="n">
        <v>12.3828080152362</v>
      </c>
      <c r="R27" s="0" t="n">
        <v>0.5</v>
      </c>
      <c r="S27" s="0" t="n">
        <v>12.3828080152362</v>
      </c>
      <c r="T27" s="0" t="n">
        <v>0.5</v>
      </c>
    </row>
    <row r="28" customFormat="false" ht="16" hidden="false" customHeight="false" outlineLevel="0" collapsed="false">
      <c r="B28" s="0" t="n">
        <v>12.5453454004559</v>
      </c>
      <c r="C28" s="0" t="n">
        <v>1</v>
      </c>
      <c r="D28" s="0" t="n">
        <v>12.5453454004559</v>
      </c>
      <c r="E28" s="0" t="n">
        <v>1</v>
      </c>
      <c r="Q28" s="0" t="n">
        <v>12.4908498751416</v>
      </c>
      <c r="R28" s="0" t="n">
        <v>0.5</v>
      </c>
      <c r="S28" s="0" t="n">
        <v>12.4908498751416</v>
      </c>
      <c r="T28" s="0" t="n">
        <v>0.5</v>
      </c>
    </row>
    <row r="29" customFormat="false" ht="16" hidden="false" customHeight="false" outlineLevel="0" collapsed="false">
      <c r="B29" s="0" t="n">
        <v>12.5453454004559</v>
      </c>
      <c r="C29" s="0" t="n">
        <v>0.5</v>
      </c>
      <c r="D29" s="0" t="n">
        <v>12.5453454004559</v>
      </c>
      <c r="E29" s="0" t="n">
        <v>0.5</v>
      </c>
      <c r="Q29" s="0" t="n">
        <v>12.4908498751416</v>
      </c>
      <c r="R29" s="0" t="n">
        <v>1</v>
      </c>
      <c r="S29" s="0" t="n">
        <v>12.4908498751416</v>
      </c>
      <c r="T29" s="0" t="n">
        <v>1</v>
      </c>
    </row>
    <row r="30" customFormat="false" ht="16" hidden="false" customHeight="false" outlineLevel="0" collapsed="false">
      <c r="B30" s="0" t="n">
        <v>12.5453454004559</v>
      </c>
      <c r="C30" s="0" t="n">
        <v>0.5</v>
      </c>
      <c r="D30" s="0" t="n">
        <v>12.5453454004559</v>
      </c>
      <c r="E30" s="0" t="n">
        <v>0.5</v>
      </c>
      <c r="Q30" s="0" t="n">
        <v>12.5453454004559</v>
      </c>
      <c r="R30" s="0" t="n">
        <v>-2</v>
      </c>
      <c r="S30" s="0" t="n">
        <v>12.5453454004559</v>
      </c>
      <c r="T30" s="0" t="n">
        <v>-2</v>
      </c>
    </row>
    <row r="31" customFormat="false" ht="16" hidden="false" customHeight="false" outlineLevel="0" collapsed="false">
      <c r="B31" s="0" t="n">
        <v>12.5796323153472</v>
      </c>
      <c r="C31" s="0" t="n">
        <v>1</v>
      </c>
      <c r="D31" s="0" t="n">
        <v>12.5796323153472</v>
      </c>
      <c r="E31" s="0" t="n">
        <v>1</v>
      </c>
      <c r="Q31" s="0" t="n">
        <v>12.5453454004559</v>
      </c>
      <c r="R31" s="0" t="n">
        <v>-2</v>
      </c>
      <c r="S31" s="0" t="n">
        <v>12.5453454004559</v>
      </c>
      <c r="T31" s="0" t="n">
        <v>-2</v>
      </c>
    </row>
    <row r="32" customFormat="false" ht="16" hidden="false" customHeight="false" outlineLevel="0" collapsed="false">
      <c r="B32" s="0" t="n">
        <v>12.6782941894956</v>
      </c>
      <c r="C32" s="0" t="n">
        <v>1</v>
      </c>
      <c r="D32" s="0" t="n">
        <v>12.6782941894956</v>
      </c>
      <c r="E32" s="0" t="n">
        <v>1</v>
      </c>
      <c r="Q32" s="0" t="n">
        <v>12.5453454004559</v>
      </c>
      <c r="R32" s="0" t="n">
        <v>0.5</v>
      </c>
      <c r="S32" s="0" t="n">
        <v>12.5453454004559</v>
      </c>
      <c r="T32" s="0" t="n">
        <v>0.5</v>
      </c>
    </row>
    <row r="33" customFormat="false" ht="16" hidden="false" customHeight="false" outlineLevel="0" collapsed="false">
      <c r="B33" s="0" t="n">
        <v>12.7041885417224</v>
      </c>
      <c r="C33" s="0" t="n">
        <v>1</v>
      </c>
      <c r="D33" s="0" t="n">
        <v>12.7041885417224</v>
      </c>
      <c r="E33" s="0" t="n">
        <v>1</v>
      </c>
      <c r="Q33" s="0" t="n">
        <v>12.5796323153472</v>
      </c>
      <c r="R33" s="0" t="n">
        <v>-2</v>
      </c>
      <c r="S33" s="0" t="n">
        <v>12.5796323153472</v>
      </c>
      <c r="T33" s="0" t="n">
        <v>-2</v>
      </c>
    </row>
    <row r="34" customFormat="false" ht="16" hidden="false" customHeight="false" outlineLevel="0" collapsed="false">
      <c r="B34" s="0" t="n">
        <v>12.7630594580473</v>
      </c>
      <c r="C34" s="0" t="n">
        <v>2</v>
      </c>
      <c r="D34" s="0" t="n">
        <v>12.7630594580473</v>
      </c>
      <c r="E34" s="0" t="n">
        <v>2</v>
      </c>
      <c r="Q34" s="0" t="n">
        <v>12.6782941894956</v>
      </c>
      <c r="R34" s="0" t="n">
        <v>0</v>
      </c>
      <c r="S34" s="0" t="n">
        <v>12.6782941894956</v>
      </c>
      <c r="T34" s="0" t="n">
        <v>0</v>
      </c>
    </row>
    <row r="35" customFormat="false" ht="16" hidden="false" customHeight="false" outlineLevel="0" collapsed="false">
      <c r="B35" s="0" t="n">
        <v>12.7630594580473</v>
      </c>
      <c r="C35" s="0" t="n">
        <v>2</v>
      </c>
      <c r="D35" s="0" t="n">
        <v>12.7630594580473</v>
      </c>
      <c r="E35" s="0" t="n">
        <v>2</v>
      </c>
      <c r="Q35" s="0" t="n">
        <v>12.7041885417224</v>
      </c>
      <c r="R35" s="0" t="n">
        <v>-2</v>
      </c>
      <c r="S35" s="0" t="n">
        <v>12.7041885417224</v>
      </c>
      <c r="T35" s="0" t="n">
        <v>-2</v>
      </c>
      <c r="W35" s="0" t="s">
        <v>122</v>
      </c>
    </row>
    <row r="36" customFormat="false" ht="16" hidden="false" customHeight="false" outlineLevel="0" collapsed="false">
      <c r="B36" s="0" t="n">
        <v>12.8619407927987</v>
      </c>
      <c r="C36" s="0" t="n">
        <v>2</v>
      </c>
      <c r="D36" s="0" t="n">
        <v>12.8619407927987</v>
      </c>
      <c r="E36" s="0" t="n">
        <v>2</v>
      </c>
      <c r="Q36" s="0" t="n">
        <v>12.7630594580473</v>
      </c>
      <c r="R36" s="0" t="n">
        <v>-2</v>
      </c>
      <c r="S36" s="0" t="n">
        <v>12.7630594580473</v>
      </c>
      <c r="T36" s="0" t="n">
        <v>-2</v>
      </c>
    </row>
    <row r="37" customFormat="false" ht="16" hidden="false" customHeight="false" outlineLevel="0" collapsed="false">
      <c r="B37" s="0" t="n">
        <v>12.8619407927987</v>
      </c>
      <c r="C37" s="0" t="n">
        <v>2</v>
      </c>
      <c r="D37" s="0" t="n">
        <v>12.8619407927987</v>
      </c>
      <c r="E37" s="0" t="n">
        <v>2</v>
      </c>
      <c r="Q37" s="0" t="n">
        <v>12.7630594580473</v>
      </c>
      <c r="R37" s="0" t="n">
        <v>-2</v>
      </c>
      <c r="S37" s="0" t="n">
        <v>12.7630594580473</v>
      </c>
      <c r="T37" s="0" t="n">
        <v>-2</v>
      </c>
    </row>
    <row r="38" customFormat="false" ht="16" hidden="false" customHeight="false" outlineLevel="0" collapsed="false">
      <c r="B38" s="0" t="n">
        <v>12.9772749865364</v>
      </c>
      <c r="C38" s="0" t="n">
        <v>2</v>
      </c>
      <c r="D38" s="0" t="n">
        <v>12.9772749865364</v>
      </c>
      <c r="E38" s="0" t="n">
        <v>2</v>
      </c>
      <c r="Q38" s="0" t="n">
        <v>12.8619407927987</v>
      </c>
      <c r="R38" s="0" t="n">
        <v>-2</v>
      </c>
      <c r="S38" s="0" t="n">
        <v>12.8619407927987</v>
      </c>
      <c r="T38" s="0" t="n">
        <v>-2</v>
      </c>
    </row>
    <row r="39" customFormat="false" ht="16" hidden="false" customHeight="false" outlineLevel="0" collapsed="false">
      <c r="B39" s="0" t="n">
        <v>13.0061210534764</v>
      </c>
      <c r="C39" s="0" t="n">
        <v>2</v>
      </c>
      <c r="D39" s="0" t="n">
        <v>13.0061210534764</v>
      </c>
      <c r="E39" s="0" t="n">
        <v>2</v>
      </c>
      <c r="Q39" s="0" t="n">
        <v>12.8619407927987</v>
      </c>
      <c r="R39" s="0" t="n">
        <v>-2</v>
      </c>
      <c r="S39" s="0" t="n">
        <v>12.8619407927987</v>
      </c>
      <c r="T39" s="0" t="n">
        <v>-2</v>
      </c>
    </row>
    <row r="40" customFormat="false" ht="16" hidden="false" customHeight="false" outlineLevel="0" collapsed="false">
      <c r="B40" s="0" t="n">
        <v>13.0061210534764</v>
      </c>
      <c r="C40" s="0" t="n">
        <v>2</v>
      </c>
      <c r="D40" s="0" t="n">
        <v>13.0061210534764</v>
      </c>
      <c r="E40" s="0" t="n">
        <v>2</v>
      </c>
      <c r="Q40" s="0" t="n">
        <v>12.9772749865364</v>
      </c>
      <c r="R40" s="0" t="n">
        <v>1</v>
      </c>
      <c r="S40" s="0" t="n">
        <v>12.9772749865364</v>
      </c>
      <c r="T40" s="0" t="n">
        <v>1</v>
      </c>
    </row>
    <row r="41" customFormat="false" ht="16" hidden="false" customHeight="false" outlineLevel="0" collapsed="false">
      <c r="B41" s="0" t="n">
        <v>13.0061210534764</v>
      </c>
      <c r="C41" s="0" t="n">
        <v>2</v>
      </c>
      <c r="D41" s="0" t="n">
        <v>13.0061210534764</v>
      </c>
      <c r="E41" s="0" t="n">
        <v>2</v>
      </c>
      <c r="Q41" s="0" t="n">
        <v>12.9772749865364</v>
      </c>
      <c r="R41" s="0" t="n">
        <v>1</v>
      </c>
      <c r="S41" s="0" t="n">
        <v>12.9772749865364</v>
      </c>
      <c r="T41" s="0" t="n">
        <v>1</v>
      </c>
    </row>
    <row r="42" customFormat="false" ht="16" hidden="false" customHeight="false" outlineLevel="0" collapsed="false">
      <c r="B42" s="0" t="n">
        <v>13.0061210534764</v>
      </c>
      <c r="C42" s="0" t="n">
        <v>2</v>
      </c>
      <c r="D42" s="0" t="n">
        <v>13.0061210534764</v>
      </c>
      <c r="E42" s="0" t="n">
        <v>2</v>
      </c>
      <c r="Q42" s="0" t="n">
        <v>13.0061210534764</v>
      </c>
      <c r="R42" s="0" t="n">
        <v>1</v>
      </c>
      <c r="S42" s="0" t="n">
        <v>13.0061210534764</v>
      </c>
      <c r="T42" s="0" t="n">
        <v>1</v>
      </c>
    </row>
    <row r="43" customFormat="false" ht="16" hidden="false" customHeight="false" outlineLevel="0" collapsed="false">
      <c r="B43" s="0" t="n">
        <v>13.0577833552087</v>
      </c>
      <c r="C43" s="0" t="n">
        <v>2</v>
      </c>
      <c r="D43" s="0" t="n">
        <v>13.0577833552087</v>
      </c>
      <c r="E43" s="0" t="n">
        <v>2</v>
      </c>
      <c r="Q43" s="0" t="n">
        <v>13.0061210534764</v>
      </c>
      <c r="R43" s="0" t="n">
        <v>-2</v>
      </c>
      <c r="S43" s="0" t="n">
        <v>13.0061210534764</v>
      </c>
      <c r="T43" s="0" t="n">
        <v>-2</v>
      </c>
    </row>
    <row r="44" customFormat="false" ht="16" hidden="false" customHeight="false" outlineLevel="0" collapsed="false">
      <c r="B44" s="0" t="n">
        <v>13.1741318389479</v>
      </c>
      <c r="C44" s="0" t="n">
        <v>2</v>
      </c>
      <c r="D44" s="0" t="n">
        <v>13.1741318389479</v>
      </c>
      <c r="E44" s="0" t="n">
        <v>2</v>
      </c>
      <c r="Q44" s="0" t="n">
        <v>13.0061210534764</v>
      </c>
      <c r="R44" s="0" t="n">
        <v>-2</v>
      </c>
      <c r="S44" s="0" t="n">
        <v>13.0061210534764</v>
      </c>
      <c r="T44" s="0" t="n">
        <v>-2</v>
      </c>
    </row>
    <row r="45" customFormat="false" ht="16" hidden="false" customHeight="false" outlineLevel="0" collapsed="false">
      <c r="B45" s="0" t="n">
        <v>13.4072965339361</v>
      </c>
      <c r="C45" s="0" t="n">
        <v>2</v>
      </c>
      <c r="D45" s="0" t="n">
        <v>13.4072965339361</v>
      </c>
      <c r="E45" s="0" t="n">
        <v>2</v>
      </c>
      <c r="Q45" s="0" t="n">
        <v>13.0061210534764</v>
      </c>
      <c r="R45" s="0" t="n">
        <v>-2</v>
      </c>
      <c r="S45" s="0" t="n">
        <v>13.0061210534764</v>
      </c>
      <c r="T45" s="0" t="n">
        <v>-2</v>
      </c>
    </row>
    <row r="46" customFormat="false" ht="16" hidden="false" customHeight="false" outlineLevel="0" collapsed="false">
      <c r="B46" s="0" t="n">
        <v>13.4072965339361</v>
      </c>
      <c r="C46" s="0" t="n">
        <v>2</v>
      </c>
      <c r="D46" s="0" t="n">
        <v>13.4072965339361</v>
      </c>
      <c r="E46" s="0" t="n">
        <v>2</v>
      </c>
      <c r="Q46" s="0" t="n">
        <v>13.0577833552087</v>
      </c>
      <c r="R46" s="0" t="n">
        <v>1</v>
      </c>
      <c r="S46" s="0" t="n">
        <v>13.0577833552087</v>
      </c>
      <c r="T46" s="0" t="n">
        <v>1</v>
      </c>
    </row>
    <row r="47" customFormat="false" ht="16" hidden="false" customHeight="false" outlineLevel="0" collapsed="false">
      <c r="B47" s="0" t="n">
        <v>13.4072965339361</v>
      </c>
      <c r="C47" s="0" t="n">
        <v>3</v>
      </c>
      <c r="D47" s="0" t="n">
        <v>13.4072965339361</v>
      </c>
      <c r="E47" s="0" t="n">
        <v>3</v>
      </c>
      <c r="Q47" s="0" t="n">
        <v>13.0577833552087</v>
      </c>
      <c r="R47" s="0" t="n">
        <v>1</v>
      </c>
      <c r="S47" s="0" t="n">
        <v>13.0577833552087</v>
      </c>
      <c r="T47" s="0" t="n">
        <v>1</v>
      </c>
    </row>
    <row r="48" customFormat="false" ht="16" hidden="false" customHeight="false" outlineLevel="0" collapsed="false">
      <c r="B48" s="0" t="n">
        <v>13.4653635050288</v>
      </c>
      <c r="C48" s="0" t="n">
        <v>3</v>
      </c>
      <c r="D48" s="0" t="n">
        <v>13.4653635050288</v>
      </c>
      <c r="E48" s="0" t="n">
        <v>3</v>
      </c>
      <c r="F48" s="0" t="s">
        <v>123</v>
      </c>
      <c r="Q48" s="0" t="n">
        <v>13.1741318389479</v>
      </c>
      <c r="R48" s="0" t="n">
        <v>2</v>
      </c>
      <c r="S48" s="0" t="n">
        <v>13.1741318389479</v>
      </c>
      <c r="T48" s="0" t="n">
        <v>2</v>
      </c>
    </row>
    <row r="49" customFormat="false" ht="16" hidden="false" customHeight="false" outlineLevel="0" collapsed="false">
      <c r="B49" s="0" t="n">
        <v>13.5162953076545</v>
      </c>
      <c r="C49" s="0" t="n">
        <v>4</v>
      </c>
      <c r="D49" s="0" t="n">
        <v>13.5162953076545</v>
      </c>
      <c r="E49" s="0" t="n">
        <v>4</v>
      </c>
      <c r="Q49" s="0" t="n">
        <v>13.4653635050288</v>
      </c>
      <c r="R49" s="0" t="n">
        <v>2</v>
      </c>
      <c r="S49" s="0" t="n">
        <v>13.4653635050288</v>
      </c>
      <c r="T49" s="0" t="n">
        <v>2</v>
      </c>
    </row>
    <row r="50" customFormat="false" ht="16" hidden="false" customHeight="false" outlineLevel="0" collapsed="false">
      <c r="B50" s="0" t="n">
        <v>13.5162953076545</v>
      </c>
      <c r="C50" s="0" t="n">
        <v>4</v>
      </c>
      <c r="D50" s="0" t="n">
        <v>13.5162953076545</v>
      </c>
      <c r="E50" s="0" t="n">
        <v>4</v>
      </c>
      <c r="Q50" s="0" t="n">
        <v>13.4653635050288</v>
      </c>
      <c r="R50" s="0" t="n">
        <v>2</v>
      </c>
      <c r="S50" s="0" t="n">
        <v>13.4653635050288</v>
      </c>
      <c r="T50" s="0" t="n">
        <v>2</v>
      </c>
    </row>
    <row r="51" customFormat="false" ht="16" hidden="false" customHeight="false" outlineLevel="0" collapsed="false">
      <c r="B51" s="0" t="n">
        <v>13.6141941909069</v>
      </c>
      <c r="C51" s="0" t="n">
        <v>4</v>
      </c>
      <c r="D51" s="0" t="n">
        <v>13.6141941909069</v>
      </c>
      <c r="E51" s="0" t="n">
        <v>4</v>
      </c>
      <c r="Q51" s="0" t="n">
        <v>13.4763951877358</v>
      </c>
      <c r="R51" s="0" t="n">
        <v>3</v>
      </c>
      <c r="S51" s="0" t="n">
        <v>13.4763951877358</v>
      </c>
      <c r="T51" s="0" t="n">
        <v>3</v>
      </c>
    </row>
    <row r="52" customFormat="false" ht="16" hidden="false" customHeight="false" outlineLevel="0" collapsed="false">
      <c r="B52" s="0" t="n">
        <v>13.6141941909069</v>
      </c>
      <c r="C52" s="0" t="n">
        <v>4</v>
      </c>
      <c r="D52" s="0" t="n">
        <v>13.6141941909069</v>
      </c>
      <c r="E52" s="0" t="n">
        <v>4</v>
      </c>
      <c r="Q52" s="0" t="n">
        <v>13.5162953076545</v>
      </c>
      <c r="R52" s="0" t="n">
        <v>3</v>
      </c>
      <c r="S52" s="0" t="n">
        <v>13.5162953076545</v>
      </c>
      <c r="T52" s="0" t="n">
        <v>3</v>
      </c>
    </row>
    <row r="53" customFormat="false" ht="16" hidden="false" customHeight="false" outlineLevel="0" collapsed="false">
      <c r="B53" s="0" t="n">
        <v>13.7056772536391</v>
      </c>
      <c r="C53" s="0" t="n">
        <v>6</v>
      </c>
      <c r="D53" s="0" t="n">
        <v>13.7056772536391</v>
      </c>
      <c r="E53" s="0" t="n">
        <v>4</v>
      </c>
      <c r="Q53" s="0" t="n">
        <v>13.5162953076545</v>
      </c>
      <c r="R53" s="0" t="n">
        <v>3</v>
      </c>
      <c r="S53" s="0" t="n">
        <v>13.5162953076545</v>
      </c>
      <c r="T53" s="0" t="n">
        <v>3</v>
      </c>
    </row>
    <row r="54" customFormat="false" ht="16" hidden="false" customHeight="false" outlineLevel="0" collapsed="false">
      <c r="B54" s="0" t="n">
        <v>13.7056772536391</v>
      </c>
      <c r="C54" s="0" t="n">
        <v>6</v>
      </c>
      <c r="D54" s="0" t="n">
        <v>13.7056772536391</v>
      </c>
      <c r="E54" s="0" t="n">
        <v>4</v>
      </c>
      <c r="Q54" s="0" t="n">
        <v>13.6141941909069</v>
      </c>
      <c r="R54" s="0" t="n">
        <v>4</v>
      </c>
      <c r="S54" s="0" t="n">
        <v>13.6141941909069</v>
      </c>
      <c r="T54" s="0" t="n">
        <v>3</v>
      </c>
    </row>
    <row r="55" customFormat="false" ht="16" hidden="false" customHeight="false" outlineLevel="0" collapsed="false">
      <c r="B55" s="0" t="n">
        <v>13.7553880076727</v>
      </c>
      <c r="C55" s="0" t="n">
        <v>4</v>
      </c>
      <c r="D55" s="0" t="n">
        <v>13.7553880076727</v>
      </c>
      <c r="E55" s="0" t="n">
        <v>4</v>
      </c>
      <c r="Q55" s="0" t="n">
        <v>13.6141941909069</v>
      </c>
      <c r="R55" s="0" t="n">
        <v>4</v>
      </c>
      <c r="S55" s="0" t="n">
        <v>13.6141941909069</v>
      </c>
      <c r="T55" s="0" t="n">
        <v>3</v>
      </c>
    </row>
    <row r="56" customFormat="false" ht="16" hidden="false" customHeight="false" outlineLevel="0" collapsed="false">
      <c r="B56" s="0" t="n">
        <v>13.7617105377173</v>
      </c>
      <c r="C56" s="0" t="n">
        <v>6</v>
      </c>
      <c r="D56" s="0" t="n">
        <v>13.7617105377173</v>
      </c>
      <c r="E56" s="0" t="n">
        <v>4</v>
      </c>
      <c r="Q56" s="0" t="n">
        <v>13.7056772536391</v>
      </c>
      <c r="R56" s="0" t="n">
        <v>4</v>
      </c>
      <c r="S56" s="0" t="n">
        <v>13.7056772536391</v>
      </c>
      <c r="T56" s="0" t="n">
        <v>3</v>
      </c>
    </row>
    <row r="57" customFormat="false" ht="16" hidden="false" customHeight="false" outlineLevel="0" collapsed="false">
      <c r="B57" s="0" t="n">
        <v>13.7617105377173</v>
      </c>
      <c r="C57" s="0" t="n">
        <v>6</v>
      </c>
      <c r="D57" s="0" t="n">
        <v>13.7617105377173</v>
      </c>
      <c r="E57" s="0" t="n">
        <v>4</v>
      </c>
      <c r="Q57" s="0" t="n">
        <v>13.7553880076727</v>
      </c>
      <c r="R57" s="0" t="n">
        <v>4</v>
      </c>
      <c r="S57" s="0" t="n">
        <v>13.7553880076727</v>
      </c>
      <c r="T57" s="0" t="n">
        <v>3</v>
      </c>
    </row>
    <row r="58" customFormat="false" ht="16" hidden="false" customHeight="false" outlineLevel="0" collapsed="false">
      <c r="B58" s="0" t="n">
        <v>13.8360267630876</v>
      </c>
      <c r="C58" s="0" t="n">
        <v>6</v>
      </c>
      <c r="D58" s="0" t="n">
        <v>13.8360267630876</v>
      </c>
      <c r="E58" s="0" t="n">
        <v>4</v>
      </c>
      <c r="Q58" s="0" t="n">
        <v>13.7617105377173</v>
      </c>
      <c r="R58" s="0" t="n">
        <v>4</v>
      </c>
      <c r="S58" s="0" t="n">
        <v>13.7617105377173</v>
      </c>
      <c r="T58" s="0" t="n">
        <v>3</v>
      </c>
    </row>
    <row r="59" customFormat="false" ht="16" hidden="false" customHeight="false" outlineLevel="0" collapsed="false">
      <c r="B59" s="0" t="n">
        <v>13.8541745094792</v>
      </c>
      <c r="C59" s="0" t="n">
        <v>6</v>
      </c>
      <c r="D59" s="0" t="n">
        <v>13.8541745094792</v>
      </c>
      <c r="E59" s="0" t="n">
        <v>4</v>
      </c>
      <c r="Q59" s="0" t="n">
        <v>13.7617105377173</v>
      </c>
      <c r="R59" s="0" t="n">
        <v>4</v>
      </c>
      <c r="S59" s="0" t="n">
        <v>13.7617105377173</v>
      </c>
      <c r="T59" s="0" t="n">
        <v>3</v>
      </c>
    </row>
    <row r="60" customFormat="false" ht="16" hidden="false" customHeight="false" outlineLevel="0" collapsed="false">
      <c r="B60" s="0" t="n">
        <v>13.8541745094792</v>
      </c>
      <c r="C60" s="0" t="n">
        <v>6</v>
      </c>
      <c r="D60" s="0" t="n">
        <v>13.8541745094792</v>
      </c>
      <c r="E60" s="0" t="n">
        <v>4</v>
      </c>
      <c r="Q60" s="0" t="n">
        <v>13.8360267630876</v>
      </c>
      <c r="R60" s="0" t="n">
        <v>6</v>
      </c>
      <c r="S60" s="0" t="n">
        <v>13.8360267630876</v>
      </c>
      <c r="T60" s="0" t="n">
        <v>4</v>
      </c>
    </row>
    <row r="61" customFormat="false" ht="16" hidden="false" customHeight="false" outlineLevel="0" collapsed="false">
      <c r="B61" s="0" t="n">
        <v>13.8676766698504</v>
      </c>
      <c r="C61" s="0" t="n">
        <v>6</v>
      </c>
      <c r="D61" s="0" t="n">
        <v>13.8676766698504</v>
      </c>
      <c r="E61" s="0" t="n">
        <v>4</v>
      </c>
      <c r="Q61" s="0" t="n">
        <v>13.8360267630876</v>
      </c>
      <c r="R61" s="0" t="n">
        <v>6</v>
      </c>
      <c r="S61" s="0" t="n">
        <v>13.8360267630876</v>
      </c>
      <c r="T61" s="0" t="n">
        <v>4</v>
      </c>
    </row>
    <row r="62" customFormat="false" ht="16" hidden="false" customHeight="false" outlineLevel="0" collapsed="false">
      <c r="B62" s="0" t="n">
        <v>13.9091044627032</v>
      </c>
      <c r="C62" s="0" t="n">
        <v>6</v>
      </c>
      <c r="D62" s="0" t="n">
        <v>13.9091044627032</v>
      </c>
      <c r="E62" s="0" t="n">
        <v>4</v>
      </c>
      <c r="Q62" s="0" t="n">
        <v>13.8541745094792</v>
      </c>
      <c r="R62" s="0" t="n">
        <v>4</v>
      </c>
      <c r="S62" s="0" t="n">
        <v>13.8541745094792</v>
      </c>
      <c r="T62" s="0" t="n">
        <v>4</v>
      </c>
    </row>
    <row r="63" customFormat="false" ht="16" hidden="false" customHeight="false" outlineLevel="0" collapsed="false">
      <c r="B63" s="0" t="n">
        <v>13.9091044627032</v>
      </c>
      <c r="C63" s="0" t="n">
        <v>6</v>
      </c>
      <c r="D63" s="0" t="n">
        <v>13.9091044627032</v>
      </c>
      <c r="E63" s="0" t="n">
        <v>4</v>
      </c>
      <c r="Q63" s="0" t="n">
        <v>13.8541745094792</v>
      </c>
      <c r="R63" s="0" t="n">
        <v>4</v>
      </c>
      <c r="S63" s="0" t="n">
        <v>13.8541745094792</v>
      </c>
      <c r="T63" s="0" t="n">
        <v>4</v>
      </c>
    </row>
    <row r="64" customFormat="false" ht="16" hidden="false" customHeight="false" outlineLevel="0" collapsed="false">
      <c r="B64" s="0" t="n">
        <v>13.9251464160771</v>
      </c>
      <c r="C64" s="0" t="n">
        <v>6</v>
      </c>
      <c r="D64" s="0" t="n">
        <v>13.9251464160771</v>
      </c>
      <c r="E64" s="0" t="n">
        <v>4</v>
      </c>
      <c r="Q64" s="0" t="n">
        <v>13.9091044627032</v>
      </c>
      <c r="R64" s="0" t="n">
        <v>6</v>
      </c>
      <c r="S64" s="0" t="n">
        <v>13.9091044627032</v>
      </c>
      <c r="T64" s="0" t="n">
        <v>4</v>
      </c>
    </row>
    <row r="65" customFormat="false" ht="16" hidden="false" customHeight="false" outlineLevel="0" collapsed="false">
      <c r="B65" s="0" t="n">
        <v>13.929499194936</v>
      </c>
      <c r="C65" s="0" t="n">
        <v>6</v>
      </c>
      <c r="D65" s="0" t="n">
        <v>13.929499194936</v>
      </c>
      <c r="E65" s="0" t="n">
        <v>4</v>
      </c>
      <c r="Q65" s="0" t="n">
        <v>13.9091044627032</v>
      </c>
      <c r="R65" s="0" t="n">
        <v>6</v>
      </c>
      <c r="S65" s="0" t="n">
        <v>13.9091044627032</v>
      </c>
      <c r="T65" s="0" t="n">
        <v>4</v>
      </c>
    </row>
    <row r="66" customFormat="false" ht="16" hidden="false" customHeight="false" outlineLevel="0" collapsed="false">
      <c r="B66" s="0" t="n">
        <v>13.929499194936</v>
      </c>
      <c r="C66" s="0" t="n">
        <v>6</v>
      </c>
      <c r="D66" s="0" t="n">
        <v>13.929499194936</v>
      </c>
      <c r="E66" s="0" t="n">
        <v>4</v>
      </c>
      <c r="Q66" s="0" t="n">
        <v>13.9251464160771</v>
      </c>
      <c r="R66" s="0" t="n">
        <v>6</v>
      </c>
      <c r="S66" s="0" t="n">
        <v>13.9251464160771</v>
      </c>
      <c r="T66" s="0" t="n">
        <v>4</v>
      </c>
    </row>
    <row r="67" customFormat="false" ht="16" hidden="false" customHeight="false" outlineLevel="0" collapsed="false">
      <c r="B67" s="0" t="n">
        <v>14.0076692952487</v>
      </c>
      <c r="C67" s="0" t="n">
        <v>6</v>
      </c>
      <c r="D67" s="0" t="n">
        <v>14.0076692952487</v>
      </c>
      <c r="E67" s="0" t="n">
        <v>4</v>
      </c>
      <c r="Q67" s="0" t="n">
        <v>14.0076692952487</v>
      </c>
      <c r="S67" s="0" t="n">
        <v>14.0076692952487</v>
      </c>
    </row>
    <row r="68" customFormat="false" ht="16" hidden="false" customHeight="false" outlineLevel="0" collapsed="false">
      <c r="B68" s="0" t="n">
        <v>14.0187908693277</v>
      </c>
      <c r="C68" s="0" t="n">
        <v>6</v>
      </c>
      <c r="D68" s="0" t="n">
        <v>14.0187908693277</v>
      </c>
      <c r="E68" s="0" t="n">
        <v>4</v>
      </c>
      <c r="Q68" s="0" t="n">
        <v>14.0187908693277</v>
      </c>
      <c r="R68" s="0" t="n">
        <v>6</v>
      </c>
      <c r="S68" s="0" t="n">
        <v>14.0187908693277</v>
      </c>
      <c r="T68" s="0" t="n">
        <v>4</v>
      </c>
    </row>
    <row r="69" customFormat="false" ht="16" hidden="false" customHeight="false" outlineLevel="0" collapsed="false">
      <c r="B69" s="0" t="n">
        <v>14.0187908693277</v>
      </c>
      <c r="C69" s="0" t="n">
        <v>6</v>
      </c>
      <c r="D69" s="0" t="n">
        <v>14.0187908693277</v>
      </c>
      <c r="E69" s="0" t="n">
        <v>4</v>
      </c>
      <c r="Q69" s="0" t="n">
        <v>14.0187908693277</v>
      </c>
      <c r="R69" s="0" t="n">
        <v>6</v>
      </c>
      <c r="S69" s="0" t="n">
        <v>14.0187908693277</v>
      </c>
      <c r="T69" s="0" t="n">
        <v>4</v>
      </c>
    </row>
    <row r="70" customFormat="false" ht="16" hidden="false" customHeight="false" outlineLevel="0" collapsed="false">
      <c r="B70" s="0" t="n">
        <v>14.0599615444632</v>
      </c>
      <c r="C70" s="0" t="n">
        <v>6</v>
      </c>
      <c r="D70" s="0" t="n">
        <v>14.0599615444632</v>
      </c>
      <c r="E70" s="0" t="n">
        <v>4</v>
      </c>
      <c r="Q70" s="0" t="n">
        <v>14.0599615444632</v>
      </c>
      <c r="R70" s="0" t="n">
        <v>6</v>
      </c>
      <c r="S70" s="0" t="n">
        <v>14.0599615444632</v>
      </c>
      <c r="T70" s="0" t="n">
        <v>4</v>
      </c>
    </row>
    <row r="71" customFormat="false" ht="16" hidden="false" customHeight="false" outlineLevel="0" collapsed="false">
      <c r="B71" s="0" t="n">
        <v>14.0599615444632</v>
      </c>
      <c r="C71" s="0" t="n">
        <v>6</v>
      </c>
      <c r="D71" s="0" t="n">
        <v>14.0599615444632</v>
      </c>
      <c r="E71" s="0" t="n">
        <v>4</v>
      </c>
      <c r="Q71" s="0" t="n">
        <v>14.0599615444632</v>
      </c>
      <c r="R71" s="0" t="n">
        <v>6</v>
      </c>
      <c r="S71" s="0" t="n">
        <v>14.0599615444632</v>
      </c>
      <c r="T71" s="0" t="n">
        <v>4</v>
      </c>
    </row>
    <row r="72" customFormat="false" ht="16" hidden="false" customHeight="false" outlineLevel="0" collapsed="false">
      <c r="B72" s="0" t="n">
        <v>14.0599615444632</v>
      </c>
      <c r="C72" s="0" t="n">
        <v>6</v>
      </c>
      <c r="D72" s="0" t="n">
        <v>14.0599615444632</v>
      </c>
      <c r="E72" s="0" t="n">
        <v>4</v>
      </c>
      <c r="Q72" s="0" t="n">
        <v>14.0599615444632</v>
      </c>
      <c r="R72" s="0" t="n">
        <v>6</v>
      </c>
      <c r="S72" s="0" t="n">
        <v>14.0599615444632</v>
      </c>
      <c r="T72" s="0" t="n">
        <v>4</v>
      </c>
    </row>
    <row r="73" customFormat="false" ht="16" hidden="false" customHeight="false" outlineLevel="0" collapsed="false">
      <c r="B73" s="0" t="n">
        <v>14.1069651729956</v>
      </c>
      <c r="C73" s="0" t="n">
        <v>6</v>
      </c>
      <c r="D73" s="0" t="n">
        <v>14.1069651729956</v>
      </c>
      <c r="E73" s="0" t="n">
        <v>4</v>
      </c>
      <c r="Q73" s="0" t="n">
        <v>14.0599615444632</v>
      </c>
      <c r="R73" s="0" t="n">
        <v>6</v>
      </c>
      <c r="S73" s="0" t="n">
        <v>14.0599615444632</v>
      </c>
      <c r="T73" s="0" t="n">
        <v>4</v>
      </c>
    </row>
    <row r="74" customFormat="false" ht="16" hidden="false" customHeight="false" outlineLevel="0" collapsed="false">
      <c r="B74" s="0" t="n">
        <v>14.1069651729956</v>
      </c>
      <c r="C74" s="0" t="n">
        <v>6</v>
      </c>
      <c r="D74" s="0" t="n">
        <v>14.1069651729956</v>
      </c>
      <c r="E74" s="0" t="n">
        <v>4</v>
      </c>
      <c r="Q74" s="0" t="n">
        <v>14.1069651729956</v>
      </c>
      <c r="R74" s="0" t="n">
        <v>6</v>
      </c>
      <c r="S74" s="0" t="n">
        <v>14.1069651729956</v>
      </c>
      <c r="T74" s="0" t="n">
        <v>4</v>
      </c>
    </row>
    <row r="75" customFormat="false" ht="16" hidden="false" customHeight="false" outlineLevel="0" collapsed="false">
      <c r="B75" s="0" t="n">
        <v>14.1333478571424</v>
      </c>
      <c r="C75" s="0" t="n">
        <v>6</v>
      </c>
      <c r="D75" s="0" t="n">
        <v>14.1333478571424</v>
      </c>
      <c r="E75" s="0" t="n">
        <v>4</v>
      </c>
      <c r="Q75" s="0" t="n">
        <v>14.1069651729956</v>
      </c>
      <c r="R75" s="0" t="n">
        <v>6</v>
      </c>
      <c r="S75" s="0" t="n">
        <v>14.1069651729956</v>
      </c>
      <c r="T75" s="0" t="n">
        <v>4</v>
      </c>
    </row>
    <row r="76" customFormat="false" ht="16" hidden="false" customHeight="false" outlineLevel="0" collapsed="false">
      <c r="B76" s="0" t="n">
        <v>14.1333478571424</v>
      </c>
      <c r="C76" s="0" t="n">
        <v>6</v>
      </c>
      <c r="D76" s="0" t="n">
        <v>14.1333478571424</v>
      </c>
      <c r="E76" s="0" t="n">
        <v>4</v>
      </c>
      <c r="Q76" s="0" t="n">
        <v>14.1333478571424</v>
      </c>
      <c r="R76" s="0" t="n">
        <v>6</v>
      </c>
      <c r="S76" s="0" t="n">
        <v>14.1333478571424</v>
      </c>
      <c r="T76" s="0" t="n">
        <v>4</v>
      </c>
    </row>
    <row r="77" customFormat="false" ht="16" hidden="false" customHeight="false" outlineLevel="0" collapsed="false">
      <c r="B77" s="0" t="n">
        <v>14.1333478571424</v>
      </c>
      <c r="C77" s="0" t="n">
        <v>6</v>
      </c>
      <c r="D77" s="0" t="n">
        <v>14.1333478571424</v>
      </c>
      <c r="E77" s="0" t="n">
        <v>4</v>
      </c>
      <c r="Q77" s="0" t="n">
        <v>14.1333478571424</v>
      </c>
      <c r="R77" s="0" t="n">
        <v>6</v>
      </c>
      <c r="S77" s="0" t="n">
        <v>14.1333478571424</v>
      </c>
      <c r="T77" s="0" t="n">
        <v>4</v>
      </c>
    </row>
    <row r="78" customFormat="false" ht="16" hidden="false" customHeight="false" outlineLevel="0" collapsed="false">
      <c r="B78" s="0" t="n">
        <v>14.3127942019964</v>
      </c>
      <c r="C78" s="0" t="n">
        <v>6</v>
      </c>
      <c r="D78" s="0" t="n">
        <v>14.3127942019964</v>
      </c>
      <c r="E78" s="0" t="n">
        <v>4</v>
      </c>
      <c r="Q78" s="0" t="n">
        <v>14.3127942019964</v>
      </c>
      <c r="R78" s="0" t="n">
        <v>6</v>
      </c>
      <c r="S78" s="0" t="n">
        <v>14.3127942019964</v>
      </c>
      <c r="T78" s="0" t="n">
        <v>4</v>
      </c>
    </row>
    <row r="79" customFormat="false" ht="16" hidden="false" customHeight="false" outlineLevel="0" collapsed="false">
      <c r="B79" s="0" t="n">
        <v>14.3127942019964</v>
      </c>
      <c r="C79" s="0" t="n">
        <v>6</v>
      </c>
      <c r="D79" s="0" t="n">
        <v>14.3127942019964</v>
      </c>
      <c r="E79" s="0" t="n">
        <v>4</v>
      </c>
      <c r="Q79" s="0" t="n">
        <v>14.3127942019964</v>
      </c>
      <c r="R79" s="0" t="n">
        <v>6</v>
      </c>
      <c r="S79" s="0" t="n">
        <v>14.3127942019964</v>
      </c>
      <c r="T79" s="0" t="n">
        <v>4</v>
      </c>
    </row>
    <row r="80" customFormat="false" ht="16" hidden="false" customHeight="false" outlineLevel="0" collapsed="false">
      <c r="B80" s="0" t="n">
        <v>14.3355209715333</v>
      </c>
      <c r="C80" s="0" t="n">
        <v>7</v>
      </c>
      <c r="D80" s="0" t="n">
        <v>14.3355209715333</v>
      </c>
      <c r="E80" s="0" t="n">
        <v>5</v>
      </c>
      <c r="Q80" s="0" t="n">
        <v>14.4670114490779</v>
      </c>
      <c r="R80" s="0" t="n">
        <v>6</v>
      </c>
      <c r="S80" s="0" t="n">
        <v>14.4670114490779</v>
      </c>
      <c r="T80" s="0" t="n">
        <v>4</v>
      </c>
    </row>
    <row r="81" customFormat="false" ht="16" hidden="false" customHeight="false" outlineLevel="0" collapsed="false">
      <c r="B81" s="0" t="n">
        <v>14.3355209715333</v>
      </c>
      <c r="C81" s="0" t="n">
        <v>6</v>
      </c>
      <c r="D81" s="0" t="n">
        <v>14.3355209715333</v>
      </c>
      <c r="E81" s="0" t="n">
        <v>4</v>
      </c>
      <c r="Q81" s="0" t="n">
        <v>14.4670114490779</v>
      </c>
      <c r="R81" s="0" t="n">
        <v>6</v>
      </c>
      <c r="S81" s="0" t="n">
        <v>14.4670114490779</v>
      </c>
      <c r="T81" s="0" t="n">
        <v>4</v>
      </c>
    </row>
    <row r="82" customFormat="false" ht="16" hidden="false" customHeight="false" outlineLevel="0" collapsed="false">
      <c r="B82" s="0" t="n">
        <v>14.4670114490779</v>
      </c>
      <c r="D82" s="0" t="n">
        <v>14.4670114490779</v>
      </c>
      <c r="Q82" s="0" t="n">
        <v>14.6046407758311</v>
      </c>
      <c r="R82" s="0" t="n">
        <v>6</v>
      </c>
      <c r="S82" s="0" t="n">
        <v>14.6046407758311</v>
      </c>
      <c r="T82" s="0" t="n">
        <v>4</v>
      </c>
    </row>
    <row r="83" customFormat="false" ht="16" hidden="false" customHeight="false" outlineLevel="0" collapsed="false">
      <c r="B83" s="0" t="n">
        <v>14.4670114490779</v>
      </c>
      <c r="D83" s="0" t="n">
        <v>14.4670114490779</v>
      </c>
      <c r="Q83" s="0" t="n">
        <v>14.6046407758311</v>
      </c>
      <c r="R83" s="0" t="n">
        <v>6</v>
      </c>
      <c r="S83" s="0" t="n">
        <v>14.6046407758311</v>
      </c>
      <c r="T83" s="0" t="n">
        <v>4</v>
      </c>
    </row>
    <row r="84" customFormat="false" ht="16" hidden="false" customHeight="false" outlineLevel="0" collapsed="false">
      <c r="B84" s="0" t="n">
        <v>14.6046407758311</v>
      </c>
      <c r="D84" s="0" t="n">
        <v>14.6046407758311</v>
      </c>
      <c r="Q84" s="0" t="n">
        <v>14.6046407758311</v>
      </c>
      <c r="R84" s="0" t="n">
        <v>6</v>
      </c>
      <c r="S84" s="0" t="n">
        <v>14.6046407758311</v>
      </c>
      <c r="T84" s="0" t="n">
        <v>4</v>
      </c>
    </row>
    <row r="85" customFormat="false" ht="16" hidden="false" customHeight="false" outlineLevel="0" collapsed="false">
      <c r="B85" s="0" t="n">
        <v>14.6046407758311</v>
      </c>
      <c r="D85" s="0" t="n">
        <v>14.6046407758311</v>
      </c>
      <c r="Q85" s="0" t="n">
        <v>14.7272122219001</v>
      </c>
      <c r="R85" s="0" t="n">
        <v>6</v>
      </c>
      <c r="S85" s="0" t="n">
        <v>14.7272122219001</v>
      </c>
      <c r="T85" s="0" t="n">
        <v>4</v>
      </c>
    </row>
    <row r="86" customFormat="false" ht="16" hidden="false" customHeight="false" outlineLevel="0" collapsed="false">
      <c r="B86" s="0" t="n">
        <v>14.6046407758311</v>
      </c>
      <c r="D86" s="0" t="n">
        <v>14.6046407758311</v>
      </c>
      <c r="Q86" s="0" t="n">
        <v>14.8034178507014</v>
      </c>
      <c r="R86" s="0" t="n">
        <v>6</v>
      </c>
      <c r="S86" s="0" t="n">
        <v>14.8034178507014</v>
      </c>
      <c r="T86" s="0" t="n">
        <v>4</v>
      </c>
    </row>
    <row r="87" customFormat="false" ht="16" hidden="false" customHeight="false" outlineLevel="0" collapsed="false">
      <c r="B87" s="0" t="n">
        <v>14.6046407758311</v>
      </c>
      <c r="D87" s="0" t="n">
        <v>14.6046407758311</v>
      </c>
      <c r="Q87" s="0" t="n">
        <v>14.8034178507014</v>
      </c>
      <c r="R87" s="0" t="n">
        <v>6</v>
      </c>
      <c r="S87" s="0" t="n">
        <v>14.8034178507014</v>
      </c>
      <c r="T87" s="0" t="n">
        <v>4</v>
      </c>
    </row>
    <row r="88" customFormat="false" ht="16" hidden="false" customHeight="false" outlineLevel="0" collapsed="false">
      <c r="B88" s="0" t="n">
        <v>14.6182521211664</v>
      </c>
      <c r="C88" s="0" t="n">
        <v>6</v>
      </c>
      <c r="D88" s="0" t="n">
        <v>14.6182521211664</v>
      </c>
      <c r="E88" s="0" t="n">
        <v>4</v>
      </c>
      <c r="Q88" s="0" t="n">
        <v>14.8434091149406</v>
      </c>
      <c r="R88" s="0" t="n">
        <v>6</v>
      </c>
      <c r="S88" s="0" t="n">
        <v>14.8434091149406</v>
      </c>
      <c r="T88" s="0" t="n">
        <v>4</v>
      </c>
    </row>
    <row r="89" customFormat="false" ht="16" hidden="false" customHeight="false" outlineLevel="0" collapsed="false">
      <c r="B89" s="0" t="n">
        <v>14.6182521211664</v>
      </c>
      <c r="C89" s="0" t="n">
        <v>6</v>
      </c>
      <c r="D89" s="0" t="n">
        <v>14.6182521211664</v>
      </c>
      <c r="E89" s="0" t="n">
        <v>4</v>
      </c>
    </row>
    <row r="90" customFormat="false" ht="16" hidden="false" customHeight="false" outlineLevel="0" collapsed="false">
      <c r="B90" s="0" t="n">
        <v>14.6647302066217</v>
      </c>
      <c r="C90" s="0" t="n">
        <v>6</v>
      </c>
      <c r="D90" s="0" t="n">
        <v>14.6647302066217</v>
      </c>
      <c r="E90" s="0" t="n">
        <v>4</v>
      </c>
    </row>
    <row r="91" customFormat="false" ht="16" hidden="false" customHeight="false" outlineLevel="0" collapsed="false">
      <c r="B91" s="0" t="n">
        <v>14.7272122219001</v>
      </c>
      <c r="C91" s="0" t="n">
        <v>7</v>
      </c>
      <c r="D91" s="0" t="n">
        <v>14.7272122219001</v>
      </c>
      <c r="E91" s="0" t="n">
        <v>5</v>
      </c>
    </row>
    <row r="92" customFormat="false" ht="16" hidden="false" customHeight="false" outlineLevel="0" collapsed="false">
      <c r="B92" s="0" t="n">
        <v>14.7272122219001</v>
      </c>
      <c r="C92" s="0" t="n">
        <v>6</v>
      </c>
      <c r="D92" s="0" t="n">
        <v>14.7272122219001</v>
      </c>
      <c r="E92" s="0" t="n">
        <v>4</v>
      </c>
    </row>
    <row r="93" customFormat="false" ht="16" hidden="false" customHeight="false" outlineLevel="0" collapsed="false">
      <c r="B93" s="0" t="n">
        <v>14.8034178507014</v>
      </c>
      <c r="C93" s="0" t="n">
        <v>7</v>
      </c>
      <c r="D93" s="0" t="n">
        <v>14.8034178507014</v>
      </c>
      <c r="E93" s="0" t="n">
        <v>5</v>
      </c>
    </row>
    <row r="94" customFormat="false" ht="16" hidden="false" customHeight="false" outlineLevel="0" collapsed="false">
      <c r="B94" s="0" t="n">
        <v>14.8034178507014</v>
      </c>
      <c r="C94" s="0" t="n">
        <v>7</v>
      </c>
      <c r="D94" s="0" t="n">
        <v>14.8034178507014</v>
      </c>
      <c r="E94" s="0" t="n">
        <v>5</v>
      </c>
    </row>
    <row r="95" customFormat="false" ht="16" hidden="false" customHeight="false" outlineLevel="0" collapsed="false">
      <c r="B95" s="0" t="n">
        <v>14.8434091149406</v>
      </c>
      <c r="D95" s="0" t="n">
        <v>14.8434091149406</v>
      </c>
    </row>
    <row r="96" customFormat="false" ht="16" hidden="false" customHeight="false" outlineLevel="0" collapsed="false">
      <c r="B96" s="0" t="n">
        <v>14.8434091149406</v>
      </c>
      <c r="D96" s="0" t="n">
        <v>14.8434091149406</v>
      </c>
    </row>
    <row r="98" customFormat="false" ht="16" hidden="false" customHeight="false" outlineLevel="0" collapsed="false">
      <c r="A98" s="6" t="s">
        <v>124</v>
      </c>
      <c r="C98" s="10" t="s">
        <v>125</v>
      </c>
    </row>
    <row r="99" customFormat="false" ht="16" hidden="false" customHeight="false" outlineLevel="0" collapsed="false">
      <c r="A99" s="6" t="n">
        <v>314</v>
      </c>
      <c r="B99" s="0" t="n">
        <f aca="false">((A99)^0.23+5.3791)/0.7426</f>
        <v>12.2964822728512</v>
      </c>
      <c r="C99" s="6" t="n">
        <v>0.5</v>
      </c>
      <c r="D99" s="6" t="s">
        <v>126</v>
      </c>
      <c r="E99" s="6"/>
      <c r="F99" s="6"/>
      <c r="G99" s="6"/>
      <c r="H99" s="6" t="n">
        <v>0.5</v>
      </c>
      <c r="I99" s="6" t="s">
        <v>126</v>
      </c>
      <c r="J99" s="6"/>
      <c r="K99" s="6"/>
      <c r="L99" s="6"/>
      <c r="M99" s="6"/>
      <c r="N99" s="6"/>
      <c r="O99" s="6"/>
      <c r="P99" s="6"/>
      <c r="Q99" s="6" t="n">
        <v>12.2964822728512</v>
      </c>
      <c r="R99" s="6" t="n">
        <v>0.5</v>
      </c>
      <c r="S99" s="6" t="s">
        <v>127</v>
      </c>
    </row>
    <row r="100" customFormat="false" ht="16" hidden="false" customHeight="false" outlineLevel="0" collapsed="false">
      <c r="A100" s="0" t="n">
        <v>247</v>
      </c>
      <c r="B100" s="0" t="n">
        <f aca="false">((A100)^0.23+5.3791)/0.7426</f>
        <v>12.0251167035319</v>
      </c>
      <c r="C100" s="0" t="n">
        <v>0</v>
      </c>
      <c r="D100" s="0" t="s">
        <v>25</v>
      </c>
      <c r="H100" s="0" t="n">
        <v>0</v>
      </c>
      <c r="I100" s="0" t="s">
        <v>25</v>
      </c>
      <c r="Q100" s="0" t="n">
        <v>12.0251167035319</v>
      </c>
      <c r="R100" s="0" t="n">
        <v>0</v>
      </c>
      <c r="S100" s="0" t="s">
        <v>25</v>
      </c>
    </row>
    <row r="101" customFormat="false" ht="16" hidden="false" customHeight="false" outlineLevel="0" collapsed="false">
      <c r="A101" s="6" t="n">
        <v>431</v>
      </c>
      <c r="B101" s="0" t="n">
        <f aca="false">((A101)^0.23+5.3791)/0.7426</f>
        <v>12.6782941894956</v>
      </c>
      <c r="C101" s="6" t="n">
        <v>1</v>
      </c>
      <c r="D101" s="6" t="s">
        <v>43</v>
      </c>
      <c r="E101" s="6"/>
      <c r="F101" s="6"/>
      <c r="G101" s="6"/>
      <c r="H101" s="6" t="n">
        <v>1</v>
      </c>
      <c r="I101" s="6" t="s">
        <v>43</v>
      </c>
      <c r="J101" s="6"/>
      <c r="K101" s="6"/>
      <c r="L101" s="6"/>
      <c r="M101" s="6"/>
      <c r="N101" s="6"/>
      <c r="O101" s="6"/>
      <c r="P101" s="6"/>
      <c r="Q101" s="6" t="n">
        <v>12.6782941894956</v>
      </c>
      <c r="R101" s="6" t="n">
        <v>1</v>
      </c>
      <c r="S101" s="6" t="s">
        <v>43</v>
      </c>
    </row>
    <row r="102" customFormat="false" ht="16" hidden="false" customHeight="false" outlineLevel="0" collapsed="false">
      <c r="A102" s="0" t="n">
        <v>370</v>
      </c>
      <c r="B102" s="0" t="n">
        <f aca="false">((A102)^0.23+5.3791)/0.7426</f>
        <v>12.4908498751416</v>
      </c>
      <c r="C102" s="0" t="n">
        <v>1</v>
      </c>
      <c r="H102" s="0" t="n">
        <v>1</v>
      </c>
      <c r="Q102" s="0" t="n">
        <v>12.4908498751416</v>
      </c>
      <c r="R102" s="0" t="n">
        <v>1</v>
      </c>
    </row>
    <row r="103" customFormat="false" ht="16" hidden="false" customHeight="false" outlineLevel="0" collapsed="false">
      <c r="A103" s="0" t="n">
        <v>548</v>
      </c>
      <c r="B103" s="0" t="n">
        <f aca="false">((A103)^0.23+5.3791)/0.7426</f>
        <v>12.9869443051572</v>
      </c>
      <c r="C103" s="0" t="n">
        <v>2</v>
      </c>
      <c r="H103" s="0" t="n">
        <v>2</v>
      </c>
      <c r="Q103" s="0" t="n">
        <v>12.9869443051572</v>
      </c>
      <c r="R103" s="0" t="n">
        <v>1</v>
      </c>
    </row>
    <row r="104" customFormat="false" ht="16" hidden="false" customHeight="false" outlineLevel="0" collapsed="false">
      <c r="A104" s="6" t="n">
        <v>532</v>
      </c>
      <c r="B104" s="0" t="n">
        <f aca="false">((A104)^0.23+5.3791)/0.7426</f>
        <v>12.9479347199683</v>
      </c>
      <c r="C104" s="6" t="n">
        <v>2</v>
      </c>
      <c r="D104" s="6"/>
      <c r="E104" s="6"/>
      <c r="F104" s="6"/>
      <c r="G104" s="6"/>
      <c r="H104" s="6" t="n">
        <v>2</v>
      </c>
      <c r="I104" s="6"/>
      <c r="J104" s="6"/>
      <c r="K104" s="6"/>
      <c r="L104" s="6"/>
      <c r="M104" s="6"/>
      <c r="N104" s="6"/>
      <c r="O104" s="6"/>
      <c r="P104" s="6"/>
      <c r="Q104" s="6" t="n">
        <v>12.9479347199683</v>
      </c>
      <c r="R104" s="6" t="n">
        <v>1</v>
      </c>
      <c r="S104" s="6"/>
    </row>
    <row r="105" customFormat="false" ht="16" hidden="false" customHeight="false" outlineLevel="0" collapsed="false">
      <c r="A105" s="6" t="n">
        <v>776</v>
      </c>
      <c r="B105" s="0" t="n">
        <f aca="false">((A105)^0.23+5.3791)/0.7426</f>
        <v>13.4653635050288</v>
      </c>
      <c r="C105" s="6" t="n">
        <v>3</v>
      </c>
      <c r="D105" s="6"/>
      <c r="E105" s="6"/>
      <c r="F105" s="6"/>
      <c r="G105" s="6"/>
      <c r="H105" s="6" t="n">
        <v>3</v>
      </c>
      <c r="I105" s="6"/>
      <c r="J105" s="6"/>
      <c r="K105" s="6"/>
      <c r="L105" s="6"/>
      <c r="M105" s="6"/>
      <c r="N105" s="6"/>
      <c r="O105" s="6"/>
      <c r="P105" s="6"/>
      <c r="Q105" s="6" t="n">
        <v>13.4653635050288</v>
      </c>
      <c r="R105" s="6" t="n">
        <v>2</v>
      </c>
      <c r="S105" s="6"/>
    </row>
    <row r="106" customFormat="false" ht="16" hidden="false" customHeight="false" outlineLevel="0" collapsed="false">
      <c r="A106" s="0" t="n">
        <v>849</v>
      </c>
      <c r="B106" s="0" t="n">
        <f aca="false">((A106)^0.23+5.3791)/0.7426</f>
        <v>13.5953598090325</v>
      </c>
      <c r="C106" s="0" t="s">
        <v>54</v>
      </c>
      <c r="H106" s="0" t="s">
        <v>54</v>
      </c>
      <c r="Q106" s="0" t="n">
        <v>13.5953598090325</v>
      </c>
      <c r="R106" s="0" t="s">
        <v>54</v>
      </c>
    </row>
    <row r="107" customFormat="false" ht="16" hidden="false" customHeight="false" outlineLevel="0" collapsed="false">
      <c r="A107" s="6" t="n">
        <v>958</v>
      </c>
      <c r="B107" s="0" t="n">
        <f aca="false">((A107)^0.23+5.3791)/0.7426</f>
        <v>13.7742943538467</v>
      </c>
      <c r="C107" s="6" t="n">
        <v>6</v>
      </c>
      <c r="D107" s="6"/>
      <c r="E107" s="6"/>
      <c r="F107" s="6"/>
      <c r="G107" s="6"/>
      <c r="H107" s="6" t="n">
        <v>6</v>
      </c>
      <c r="I107" s="6"/>
      <c r="J107" s="6"/>
      <c r="K107" s="6"/>
      <c r="L107" s="6"/>
      <c r="M107" s="6"/>
      <c r="N107" s="6"/>
      <c r="O107" s="6"/>
      <c r="P107" s="6"/>
      <c r="Q107" s="6" t="n">
        <v>13.7742943538467</v>
      </c>
      <c r="R107" s="6" t="n">
        <v>4</v>
      </c>
      <c r="S107" s="6"/>
    </row>
    <row r="108" customFormat="false" ht="16" hidden="false" customHeight="false" outlineLevel="0" collapsed="false">
      <c r="A108" s="0" t="n">
        <v>1019</v>
      </c>
      <c r="B108" s="0" t="n">
        <f aca="false">((A108)^0.23+5.3791)/0.7426</f>
        <v>13.8676766698504</v>
      </c>
      <c r="C108" s="0" t="n">
        <v>6</v>
      </c>
      <c r="H108" s="0" t="n">
        <v>6</v>
      </c>
      <c r="Q108" s="0" t="n">
        <v>13.8676766698504</v>
      </c>
      <c r="R108" s="0" t="n">
        <v>6</v>
      </c>
    </row>
    <row r="109" customFormat="false" ht="16" hidden="false" customHeight="false" outlineLevel="0" collapsed="false">
      <c r="A109" s="6" t="n">
        <v>1059</v>
      </c>
      <c r="B109" s="0" t="n">
        <f aca="false">((A109)^0.23+5.3791)/0.7426</f>
        <v>13.9265983971296</v>
      </c>
      <c r="C109" s="6" t="n">
        <v>6</v>
      </c>
      <c r="D109" s="6"/>
      <c r="E109" s="6"/>
      <c r="F109" s="6"/>
      <c r="G109" s="6"/>
      <c r="H109" s="6" t="n">
        <v>6</v>
      </c>
      <c r="I109" s="6"/>
      <c r="J109" s="6"/>
      <c r="K109" s="6"/>
      <c r="L109" s="6"/>
      <c r="M109" s="6"/>
      <c r="N109" s="6"/>
      <c r="O109" s="6"/>
      <c r="P109" s="6"/>
      <c r="Q109" s="6" t="n">
        <v>13.9265983971296</v>
      </c>
      <c r="R109" s="6" t="n">
        <v>6</v>
      </c>
      <c r="S109" s="6"/>
    </row>
    <row r="110" customFormat="false" ht="16" hidden="false" customHeight="false" outlineLevel="0" collapsed="false">
      <c r="A110" s="0" t="n">
        <v>1054</v>
      </c>
      <c r="B110" s="0" t="n">
        <f aca="false">((A110)^0.23+5.3791)/0.7426</f>
        <v>13.9193279029388</v>
      </c>
      <c r="C110" s="0" t="n">
        <v>6</v>
      </c>
      <c r="H110" s="0" t="n">
        <v>6</v>
      </c>
      <c r="Q110" s="0" t="n">
        <v>13.9193279029388</v>
      </c>
      <c r="R110" s="0" t="n">
        <v>6</v>
      </c>
    </row>
    <row r="111" customFormat="false" ht="16" hidden="false" customHeight="false" outlineLevel="0" collapsed="false">
      <c r="A111" s="6" t="n">
        <v>1195</v>
      </c>
      <c r="B111" s="0" t="n">
        <f aca="false">((A111)^0.23+5.3791)/0.7426</f>
        <v>14.1149156292025</v>
      </c>
      <c r="C111" s="6" t="n">
        <v>6</v>
      </c>
      <c r="D111" s="6"/>
      <c r="E111" s="6"/>
      <c r="F111" s="6"/>
      <c r="G111" s="6"/>
      <c r="H111" s="6" t="n">
        <v>6</v>
      </c>
      <c r="I111" s="6"/>
      <c r="J111" s="6"/>
      <c r="K111" s="6"/>
      <c r="L111" s="6"/>
      <c r="M111" s="6"/>
      <c r="N111" s="6"/>
      <c r="O111" s="6"/>
      <c r="P111" s="6"/>
      <c r="Q111" s="6" t="n">
        <v>14.1149156292025</v>
      </c>
      <c r="R111" s="6" t="n">
        <v>6</v>
      </c>
      <c r="S111" s="6"/>
    </row>
    <row r="112" customFormat="false" ht="16" hidden="false" customHeight="false" outlineLevel="0" collapsed="false">
      <c r="A112" s="0" t="n">
        <v>1035</v>
      </c>
      <c r="B112" s="0" t="n">
        <f aca="false">((A112)^0.23+5.3791)/0.7426</f>
        <v>13.8914554525618</v>
      </c>
      <c r="C112" s="0" t="n">
        <v>6</v>
      </c>
      <c r="H112" s="0" t="n">
        <v>6</v>
      </c>
      <c r="Q112" s="0" t="n">
        <v>13.8914554525618</v>
      </c>
      <c r="R112" s="0" t="n">
        <v>6</v>
      </c>
    </row>
    <row r="113" customFormat="false" ht="16" hidden="false" customHeight="false" outlineLevel="0" collapsed="false">
      <c r="A113" s="6" t="n">
        <v>1667</v>
      </c>
      <c r="B113" s="0" t="n">
        <f aca="false">((A113)^0.23+5.3791)/0.7426</f>
        <v>14.6616618697205</v>
      </c>
      <c r="C113" s="6" t="n">
        <v>6</v>
      </c>
      <c r="D113" s="6"/>
      <c r="E113" s="6"/>
      <c r="F113" s="6"/>
      <c r="G113" s="6"/>
      <c r="H113" s="6" t="n">
        <v>6</v>
      </c>
      <c r="I113" s="6"/>
      <c r="J113" s="6"/>
      <c r="K113" s="6"/>
      <c r="L113" s="6"/>
      <c r="M113" s="6"/>
      <c r="N113" s="6"/>
      <c r="O113" s="6"/>
      <c r="P113" s="6"/>
      <c r="Q113" s="6" t="n">
        <v>14.6616618697205</v>
      </c>
      <c r="R113" s="6" t="n">
        <v>6</v>
      </c>
      <c r="S113" s="6"/>
    </row>
    <row r="114" customFormat="false" ht="16" hidden="false" customHeight="false" outlineLevel="0" collapsed="false">
      <c r="A114" s="0" t="n">
        <v>1570</v>
      </c>
      <c r="B114" s="0" t="n">
        <f aca="false">((A114)^0.23+5.3791)/0.7426</f>
        <v>14.5600799397031</v>
      </c>
      <c r="C114" s="0" t="n">
        <v>7</v>
      </c>
      <c r="H114" s="0" t="n">
        <v>7</v>
      </c>
      <c r="Q114" s="0" t="n">
        <v>14.5600799397031</v>
      </c>
      <c r="R114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3" activePane="bottomLeft" state="frozen"/>
      <selection pane="topLeft" activeCell="A1" activeCellId="0" sqref="A1"/>
      <selection pane="bottomLeft" activeCell="C63" activeCellId="0" sqref="C63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5.33"/>
    <col collapsed="false" customWidth="true" hidden="false" outlineLevel="0" max="6" min="6" style="0" width="26.16"/>
    <col collapsed="false" customWidth="true" hidden="false" outlineLevel="0" max="11" min="11" style="0" width="12.66"/>
    <col collapsed="false" customWidth="true" hidden="false" outlineLevel="0" max="20" min="19" style="0" width="21.66"/>
  </cols>
  <sheetData>
    <row r="1" customFormat="false" ht="16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</v>
      </c>
      <c r="I1" s="1" t="s">
        <v>80</v>
      </c>
      <c r="J1" s="3" t="s">
        <v>81</v>
      </c>
      <c r="K1" s="3" t="s">
        <v>10</v>
      </c>
      <c r="L1" s="3" t="s">
        <v>82</v>
      </c>
      <c r="M1" s="1" t="s">
        <v>83</v>
      </c>
      <c r="N1" s="1" t="s">
        <v>84</v>
      </c>
      <c r="O1" s="3" t="s">
        <v>16</v>
      </c>
      <c r="P1" s="1" t="s">
        <v>15</v>
      </c>
      <c r="Q1" s="1"/>
      <c r="R1" s="1" t="s">
        <v>112</v>
      </c>
      <c r="S1" s="1" t="s">
        <v>119</v>
      </c>
      <c r="T1" s="1" t="s">
        <v>120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="1" customFormat="true" ht="16" hidden="false" customHeight="false" outlineLevel="0" collapsed="false">
      <c r="A2" s="1" t="n">
        <v>11.5</v>
      </c>
      <c r="B2" s="1" t="n">
        <v>160</v>
      </c>
      <c r="C2" s="1" t="n">
        <v>160</v>
      </c>
      <c r="D2" s="1" t="n">
        <f aca="false">((C2)^0.23+5.3791)/0.7426</f>
        <v>11.5706609033521</v>
      </c>
      <c r="E2" s="1" t="s">
        <v>19</v>
      </c>
      <c r="G2" s="4" t="n">
        <v>41001</v>
      </c>
      <c r="J2" s="1" t="n">
        <v>0.5</v>
      </c>
      <c r="K2" s="1" t="s">
        <v>86</v>
      </c>
      <c r="R2" s="1" t="n">
        <f aca="false">H2+I2+J2+L2+M2+N2</f>
        <v>0.5</v>
      </c>
      <c r="S2" s="1" t="n">
        <v>-1</v>
      </c>
      <c r="T2" s="1" t="n">
        <v>-1</v>
      </c>
    </row>
    <row r="3" customFormat="false" ht="16" hidden="false" customHeight="false" outlineLevel="0" collapsed="false">
      <c r="A3" s="0" t="n">
        <v>11.5</v>
      </c>
      <c r="B3" s="0" t="n">
        <v>160</v>
      </c>
      <c r="C3" s="0" t="n">
        <v>160</v>
      </c>
      <c r="D3" s="0" t="n">
        <f aca="false">((C3)^0.23+5.3791)/0.7426</f>
        <v>11.5706609033521</v>
      </c>
      <c r="E3" s="0" t="s">
        <v>22</v>
      </c>
      <c r="G3" s="4" t="n">
        <v>41001</v>
      </c>
      <c r="J3" s="0" t="n">
        <v>0.5</v>
      </c>
      <c r="K3" s="0" t="s">
        <v>86</v>
      </c>
      <c r="R3" s="0" t="n">
        <f aca="false">H3+I3+J3+L3+M3+N3</f>
        <v>0.5</v>
      </c>
      <c r="S3" s="0" t="n">
        <v>-1</v>
      </c>
      <c r="T3" s="0" t="n">
        <v>-1</v>
      </c>
    </row>
    <row r="4" customFormat="false" ht="16" hidden="false" customHeight="false" outlineLevel="0" collapsed="false">
      <c r="A4" s="0" t="n">
        <v>11.5</v>
      </c>
      <c r="B4" s="0" t="n">
        <v>160</v>
      </c>
      <c r="C4" s="0" t="n">
        <v>160</v>
      </c>
      <c r="D4" s="0" t="n">
        <f aca="false">((C4)^0.23+5.3791)/0.7426</f>
        <v>11.5706609033521</v>
      </c>
      <c r="E4" s="0" t="s">
        <v>34</v>
      </c>
      <c r="G4" s="4" t="n">
        <v>41001</v>
      </c>
      <c r="J4" s="0" t="n">
        <v>0</v>
      </c>
      <c r="K4" s="0" t="s">
        <v>20</v>
      </c>
      <c r="R4" s="0" t="n">
        <f aca="false">H4+I4+J4+L4+M4+N4</f>
        <v>0</v>
      </c>
      <c r="S4" s="0" t="n">
        <v>-1</v>
      </c>
      <c r="T4" s="0" t="n">
        <v>-1</v>
      </c>
    </row>
    <row r="5" customFormat="false" ht="16" hidden="false" customHeight="false" outlineLevel="0" collapsed="false">
      <c r="A5" s="0" t="n">
        <v>12</v>
      </c>
      <c r="B5" s="0" t="n">
        <v>205</v>
      </c>
      <c r="C5" s="0" t="n">
        <v>205</v>
      </c>
      <c r="D5" s="0" t="n">
        <f aca="false">((C5)^0.23+5.3791)/0.7426</f>
        <v>11.8244785758158</v>
      </c>
      <c r="E5" s="0" t="s">
        <v>23</v>
      </c>
      <c r="G5" s="4" t="n">
        <v>40819</v>
      </c>
      <c r="K5" s="0" t="s">
        <v>20</v>
      </c>
      <c r="R5" s="0" t="n">
        <f aca="false">H5+I5+J5+L5+M5+N5</f>
        <v>0</v>
      </c>
      <c r="S5" s="0" t="n">
        <v>-1</v>
      </c>
      <c r="T5" s="0" t="n">
        <v>-1</v>
      </c>
    </row>
    <row r="6" customFormat="false" ht="16" hidden="false" customHeight="false" outlineLevel="0" collapsed="false">
      <c r="A6" s="0" t="n">
        <v>12</v>
      </c>
      <c r="B6" s="0" t="n">
        <v>205</v>
      </c>
      <c r="C6" s="0" t="n">
        <v>205</v>
      </c>
      <c r="D6" s="0" t="n">
        <f aca="false">((C6)^0.23+5.3791)/0.7426</f>
        <v>11.8244785758158</v>
      </c>
      <c r="E6" s="0" t="s">
        <v>19</v>
      </c>
      <c r="G6" s="4" t="n">
        <v>40819</v>
      </c>
      <c r="K6" s="0" t="s">
        <v>20</v>
      </c>
      <c r="R6" s="0" t="n">
        <f aca="false">H6+I6+J6+L6+M6+N6</f>
        <v>0</v>
      </c>
      <c r="S6" s="0" t="n">
        <v>-1</v>
      </c>
      <c r="T6" s="0" t="n">
        <v>-1</v>
      </c>
    </row>
    <row r="7" customFormat="false" ht="16" hidden="false" customHeight="false" outlineLevel="0" collapsed="false">
      <c r="A7" s="0" t="n">
        <v>12</v>
      </c>
      <c r="B7" s="0" t="n">
        <v>206</v>
      </c>
      <c r="C7" s="0" t="n">
        <v>206</v>
      </c>
      <c r="D7" s="0" t="n">
        <f aca="false">((C7)^0.23+5.3791)/0.7426</f>
        <v>11.8296084695519</v>
      </c>
      <c r="E7" s="0" t="s">
        <v>23</v>
      </c>
      <c r="G7" s="4" t="n">
        <v>41093</v>
      </c>
      <c r="H7" s="0" t="n">
        <v>0</v>
      </c>
      <c r="I7" s="0" t="n">
        <v>0</v>
      </c>
      <c r="J7" s="0" t="n">
        <v>0</v>
      </c>
      <c r="K7" s="0" t="s">
        <v>20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R7" s="0" t="n">
        <f aca="false">H7+I7+J7+L7+M7+N7</f>
        <v>0</v>
      </c>
      <c r="S7" s="0" t="n">
        <v>-1</v>
      </c>
      <c r="T7" s="0" t="n">
        <v>-1</v>
      </c>
    </row>
    <row r="8" customFormat="false" ht="16" hidden="false" customHeight="false" outlineLevel="0" collapsed="false">
      <c r="A8" s="0" t="n">
        <v>12</v>
      </c>
      <c r="B8" s="0" t="n">
        <v>206</v>
      </c>
      <c r="C8" s="0" t="n">
        <v>206</v>
      </c>
      <c r="D8" s="0" t="n">
        <f aca="false">((C8)^0.23+5.3791)/0.7426</f>
        <v>11.8296084695519</v>
      </c>
      <c r="E8" s="0" t="s">
        <v>19</v>
      </c>
      <c r="G8" s="4" t="n">
        <v>41093</v>
      </c>
      <c r="H8" s="0" t="n">
        <v>0</v>
      </c>
      <c r="I8" s="0" t="n">
        <v>0</v>
      </c>
      <c r="J8" s="0" t="n">
        <v>0</v>
      </c>
      <c r="K8" s="0" t="s">
        <v>20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R8" s="0" t="n">
        <f aca="false">H8+I8+J8+L8+M8+N8</f>
        <v>0</v>
      </c>
      <c r="S8" s="0" t="n">
        <v>-1</v>
      </c>
      <c r="T8" s="0" t="n">
        <v>-1</v>
      </c>
    </row>
    <row r="9" customFormat="false" ht="16" hidden="false" customHeight="false" outlineLevel="0" collapsed="false">
      <c r="A9" s="0" t="n">
        <v>12</v>
      </c>
      <c r="B9" s="0" t="n">
        <v>219</v>
      </c>
      <c r="C9" s="0" t="n">
        <v>219</v>
      </c>
      <c r="D9" s="0" t="n">
        <f aca="false">((C9)^0.23+5.3791)/0.7426</f>
        <v>11.8946127866465</v>
      </c>
      <c r="E9" s="0" t="s">
        <v>23</v>
      </c>
      <c r="G9" s="4" t="n">
        <v>41093</v>
      </c>
      <c r="H9" s="0" t="n">
        <v>0</v>
      </c>
      <c r="I9" s="0" t="n">
        <v>0</v>
      </c>
      <c r="J9" s="0" t="n">
        <v>1</v>
      </c>
      <c r="K9" s="0" t="s">
        <v>29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R9" s="0" t="n">
        <f aca="false">H9+I9+J9+L9+M9+N9</f>
        <v>1</v>
      </c>
      <c r="S9" s="0" t="n">
        <v>0</v>
      </c>
      <c r="T9" s="0" t="n">
        <v>0</v>
      </c>
    </row>
    <row r="10" customFormat="false" ht="16" hidden="false" customHeight="false" outlineLevel="0" collapsed="false">
      <c r="A10" s="0" t="n">
        <v>12</v>
      </c>
      <c r="B10" s="0" t="n">
        <v>219</v>
      </c>
      <c r="C10" s="0" t="n">
        <v>219</v>
      </c>
      <c r="D10" s="0" t="n">
        <f aca="false">((C10)^0.23+5.3791)/0.7426</f>
        <v>11.8946127866465</v>
      </c>
      <c r="E10" s="0" t="s">
        <v>19</v>
      </c>
      <c r="G10" s="4" t="n">
        <v>41093</v>
      </c>
      <c r="H10" s="0" t="n">
        <v>0</v>
      </c>
      <c r="I10" s="0" t="n">
        <v>0</v>
      </c>
      <c r="J10" s="0" t="n">
        <v>1</v>
      </c>
      <c r="K10" s="0" t="s">
        <v>29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R10" s="0" t="n">
        <f aca="false">H10+I10+J10+L10+M10+N10</f>
        <v>1</v>
      </c>
      <c r="S10" s="0" t="n">
        <v>0</v>
      </c>
      <c r="T10" s="0" t="n">
        <v>0</v>
      </c>
    </row>
    <row r="11" customFormat="false" ht="16" hidden="false" customHeight="false" outlineLevel="0" collapsed="false">
      <c r="A11" s="0" t="n">
        <v>12</v>
      </c>
      <c r="B11" s="0" t="s">
        <v>28</v>
      </c>
      <c r="C11" s="0" t="n">
        <v>223</v>
      </c>
      <c r="D11" s="0" t="n">
        <f aca="false">((C11)^0.23+5.3791)/0.7426</f>
        <v>11.9140153411135</v>
      </c>
      <c r="E11" s="0" t="s">
        <v>19</v>
      </c>
      <c r="G11" s="4" t="n">
        <v>41085</v>
      </c>
      <c r="H11" s="0" t="n">
        <v>0</v>
      </c>
      <c r="I11" s="0" t="n">
        <v>0</v>
      </c>
      <c r="J11" s="0" t="n">
        <v>0</v>
      </c>
      <c r="K11" s="0" t="s">
        <v>20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R11" s="0" t="n">
        <f aca="false">H11+I11+J11+L11+M11+N11</f>
        <v>0</v>
      </c>
      <c r="S11" s="0" t="n">
        <v>-1</v>
      </c>
      <c r="T11" s="0" t="n">
        <v>-1</v>
      </c>
    </row>
    <row r="12" customFormat="false" ht="16" hidden="false" customHeight="false" outlineLevel="0" collapsed="false">
      <c r="A12" s="0" t="n">
        <v>12</v>
      </c>
      <c r="B12" s="0" t="s">
        <v>30</v>
      </c>
      <c r="C12" s="0" t="n">
        <v>233</v>
      </c>
      <c r="D12" s="0" t="n">
        <f aca="false">((C12)^0.23+5.3791)/0.7426</f>
        <v>11.9613752121098</v>
      </c>
      <c r="E12" s="0" t="s">
        <v>23</v>
      </c>
      <c r="G12" s="4" t="n">
        <v>41085</v>
      </c>
      <c r="H12" s="0" t="n">
        <v>0</v>
      </c>
      <c r="I12" s="0" t="n">
        <v>0</v>
      </c>
      <c r="J12" s="0" t="n">
        <v>0</v>
      </c>
      <c r="K12" s="0" t="s">
        <v>20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R12" s="0" t="n">
        <f aca="false">H12+I12+J12+L12+M12+N12</f>
        <v>0</v>
      </c>
      <c r="S12" s="0" t="n">
        <v>-1</v>
      </c>
      <c r="T12" s="0" t="n">
        <v>-1</v>
      </c>
    </row>
    <row r="13" customFormat="false" ht="16" hidden="false" customHeight="false" outlineLevel="0" collapsed="false">
      <c r="A13" s="0" t="n">
        <v>12</v>
      </c>
      <c r="B13" s="0" t="s">
        <v>31</v>
      </c>
      <c r="C13" s="0" t="n">
        <v>247</v>
      </c>
      <c r="D13" s="0" t="n">
        <f aca="false">((C13)^0.23+5.3791)/0.7426</f>
        <v>12.0251167035319</v>
      </c>
      <c r="E13" s="0" t="s">
        <v>19</v>
      </c>
      <c r="G13" s="4" t="n">
        <v>41001</v>
      </c>
      <c r="H13" s="0" t="n">
        <v>0</v>
      </c>
      <c r="I13" s="0" t="n">
        <v>0</v>
      </c>
      <c r="J13" s="0" t="n">
        <v>1</v>
      </c>
      <c r="K13" s="0" t="s">
        <v>25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R13" s="0" t="n">
        <f aca="false">H13+I13+J13+L13+M13+N13</f>
        <v>1</v>
      </c>
      <c r="S13" s="0" t="n">
        <v>0</v>
      </c>
      <c r="T13" s="0" t="n">
        <v>0</v>
      </c>
    </row>
    <row r="14" customFormat="false" ht="16" hidden="false" customHeight="false" outlineLevel="0" collapsed="false">
      <c r="A14" s="0" t="n">
        <v>12</v>
      </c>
      <c r="B14" s="0" t="s">
        <v>31</v>
      </c>
      <c r="C14" s="0" t="n">
        <v>247</v>
      </c>
      <c r="D14" s="0" t="n">
        <f aca="false">((C14)^0.23+5.3791)/0.7426</f>
        <v>12.0251167035319</v>
      </c>
      <c r="E14" s="0" t="s">
        <v>23</v>
      </c>
      <c r="G14" s="4" t="n">
        <v>41001</v>
      </c>
      <c r="H14" s="0" t="n">
        <v>0</v>
      </c>
      <c r="I14" s="0" t="n">
        <v>0</v>
      </c>
      <c r="J14" s="0" t="n">
        <v>1</v>
      </c>
      <c r="K14" s="0" t="s">
        <v>25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R14" s="0" t="n">
        <f aca="false">H14+I14+J14+L14+M14+N14</f>
        <v>1</v>
      </c>
      <c r="S14" s="0" t="n">
        <v>0</v>
      </c>
      <c r="T14" s="0" t="n">
        <v>0</v>
      </c>
    </row>
    <row r="15" customFormat="false" ht="16" hidden="false" customHeight="false" outlineLevel="0" collapsed="false">
      <c r="A15" s="0" t="n">
        <v>12</v>
      </c>
      <c r="B15" s="0" t="n">
        <v>265</v>
      </c>
      <c r="C15" s="0" t="n">
        <v>265</v>
      </c>
      <c r="D15" s="0" t="n">
        <f aca="false">((C15)^0.23+5.3791)/0.7426</f>
        <v>12.1031037749915</v>
      </c>
      <c r="E15" s="0" t="s">
        <v>23</v>
      </c>
      <c r="G15" s="4" t="n">
        <v>41093</v>
      </c>
      <c r="H15" s="0" t="n">
        <v>0</v>
      </c>
      <c r="I15" s="0" t="n">
        <v>0</v>
      </c>
      <c r="J15" s="0" t="n">
        <v>1</v>
      </c>
      <c r="K15" s="0" t="s">
        <v>29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R15" s="0" t="n">
        <f aca="false">H15+I15+J15+L15+M15+N15</f>
        <v>1</v>
      </c>
      <c r="S15" s="0" t="n">
        <v>0</v>
      </c>
      <c r="T15" s="0" t="n">
        <v>0</v>
      </c>
    </row>
    <row r="16" customFormat="false" ht="16" hidden="false" customHeight="false" outlineLevel="0" collapsed="false">
      <c r="A16" s="0" t="n">
        <v>12</v>
      </c>
      <c r="B16" s="0" t="n">
        <v>265</v>
      </c>
      <c r="C16" s="0" t="n">
        <v>265</v>
      </c>
      <c r="D16" s="0" t="n">
        <f aca="false">((C16)^0.23+5.3791)/0.7426</f>
        <v>12.1031037749915</v>
      </c>
      <c r="E16" s="0" t="s">
        <v>19</v>
      </c>
      <c r="G16" s="4" t="n">
        <v>41093</v>
      </c>
      <c r="H16" s="0" t="n">
        <v>0</v>
      </c>
      <c r="I16" s="0" t="n">
        <v>0</v>
      </c>
      <c r="J16" s="0" t="n">
        <v>1</v>
      </c>
      <c r="K16" s="0" t="s">
        <v>25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R16" s="0" t="n">
        <f aca="false">H16+I16+J16+L16+M16+N16</f>
        <v>1</v>
      </c>
      <c r="S16" s="0" t="n">
        <v>0</v>
      </c>
      <c r="T16" s="0" t="n">
        <v>0</v>
      </c>
    </row>
    <row r="17" customFormat="false" ht="16" hidden="false" customHeight="false" outlineLevel="0" collapsed="false">
      <c r="A17" s="0" t="n">
        <v>12</v>
      </c>
      <c r="B17" s="0" t="n">
        <v>267</v>
      </c>
      <c r="C17" s="0" t="n">
        <v>267</v>
      </c>
      <c r="D17" s="0" t="n">
        <f aca="false">((C17)^0.23+5.3791)/0.7426</f>
        <v>12.1115147321487</v>
      </c>
      <c r="E17" s="0" t="s">
        <v>19</v>
      </c>
      <c r="F17" s="0" t="s">
        <v>36</v>
      </c>
      <c r="G17" s="4" t="n">
        <v>40819</v>
      </c>
      <c r="H17" s="0" t="n">
        <v>0</v>
      </c>
      <c r="I17" s="0" t="n">
        <v>0</v>
      </c>
      <c r="J17" s="0" t="n">
        <v>1</v>
      </c>
      <c r="K17" s="0" t="s">
        <v>25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R17" s="0" t="n">
        <f aca="false">H17+I17+J17+L17+M17+N17</f>
        <v>1</v>
      </c>
      <c r="S17" s="0" t="n">
        <v>0</v>
      </c>
      <c r="T17" s="0" t="n">
        <v>0</v>
      </c>
    </row>
    <row r="18" customFormat="false" ht="16" hidden="false" customHeight="false" outlineLevel="0" collapsed="false">
      <c r="A18" s="0" t="n">
        <v>12</v>
      </c>
      <c r="B18" s="0" t="n">
        <v>267</v>
      </c>
      <c r="C18" s="0" t="n">
        <v>267</v>
      </c>
      <c r="D18" s="0" t="n">
        <f aca="false">((C18)^0.23+5.3791)/0.7426</f>
        <v>12.1115147321487</v>
      </c>
      <c r="E18" s="0" t="s">
        <v>23</v>
      </c>
      <c r="G18" s="4" t="n">
        <v>40819</v>
      </c>
      <c r="H18" s="0" t="n">
        <v>0</v>
      </c>
      <c r="I18" s="0" t="n">
        <v>0</v>
      </c>
      <c r="J18" s="0" t="n">
        <v>1</v>
      </c>
      <c r="K18" s="0" t="s">
        <v>25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R18" s="0" t="n">
        <f aca="false">H18+I18+J18+L18+M18+N18</f>
        <v>1</v>
      </c>
      <c r="S18" s="0" t="n">
        <v>0</v>
      </c>
      <c r="T18" s="0" t="n">
        <v>0</v>
      </c>
    </row>
    <row r="19" customFormat="false" ht="16" hidden="false" customHeight="false" outlineLevel="0" collapsed="false">
      <c r="A19" s="0" t="n">
        <v>12.5</v>
      </c>
      <c r="B19" s="0" t="s">
        <v>87</v>
      </c>
      <c r="C19" s="0" t="n">
        <v>276</v>
      </c>
      <c r="D19" s="0" t="n">
        <f aca="false">((C19)^0.23+5.3791)/0.7426</f>
        <v>12.1487744646212</v>
      </c>
      <c r="E19" s="0" t="s">
        <v>19</v>
      </c>
      <c r="G19" s="4" t="n">
        <v>40926</v>
      </c>
      <c r="J19" s="0" t="n">
        <v>1</v>
      </c>
      <c r="K19" s="0" t="s">
        <v>25</v>
      </c>
      <c r="R19" s="0" t="n">
        <f aca="false">H19+I19+J19+L19+M19+N19</f>
        <v>1</v>
      </c>
      <c r="S19" s="0" t="n">
        <v>0</v>
      </c>
      <c r="T19" s="0" t="n">
        <v>0</v>
      </c>
    </row>
    <row r="20" customFormat="false" ht="16" hidden="false" customHeight="false" outlineLevel="0" collapsed="false">
      <c r="A20" s="0" t="n">
        <v>12.5</v>
      </c>
      <c r="B20" s="0" t="s">
        <v>87</v>
      </c>
      <c r="C20" s="0" t="n">
        <v>276</v>
      </c>
      <c r="D20" s="0" t="n">
        <f aca="false">((C20)^0.23+5.3791)/0.7426</f>
        <v>12.1487744646212</v>
      </c>
      <c r="E20" s="0" t="s">
        <v>23</v>
      </c>
      <c r="G20" s="4" t="n">
        <v>40926</v>
      </c>
      <c r="J20" s="0" t="n">
        <v>1</v>
      </c>
      <c r="K20" s="0" t="s">
        <v>25</v>
      </c>
      <c r="R20" s="0" t="n">
        <f aca="false">H20+I20+J20+L20+M20+N20</f>
        <v>1</v>
      </c>
      <c r="S20" s="0" t="n">
        <v>0</v>
      </c>
      <c r="T20" s="0" t="n">
        <v>0</v>
      </c>
    </row>
    <row r="21" customFormat="false" ht="16" hidden="false" customHeight="false" outlineLevel="0" collapsed="false">
      <c r="A21" s="0" t="n">
        <v>12</v>
      </c>
      <c r="B21" s="0" t="n">
        <v>284</v>
      </c>
      <c r="C21" s="0" t="n">
        <v>284</v>
      </c>
      <c r="D21" s="0" t="n">
        <f aca="false">((C21)^0.23+5.3791)/0.7426</f>
        <v>12.1811167964277</v>
      </c>
      <c r="E21" s="0" t="s">
        <v>19</v>
      </c>
      <c r="G21" s="4" t="n">
        <v>41001</v>
      </c>
      <c r="J21" s="0" t="n">
        <v>1</v>
      </c>
      <c r="K21" s="0" t="s">
        <v>25</v>
      </c>
      <c r="R21" s="0" t="n">
        <f aca="false">H21+I21+J21+L21+M21+N21</f>
        <v>1</v>
      </c>
      <c r="S21" s="0" t="n">
        <v>0</v>
      </c>
      <c r="T21" s="0" t="n">
        <v>0</v>
      </c>
    </row>
    <row r="22" customFormat="false" ht="16" hidden="false" customHeight="false" outlineLevel="0" collapsed="false">
      <c r="A22" s="0" t="n">
        <v>12.25</v>
      </c>
      <c r="B22" s="0" t="s">
        <v>37</v>
      </c>
      <c r="C22" s="0" t="n">
        <v>288</v>
      </c>
      <c r="D22" s="0" t="n">
        <f aca="false">((C22)^0.23+5.3791)/0.7426</f>
        <v>12.1970255392524</v>
      </c>
      <c r="E22" s="0" t="s">
        <v>19</v>
      </c>
      <c r="F22" s="4"/>
      <c r="G22" s="4" t="n">
        <v>41128</v>
      </c>
      <c r="J22" s="0" t="n">
        <v>1</v>
      </c>
      <c r="K22" s="0" t="s">
        <v>25</v>
      </c>
      <c r="R22" s="0" t="n">
        <f aca="false">H22+I22+J22+L22+M22+N22</f>
        <v>1</v>
      </c>
      <c r="S22" s="0" t="n">
        <v>0</v>
      </c>
      <c r="T22" s="0" t="n">
        <v>0</v>
      </c>
    </row>
    <row r="23" customFormat="false" ht="16" hidden="false" customHeight="false" outlineLevel="0" collapsed="false">
      <c r="A23" s="0" t="n">
        <v>12.25</v>
      </c>
      <c r="B23" s="0" t="s">
        <v>37</v>
      </c>
      <c r="C23" s="0" t="n">
        <v>288</v>
      </c>
      <c r="D23" s="0" t="n">
        <f aca="false">((C23)^0.23+5.3791)/0.7426</f>
        <v>12.1970255392524</v>
      </c>
      <c r="E23" s="0" t="s">
        <v>23</v>
      </c>
      <c r="G23" s="4" t="n">
        <v>41128</v>
      </c>
      <c r="J23" s="0" t="n">
        <v>1</v>
      </c>
      <c r="K23" s="0" t="s">
        <v>25</v>
      </c>
      <c r="R23" s="0" t="n">
        <f aca="false">H23+I23+J23+L23+M23+N23</f>
        <v>1</v>
      </c>
      <c r="S23" s="0" t="n">
        <v>0</v>
      </c>
      <c r="T23" s="0" t="n">
        <v>0</v>
      </c>
    </row>
    <row r="24" customFormat="false" ht="16" hidden="false" customHeight="false" outlineLevel="0" collapsed="false">
      <c r="A24" s="0" t="n">
        <v>12.25</v>
      </c>
      <c r="B24" s="0" t="n">
        <v>318</v>
      </c>
      <c r="C24" s="0" t="n">
        <v>318</v>
      </c>
      <c r="D24" s="0" t="n">
        <f aca="false">((C24)^0.23+5.3791)/0.7426</f>
        <v>12.3112148179967</v>
      </c>
      <c r="E24" s="0" t="n">
        <v>1</v>
      </c>
      <c r="G24" s="4" t="n">
        <v>41297</v>
      </c>
      <c r="H24" s="0" t="n">
        <v>0</v>
      </c>
      <c r="I24" s="0" t="n">
        <v>0</v>
      </c>
      <c r="J24" s="0" t="n">
        <v>1</v>
      </c>
      <c r="K24" s="0" t="s">
        <v>25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R24" s="0" t="n">
        <f aca="false">H24+I24+J24+L24+M24+N24</f>
        <v>1</v>
      </c>
      <c r="S24" s="0" t="n">
        <v>0</v>
      </c>
      <c r="T24" s="0" t="n">
        <v>0</v>
      </c>
    </row>
    <row r="25" customFormat="false" ht="16" hidden="false" customHeight="false" outlineLevel="0" collapsed="false">
      <c r="A25" s="0" t="n">
        <v>12.25</v>
      </c>
      <c r="B25" s="0" t="n">
        <v>318</v>
      </c>
      <c r="C25" s="0" t="n">
        <v>318</v>
      </c>
      <c r="D25" s="0" t="n">
        <f aca="false">((C25)^0.23+5.3791)/0.7426</f>
        <v>12.3112148179967</v>
      </c>
      <c r="E25" s="0" t="n">
        <v>2</v>
      </c>
      <c r="G25" s="4" t="n">
        <v>41297</v>
      </c>
      <c r="H25" s="0" t="n">
        <v>0</v>
      </c>
      <c r="I25" s="0" t="n">
        <v>0</v>
      </c>
      <c r="J25" s="0" t="n">
        <v>1</v>
      </c>
      <c r="K25" s="0" t="s">
        <v>25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R25" s="0" t="n">
        <f aca="false">H25+I25+J25+L25+M25+N25</f>
        <v>1</v>
      </c>
      <c r="S25" s="0" t="n">
        <v>0</v>
      </c>
      <c r="T25" s="0" t="n">
        <v>0</v>
      </c>
    </row>
    <row r="26" customFormat="false" ht="16" hidden="false" customHeight="false" outlineLevel="0" collapsed="false">
      <c r="A26" s="0" t="n">
        <v>12.25</v>
      </c>
      <c r="B26" s="0" t="s">
        <v>41</v>
      </c>
      <c r="C26" s="0" t="n">
        <v>338</v>
      </c>
      <c r="D26" s="0" t="n">
        <f aca="false">((C26)^0.23+5.3791)/0.7426</f>
        <v>12.3828080152362</v>
      </c>
      <c r="E26" s="0" t="s">
        <v>23</v>
      </c>
      <c r="G26" s="4" t="n">
        <v>41128</v>
      </c>
      <c r="J26" s="0" t="n">
        <v>1</v>
      </c>
      <c r="K26" s="0" t="s">
        <v>128</v>
      </c>
      <c r="R26" s="0" t="n">
        <f aca="false">H26+I26+J26+L26+M26+N26</f>
        <v>1</v>
      </c>
      <c r="S26" s="0" t="n">
        <v>0.5</v>
      </c>
      <c r="T26" s="0" t="n">
        <v>0.5</v>
      </c>
    </row>
    <row r="27" customFormat="false" ht="16" hidden="false" customHeight="false" outlineLevel="0" collapsed="false">
      <c r="A27" s="0" t="n">
        <v>12.25</v>
      </c>
      <c r="B27" s="0" t="s">
        <v>41</v>
      </c>
      <c r="C27" s="0" t="n">
        <v>338</v>
      </c>
      <c r="D27" s="0" t="n">
        <f aca="false">((C27)^0.23+5.3791)/0.7426</f>
        <v>12.3828080152362</v>
      </c>
      <c r="E27" s="0" t="s">
        <v>19</v>
      </c>
      <c r="G27" s="4" t="n">
        <v>41128</v>
      </c>
      <c r="J27" s="0" t="n">
        <v>1</v>
      </c>
      <c r="K27" s="0" t="s">
        <v>128</v>
      </c>
      <c r="R27" s="0" t="n">
        <f aca="false">H27+I27+J27+L27+M27+N27</f>
        <v>1</v>
      </c>
      <c r="S27" s="0" t="n">
        <v>0.5</v>
      </c>
      <c r="T27" s="0" t="n">
        <v>0.5</v>
      </c>
    </row>
    <row r="28" customFormat="false" ht="16" hidden="false" customHeight="false" outlineLevel="0" collapsed="false">
      <c r="A28" s="0" t="n">
        <v>12.25</v>
      </c>
      <c r="B28" s="0" t="n">
        <v>370</v>
      </c>
      <c r="C28" s="0" t="n">
        <v>370</v>
      </c>
      <c r="D28" s="0" t="n">
        <f aca="false">((C28)^0.23+5.3791)/0.7426</f>
        <v>12.4908498751416</v>
      </c>
      <c r="E28" s="0" t="s">
        <v>23</v>
      </c>
      <c r="G28" s="4" t="n">
        <v>41128</v>
      </c>
      <c r="J28" s="0" t="n">
        <v>1</v>
      </c>
      <c r="K28" s="0" t="s">
        <v>129</v>
      </c>
      <c r="R28" s="0" t="n">
        <f aca="false">H28+I28+J28+L28+M28+N28</f>
        <v>1</v>
      </c>
      <c r="S28" s="0" t="n">
        <v>0.5</v>
      </c>
      <c r="T28" s="0" t="n">
        <v>0.5</v>
      </c>
    </row>
    <row r="29" customFormat="false" ht="16" hidden="false" customHeight="false" outlineLevel="0" collapsed="false">
      <c r="A29" s="0" t="n">
        <v>12.25</v>
      </c>
      <c r="B29" s="0" t="n">
        <v>370</v>
      </c>
      <c r="C29" s="0" t="n">
        <v>370</v>
      </c>
      <c r="D29" s="0" t="n">
        <f aca="false">((C29)^0.23+5.3791)/0.7426</f>
        <v>12.4908498751416</v>
      </c>
      <c r="E29" s="0" t="s">
        <v>19</v>
      </c>
      <c r="G29" s="4" t="n">
        <v>41128</v>
      </c>
      <c r="J29" s="0" t="n">
        <v>1</v>
      </c>
      <c r="K29" s="0" t="s">
        <v>43</v>
      </c>
      <c r="R29" s="0" t="n">
        <f aca="false">H29+I29+J29+L29+M29+N29</f>
        <v>1</v>
      </c>
      <c r="S29" s="0" t="n">
        <v>1</v>
      </c>
      <c r="T29" s="0" t="n">
        <v>1</v>
      </c>
    </row>
    <row r="30" customFormat="false" ht="16" hidden="false" customHeight="false" outlineLevel="0" collapsed="false">
      <c r="A30" s="0" t="n">
        <v>13</v>
      </c>
      <c r="B30" s="0" t="s">
        <v>46</v>
      </c>
      <c r="C30" s="0" t="n">
        <v>387</v>
      </c>
      <c r="D30" s="0" t="n">
        <f aca="false">((C30)^0.23+5.3791)/0.7426</f>
        <v>12.5453454004559</v>
      </c>
      <c r="E30" s="0" t="s">
        <v>23</v>
      </c>
      <c r="F30" s="0" t="s">
        <v>47</v>
      </c>
      <c r="G30" s="4" t="n">
        <v>40926</v>
      </c>
      <c r="H30" s="0" t="n">
        <v>0</v>
      </c>
      <c r="I30" s="0" t="n">
        <v>0</v>
      </c>
      <c r="J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R30" s="0" t="n">
        <f aca="false">H30+I30+J30+L30+M30+N30</f>
        <v>0</v>
      </c>
      <c r="S30" s="0" t="n">
        <v>-2</v>
      </c>
      <c r="T30" s="0" t="n">
        <v>-2</v>
      </c>
    </row>
    <row r="31" customFormat="false" ht="16" hidden="false" customHeight="false" outlineLevel="0" collapsed="false">
      <c r="A31" s="0" t="n">
        <v>13</v>
      </c>
      <c r="B31" s="0" t="s">
        <v>46</v>
      </c>
      <c r="C31" s="0" t="n">
        <v>387</v>
      </c>
      <c r="D31" s="0" t="n">
        <f aca="false">((C31)^0.23+5.3791)/0.7426</f>
        <v>12.5453454004559</v>
      </c>
      <c r="E31" s="0" t="s">
        <v>19</v>
      </c>
      <c r="F31" s="0" t="s">
        <v>47</v>
      </c>
      <c r="G31" s="4" t="n">
        <v>40926</v>
      </c>
      <c r="H31" s="0" t="n">
        <v>0</v>
      </c>
      <c r="I31" s="0" t="n">
        <v>0</v>
      </c>
      <c r="J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R31" s="0" t="n">
        <f aca="false">H31+I31+J31+L31+M31+N31</f>
        <v>0</v>
      </c>
      <c r="S31" s="0" t="n">
        <v>-2</v>
      </c>
      <c r="T31" s="0" t="n">
        <v>-2</v>
      </c>
    </row>
    <row r="32" customFormat="false" ht="16" hidden="false" customHeight="false" outlineLevel="0" collapsed="false">
      <c r="A32" s="0" t="n">
        <v>12</v>
      </c>
      <c r="B32" s="0" t="s">
        <v>46</v>
      </c>
      <c r="C32" s="0" t="n">
        <v>387</v>
      </c>
      <c r="D32" s="0" t="n">
        <f aca="false">((C32)^0.23+5.3791)/0.7426</f>
        <v>12.5453454004559</v>
      </c>
      <c r="E32" s="0" t="s">
        <v>19</v>
      </c>
      <c r="G32" s="4" t="n">
        <v>41001</v>
      </c>
      <c r="H32" s="0" t="n">
        <v>0</v>
      </c>
      <c r="I32" s="0" t="n">
        <v>0</v>
      </c>
      <c r="J32" s="0" t="n">
        <v>1</v>
      </c>
      <c r="K32" s="0" t="s">
        <v>130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R32" s="0" t="n">
        <f aca="false">H32+I32+J32+L32+M32+N32</f>
        <v>1</v>
      </c>
      <c r="S32" s="0" t="n">
        <v>0.5</v>
      </c>
      <c r="T32" s="0" t="n">
        <v>0.5</v>
      </c>
    </row>
    <row r="33" customFormat="false" ht="16" hidden="false" customHeight="false" outlineLevel="0" collapsed="false">
      <c r="A33" s="0" t="n">
        <v>12.5</v>
      </c>
      <c r="B33" s="0" t="n">
        <v>398</v>
      </c>
      <c r="C33" s="0" t="n">
        <v>398</v>
      </c>
      <c r="D33" s="0" t="n">
        <f aca="false">((C33)^0.23+5.3791)/0.7426</f>
        <v>12.5796323153472</v>
      </c>
      <c r="E33" s="0" t="s">
        <v>23</v>
      </c>
      <c r="F33" s="0" t="s">
        <v>48</v>
      </c>
      <c r="G33" s="4" t="n">
        <v>40819</v>
      </c>
      <c r="H33" s="0" t="n">
        <v>0</v>
      </c>
      <c r="I33" s="0" t="n">
        <v>0</v>
      </c>
      <c r="J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R33" s="0" t="n">
        <f aca="false">H33+I33+J33+L33+M33+N33</f>
        <v>0</v>
      </c>
      <c r="S33" s="0" t="n">
        <v>-2</v>
      </c>
      <c r="T33" s="0" t="n">
        <v>-2</v>
      </c>
    </row>
    <row r="34" customFormat="false" ht="16" hidden="false" customHeight="false" outlineLevel="0" collapsed="false">
      <c r="A34" s="0" t="n">
        <v>12.5</v>
      </c>
      <c r="B34" s="0" t="n">
        <v>431</v>
      </c>
      <c r="C34" s="0" t="n">
        <v>431</v>
      </c>
      <c r="D34" s="0" t="n">
        <f aca="false">((C34)^0.23+5.3791)/0.7426</f>
        <v>12.6782941894956</v>
      </c>
      <c r="E34" s="0" t="n">
        <v>1</v>
      </c>
      <c r="G34" s="4" t="n">
        <v>40975</v>
      </c>
      <c r="H34" s="0" t="n">
        <v>0</v>
      </c>
      <c r="I34" s="0" t="n">
        <v>0</v>
      </c>
      <c r="J34" s="0" t="n">
        <v>1</v>
      </c>
      <c r="K34" s="0" t="s">
        <v>25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R34" s="0" t="n">
        <f aca="false">H34+I34+J34+L34+M34+N34</f>
        <v>1</v>
      </c>
      <c r="S34" s="0" t="n">
        <v>0</v>
      </c>
      <c r="T34" s="0" t="n">
        <v>0</v>
      </c>
    </row>
    <row r="35" customFormat="false" ht="16" hidden="false" customHeight="false" outlineLevel="0" collapsed="false">
      <c r="A35" s="0" t="n">
        <v>13</v>
      </c>
      <c r="B35" s="0" t="n">
        <v>440</v>
      </c>
      <c r="C35" s="0" t="n">
        <v>440</v>
      </c>
      <c r="D35" s="0" t="n">
        <f aca="false">((C35)^0.23+5.3791)/0.7426</f>
        <v>12.7041885417224</v>
      </c>
      <c r="G35" s="4" t="n">
        <v>40926</v>
      </c>
      <c r="H35" s="0" t="n">
        <v>0</v>
      </c>
      <c r="I35" s="0" t="n">
        <v>0</v>
      </c>
      <c r="J35" s="0" t="n">
        <v>0</v>
      </c>
      <c r="L35" s="0" t="s">
        <v>89</v>
      </c>
      <c r="M35" s="0" t="n">
        <v>0</v>
      </c>
      <c r="N35" s="0" t="n">
        <v>0</v>
      </c>
      <c r="O35" s="0" t="n">
        <v>0</v>
      </c>
      <c r="R35" s="0" t="e">
        <f aca="false">H35+I35+J35+L35+M35+N35</f>
        <v>#VALUE!</v>
      </c>
      <c r="S35" s="0" t="n">
        <v>-2</v>
      </c>
      <c r="T35" s="0" t="n">
        <v>-2</v>
      </c>
    </row>
    <row r="36" customFormat="false" ht="16" hidden="false" customHeight="false" outlineLevel="0" collapsed="false">
      <c r="A36" s="0" t="n">
        <v>12.5</v>
      </c>
      <c r="B36" s="0" t="n">
        <v>461</v>
      </c>
      <c r="C36" s="0" t="n">
        <v>461</v>
      </c>
      <c r="D36" s="0" t="n">
        <f aca="false">((C36)^0.23+5.3791)/0.7426</f>
        <v>12.7630594580473</v>
      </c>
      <c r="E36" s="0" t="s">
        <v>19</v>
      </c>
      <c r="F36" s="0" t="s">
        <v>52</v>
      </c>
      <c r="G36" s="4" t="n">
        <v>40842</v>
      </c>
      <c r="H36" s="0" t="n">
        <v>0</v>
      </c>
      <c r="I36" s="0" t="n">
        <v>0</v>
      </c>
      <c r="J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R36" s="0" t="n">
        <f aca="false">H36+I36+J36+L36+M36+N36</f>
        <v>0</v>
      </c>
      <c r="S36" s="0" t="n">
        <v>-2</v>
      </c>
      <c r="T36" s="0" t="n">
        <v>-2</v>
      </c>
    </row>
    <row r="37" customFormat="false" ht="16" hidden="false" customHeight="false" outlineLevel="0" collapsed="false">
      <c r="A37" s="0" t="n">
        <v>12.5</v>
      </c>
      <c r="B37" s="0" t="n">
        <v>461</v>
      </c>
      <c r="C37" s="0" t="n">
        <v>461</v>
      </c>
      <c r="D37" s="0" t="n">
        <f aca="false">((C37)^0.23+5.3791)/0.7426</f>
        <v>12.7630594580473</v>
      </c>
      <c r="E37" s="0" t="s">
        <v>23</v>
      </c>
      <c r="F37" s="0" t="s">
        <v>52</v>
      </c>
      <c r="G37" s="4" t="n">
        <v>40842</v>
      </c>
      <c r="H37" s="0" t="n">
        <v>0</v>
      </c>
      <c r="I37" s="0" t="n">
        <v>0</v>
      </c>
      <c r="J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R37" s="0" t="n">
        <f aca="false">H37+I37+J37+L37+M37+N37</f>
        <v>0</v>
      </c>
      <c r="S37" s="0" t="n">
        <v>-2</v>
      </c>
      <c r="T37" s="0" t="n">
        <v>-2</v>
      </c>
    </row>
    <row r="38" customFormat="false" ht="16" hidden="false" customHeight="false" outlineLevel="0" collapsed="false">
      <c r="A38" s="0" t="n">
        <v>13</v>
      </c>
      <c r="B38" s="0" t="n">
        <v>498</v>
      </c>
      <c r="C38" s="0" t="n">
        <v>498</v>
      </c>
      <c r="D38" s="0" t="n">
        <f aca="false">((C38)^0.23+5.3791)/0.7426</f>
        <v>12.8619407927987</v>
      </c>
      <c r="E38" s="0" t="s">
        <v>22</v>
      </c>
      <c r="F38" s="0" t="s">
        <v>52</v>
      </c>
      <c r="G38" s="4" t="n">
        <v>40842</v>
      </c>
      <c r="H38" s="0" t="n">
        <v>0</v>
      </c>
      <c r="I38" s="0" t="n">
        <v>0</v>
      </c>
      <c r="J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R38" s="0" t="n">
        <f aca="false">H38+I38+J38+L38+M38+N38</f>
        <v>0</v>
      </c>
      <c r="S38" s="0" t="n">
        <v>-2</v>
      </c>
      <c r="T38" s="0" t="n">
        <v>-2</v>
      </c>
    </row>
    <row r="39" customFormat="false" ht="16" hidden="false" customHeight="false" outlineLevel="0" collapsed="false">
      <c r="A39" s="0" t="n">
        <v>13</v>
      </c>
      <c r="B39" s="0" t="n">
        <v>498</v>
      </c>
      <c r="C39" s="0" t="n">
        <v>498</v>
      </c>
      <c r="D39" s="0" t="n">
        <f aca="false">((C39)^0.23+5.3791)/0.7426</f>
        <v>12.8619407927987</v>
      </c>
      <c r="E39" s="0" t="s">
        <v>19</v>
      </c>
      <c r="F39" s="0" t="s">
        <v>52</v>
      </c>
      <c r="G39" s="4" t="n">
        <v>40842</v>
      </c>
      <c r="H39" s="0" t="n">
        <v>0</v>
      </c>
      <c r="I39" s="0" t="n">
        <v>0</v>
      </c>
      <c r="J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R39" s="0" t="n">
        <f aca="false">H39+I39+J39+L39+M39+N39</f>
        <v>0</v>
      </c>
      <c r="S39" s="0" t="n">
        <v>-2</v>
      </c>
      <c r="T39" s="0" t="n">
        <v>-2</v>
      </c>
    </row>
    <row r="40" customFormat="false" ht="16" hidden="false" customHeight="false" outlineLevel="0" collapsed="false">
      <c r="A40" s="0" t="n">
        <v>13</v>
      </c>
      <c r="B40" s="0" t="n">
        <v>544</v>
      </c>
      <c r="C40" s="0" t="n">
        <v>544</v>
      </c>
      <c r="D40" s="0" t="n">
        <f aca="false">((C40)^0.23+5.3791)/0.7426</f>
        <v>12.9772749865364</v>
      </c>
      <c r="E40" s="0" t="s">
        <v>23</v>
      </c>
      <c r="G40" s="4" t="n">
        <v>41085</v>
      </c>
      <c r="H40" s="0" t="n">
        <v>0</v>
      </c>
      <c r="I40" s="0" t="n">
        <v>0</v>
      </c>
      <c r="J40" s="0" t="n">
        <v>1</v>
      </c>
      <c r="K40" s="0" t="s">
        <v>43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R40" s="0" t="n">
        <f aca="false">H40+I40+J40+L40+M40+N40</f>
        <v>1</v>
      </c>
      <c r="S40" s="0" t="n">
        <v>1</v>
      </c>
      <c r="T40" s="0" t="n">
        <v>1</v>
      </c>
    </row>
    <row r="41" customFormat="false" ht="16" hidden="false" customHeight="false" outlineLevel="0" collapsed="false">
      <c r="A41" s="0" t="n">
        <v>13</v>
      </c>
      <c r="B41" s="0" t="n">
        <v>544</v>
      </c>
      <c r="C41" s="0" t="n">
        <v>544</v>
      </c>
      <c r="D41" s="0" t="n">
        <f aca="false">((C41)^0.23+5.3791)/0.7426</f>
        <v>12.9772749865364</v>
      </c>
      <c r="E41" s="0" t="s">
        <v>19</v>
      </c>
      <c r="G41" s="4" t="n">
        <v>41085</v>
      </c>
      <c r="H41" s="0" t="n">
        <v>0</v>
      </c>
      <c r="I41" s="0" t="n">
        <v>0</v>
      </c>
      <c r="J41" s="0" t="n">
        <v>1</v>
      </c>
      <c r="K41" s="0" t="s">
        <v>43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R41" s="0" t="n">
        <f aca="false">H41+I41+J41+L41+M41+N41</f>
        <v>1</v>
      </c>
      <c r="S41" s="0" t="n">
        <v>1</v>
      </c>
      <c r="T41" s="0" t="n">
        <v>1</v>
      </c>
    </row>
    <row r="42" customFormat="false" ht="16" hidden="false" customHeight="false" outlineLevel="0" collapsed="false">
      <c r="A42" s="0" t="n">
        <v>13</v>
      </c>
      <c r="B42" s="0" t="s">
        <v>56</v>
      </c>
      <c r="C42" s="0" t="n">
        <v>556</v>
      </c>
      <c r="D42" s="0" t="n">
        <f aca="false">((C42)^0.23+5.3791)/0.7426</f>
        <v>13.0061210534764</v>
      </c>
      <c r="E42" s="0" t="s">
        <v>23</v>
      </c>
      <c r="G42" s="4" t="n">
        <v>41001</v>
      </c>
      <c r="H42" s="0" t="n">
        <v>0</v>
      </c>
      <c r="I42" s="0" t="n">
        <v>0</v>
      </c>
      <c r="J42" s="0" t="n">
        <v>0.25</v>
      </c>
      <c r="K42" s="0" t="s">
        <v>43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R42" s="0" t="n">
        <f aca="false">H42+I42+J42+L42+M42+N42</f>
        <v>0.25</v>
      </c>
      <c r="S42" s="0" t="n">
        <v>1</v>
      </c>
      <c r="T42" s="0" t="n">
        <v>1</v>
      </c>
    </row>
    <row r="43" customFormat="false" ht="16" hidden="false" customHeight="false" outlineLevel="0" collapsed="false">
      <c r="A43" s="0" t="n">
        <v>13</v>
      </c>
      <c r="B43" s="0" t="s">
        <v>56</v>
      </c>
      <c r="C43" s="0" t="n">
        <v>556</v>
      </c>
      <c r="D43" s="0" t="n">
        <f aca="false">((C43)^0.23+5.3791)/0.7426</f>
        <v>13.0061210534764</v>
      </c>
      <c r="E43" s="0" t="s">
        <v>19</v>
      </c>
      <c r="G43" s="4" t="n">
        <v>41001</v>
      </c>
      <c r="H43" s="0" t="n">
        <v>0</v>
      </c>
      <c r="I43" s="0" t="n">
        <v>0</v>
      </c>
      <c r="J43" s="0" t="n">
        <v>0</v>
      </c>
      <c r="K43" s="0" t="s">
        <v>43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R43" s="0" t="n">
        <f aca="false">H43+I43+J43+L43+M43+N43</f>
        <v>0</v>
      </c>
      <c r="S43" s="0" t="n">
        <v>-2</v>
      </c>
      <c r="T43" s="0" t="n">
        <v>-2</v>
      </c>
    </row>
    <row r="44" customFormat="false" ht="16" hidden="false" customHeight="false" outlineLevel="0" collapsed="false">
      <c r="A44" s="0" t="n">
        <v>13</v>
      </c>
      <c r="B44" s="0" t="s">
        <v>56</v>
      </c>
      <c r="C44" s="0" t="n">
        <v>556</v>
      </c>
      <c r="D44" s="0" t="n">
        <f aca="false">((C44)^0.23+5.3791)/0.7426</f>
        <v>13.0061210534764</v>
      </c>
      <c r="E44" s="0" t="s">
        <v>34</v>
      </c>
      <c r="G44" s="4" t="n">
        <v>41001</v>
      </c>
      <c r="H44" s="0" t="n">
        <v>0</v>
      </c>
      <c r="I44" s="0" t="n">
        <v>0</v>
      </c>
      <c r="J44" s="0" t="n">
        <v>0</v>
      </c>
      <c r="K44" s="0" t="s">
        <v>43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R44" s="0" t="n">
        <f aca="false">H44+I44+J44+L44+M44+N44</f>
        <v>0</v>
      </c>
      <c r="S44" s="0" t="n">
        <v>-2</v>
      </c>
      <c r="T44" s="0" t="n">
        <v>-2</v>
      </c>
    </row>
    <row r="45" customFormat="false" ht="16" hidden="false" customHeight="false" outlineLevel="0" collapsed="false">
      <c r="A45" s="0" t="n">
        <v>13</v>
      </c>
      <c r="B45" s="0" t="s">
        <v>56</v>
      </c>
      <c r="C45" s="0" t="n">
        <v>556</v>
      </c>
      <c r="D45" s="0" t="n">
        <f aca="false">((C45)^0.23+5.3791)/0.7426</f>
        <v>13.0061210534764</v>
      </c>
      <c r="E45" s="0" t="s">
        <v>22</v>
      </c>
      <c r="G45" s="4" t="n">
        <v>41001</v>
      </c>
      <c r="H45" s="0" t="n">
        <v>0</v>
      </c>
      <c r="I45" s="0" t="n">
        <v>0</v>
      </c>
      <c r="J45" s="0" t="n">
        <v>0</v>
      </c>
      <c r="K45" s="0" t="s">
        <v>43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R45" s="0" t="n">
        <f aca="false">H45+I45+J45+L45+M45+N45</f>
        <v>0</v>
      </c>
      <c r="S45" s="0" t="n">
        <v>-2</v>
      </c>
      <c r="T45" s="0" t="n">
        <v>-2</v>
      </c>
    </row>
    <row r="46" customFormat="false" ht="16" hidden="false" customHeight="false" outlineLevel="0" collapsed="false">
      <c r="A46" s="0" t="n">
        <v>13</v>
      </c>
      <c r="B46" s="0" t="n">
        <v>578</v>
      </c>
      <c r="C46" s="0" t="n">
        <v>578</v>
      </c>
      <c r="D46" s="0" t="n">
        <f aca="false">((C46)^0.23+5.3791)/0.7426</f>
        <v>13.0577833552087</v>
      </c>
      <c r="E46" s="0" t="s">
        <v>19</v>
      </c>
      <c r="G46" s="4" t="n">
        <v>41093</v>
      </c>
      <c r="H46" s="0" t="n">
        <v>0</v>
      </c>
      <c r="I46" s="0" t="n">
        <v>0</v>
      </c>
      <c r="J46" s="0" t="n">
        <v>1</v>
      </c>
      <c r="K46" s="0" t="s">
        <v>43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R46" s="0" t="n">
        <f aca="false">H46+I46+J46+L46+M46+N46</f>
        <v>1</v>
      </c>
      <c r="S46" s="0" t="n">
        <v>1</v>
      </c>
      <c r="T46" s="0" t="n">
        <v>1</v>
      </c>
    </row>
    <row r="47" customFormat="false" ht="16" hidden="false" customHeight="false" outlineLevel="0" collapsed="false">
      <c r="A47" s="0" t="n">
        <v>13</v>
      </c>
      <c r="B47" s="0" t="n">
        <v>578</v>
      </c>
      <c r="C47" s="0" t="n">
        <v>578</v>
      </c>
      <c r="D47" s="0" t="n">
        <f aca="false">((C47)^0.23+5.3791)/0.7426</f>
        <v>13.0577833552087</v>
      </c>
      <c r="E47" s="0" t="s">
        <v>23</v>
      </c>
      <c r="G47" s="4" t="n">
        <v>41093</v>
      </c>
      <c r="H47" s="0" t="n">
        <v>0</v>
      </c>
      <c r="I47" s="0" t="n">
        <v>0</v>
      </c>
      <c r="J47" s="0" t="n">
        <v>1</v>
      </c>
      <c r="K47" s="0" t="s">
        <v>43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R47" s="0" t="n">
        <f aca="false">H47+I47+J47+L47+M47+N47</f>
        <v>1</v>
      </c>
      <c r="S47" s="0" t="n">
        <v>1</v>
      </c>
      <c r="T47" s="0" t="n">
        <v>1</v>
      </c>
    </row>
    <row r="48" customFormat="false" ht="16" hidden="false" customHeight="false" outlineLevel="0" collapsed="false">
      <c r="A48" s="0" t="n">
        <v>13</v>
      </c>
      <c r="B48" s="0" t="n">
        <v>630</v>
      </c>
      <c r="C48" s="0" t="n">
        <v>630</v>
      </c>
      <c r="D48" s="0" t="n">
        <f aca="false">((C48)^0.23+5.3791)/0.7426</f>
        <v>13.1741318389479</v>
      </c>
      <c r="E48" s="0" t="s">
        <v>19</v>
      </c>
      <c r="G48" s="4" t="n">
        <v>40926</v>
      </c>
      <c r="H48" s="0" t="n">
        <v>0</v>
      </c>
      <c r="I48" s="0" t="n">
        <v>0</v>
      </c>
      <c r="J48" s="0" t="s">
        <v>89</v>
      </c>
      <c r="L48" s="0" t="s">
        <v>89</v>
      </c>
      <c r="M48" s="0" t="n">
        <v>0</v>
      </c>
      <c r="N48" s="0" t="n">
        <v>0</v>
      </c>
      <c r="O48" s="0" t="n">
        <v>0</v>
      </c>
      <c r="R48" s="0" t="e">
        <f aca="false">H48+I48+J48+L48+M48+N48</f>
        <v>#VALUE!</v>
      </c>
      <c r="S48" s="0" t="n">
        <v>2</v>
      </c>
      <c r="T48" s="0" t="n">
        <v>2</v>
      </c>
    </row>
    <row r="49" customFormat="false" ht="16" hidden="false" customHeight="false" outlineLevel="0" collapsed="false">
      <c r="A49" s="0" t="n">
        <v>13.25</v>
      </c>
      <c r="B49" s="0" t="n">
        <v>776</v>
      </c>
      <c r="C49" s="0" t="n">
        <v>776</v>
      </c>
      <c r="D49" s="0" t="n">
        <f aca="false">((C49)^0.23+5.3791)/0.7426</f>
        <v>13.4653635050288</v>
      </c>
      <c r="E49" s="0" t="s">
        <v>23</v>
      </c>
      <c r="G49" s="4" t="n">
        <v>41199</v>
      </c>
      <c r="H49" s="0" t="n">
        <v>0</v>
      </c>
      <c r="I49" s="0" t="n">
        <v>0</v>
      </c>
      <c r="J49" s="0" t="n">
        <v>0.5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R49" s="0" t="n">
        <f aca="false">H49+I49+J49+L49+M49+N49</f>
        <v>1.5</v>
      </c>
      <c r="S49" s="0" t="n">
        <v>2</v>
      </c>
      <c r="T49" s="0" t="n">
        <v>2</v>
      </c>
    </row>
    <row r="50" customFormat="false" ht="16" hidden="false" customHeight="false" outlineLevel="0" collapsed="false">
      <c r="A50" s="0" t="n">
        <v>13.25</v>
      </c>
      <c r="B50" s="0" t="n">
        <v>776</v>
      </c>
      <c r="C50" s="0" t="n">
        <v>776</v>
      </c>
      <c r="D50" s="0" t="n">
        <f aca="false">((C50)^0.23+5.3791)/0.7426</f>
        <v>13.4653635050288</v>
      </c>
      <c r="E50" s="0" t="s">
        <v>19</v>
      </c>
      <c r="G50" s="4" t="n">
        <v>41199</v>
      </c>
      <c r="H50" s="0" t="n">
        <v>0</v>
      </c>
      <c r="I50" s="0" t="n">
        <v>0</v>
      </c>
      <c r="J50" s="0" t="n">
        <v>0.5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R50" s="0" t="n">
        <f aca="false">H50+I50+J50+L50+M50+N50</f>
        <v>1.5</v>
      </c>
      <c r="S50" s="0" t="n">
        <v>2</v>
      </c>
      <c r="T50" s="0" t="n">
        <v>2</v>
      </c>
    </row>
    <row r="51" customFormat="false" ht="16" hidden="false" customHeight="false" outlineLevel="0" collapsed="false">
      <c r="A51" s="0" t="n">
        <v>13.5</v>
      </c>
      <c r="B51" s="0" t="n">
        <v>782</v>
      </c>
      <c r="C51" s="0" t="n">
        <v>782</v>
      </c>
      <c r="D51" s="0" t="n">
        <f aca="false">((C51)^0.23+5.3791)/0.7426</f>
        <v>13.4763951877358</v>
      </c>
      <c r="E51" s="0" t="s">
        <v>23</v>
      </c>
      <c r="F51" s="0" t="s">
        <v>94</v>
      </c>
      <c r="G51" s="4" t="n">
        <v>40926</v>
      </c>
      <c r="H51" s="0" t="n">
        <v>0.25</v>
      </c>
      <c r="I51" s="0" t="n">
        <v>0</v>
      </c>
      <c r="J51" s="0" t="n">
        <v>0</v>
      </c>
      <c r="L51" s="0" t="n">
        <v>1</v>
      </c>
      <c r="M51" s="0" t="n">
        <v>1</v>
      </c>
      <c r="N51" s="0" t="n">
        <v>0</v>
      </c>
      <c r="O51" s="0" t="n">
        <v>0</v>
      </c>
      <c r="R51" s="0" t="n">
        <f aca="false">H51+I51+J51+L51+M51+N51</f>
        <v>2.25</v>
      </c>
      <c r="S51" s="0" t="n">
        <v>3</v>
      </c>
      <c r="T51" s="0" t="n">
        <v>3</v>
      </c>
    </row>
    <row r="52" customFormat="false" ht="16" hidden="false" customHeight="false" outlineLevel="0" collapsed="false">
      <c r="A52" s="0" t="n">
        <v>13.25</v>
      </c>
      <c r="B52" s="0" t="s">
        <v>60</v>
      </c>
      <c r="C52" s="0" t="n">
        <v>804</v>
      </c>
      <c r="D52" s="0" t="n">
        <f aca="false">((C52)^0.23+5.3791)/0.7426</f>
        <v>13.5162953076545</v>
      </c>
      <c r="E52" s="0" t="s">
        <v>23</v>
      </c>
      <c r="G52" s="4" t="n">
        <v>41199</v>
      </c>
      <c r="H52" s="0" t="n">
        <v>0</v>
      </c>
      <c r="I52" s="0" t="n">
        <v>0</v>
      </c>
      <c r="J52" s="0" t="n">
        <v>1</v>
      </c>
      <c r="L52" s="0" t="n">
        <v>1</v>
      </c>
      <c r="M52" s="0" t="n">
        <v>1</v>
      </c>
      <c r="N52" s="0" t="n">
        <v>0</v>
      </c>
      <c r="O52" s="0" t="n">
        <v>0</v>
      </c>
      <c r="P52" s="0" t="n">
        <v>0</v>
      </c>
      <c r="R52" s="0" t="n">
        <f aca="false">H52+I52+J52+L52+M52+N52</f>
        <v>3</v>
      </c>
      <c r="S52" s="0" t="n">
        <v>3</v>
      </c>
      <c r="T52" s="0" t="n">
        <v>3</v>
      </c>
    </row>
    <row r="53" customFormat="false" ht="16" hidden="false" customHeight="false" outlineLevel="0" collapsed="false">
      <c r="A53" s="0" t="n">
        <v>13.25</v>
      </c>
      <c r="B53" s="0" t="s">
        <v>60</v>
      </c>
      <c r="C53" s="0" t="n">
        <v>804</v>
      </c>
      <c r="D53" s="0" t="n">
        <f aca="false">((C53)^0.23+5.3791)/0.7426</f>
        <v>13.5162953076545</v>
      </c>
      <c r="E53" s="0" t="s">
        <v>19</v>
      </c>
      <c r="G53" s="4" t="n">
        <v>41199</v>
      </c>
      <c r="H53" s="0" t="n">
        <v>1</v>
      </c>
      <c r="I53" s="0" t="n">
        <v>0</v>
      </c>
      <c r="J53" s="0" t="n">
        <v>1</v>
      </c>
      <c r="L53" s="0" t="n">
        <v>1</v>
      </c>
      <c r="M53" s="0" t="n">
        <v>1</v>
      </c>
      <c r="N53" s="0" t="n">
        <v>0</v>
      </c>
      <c r="O53" s="0" t="n">
        <v>0</v>
      </c>
      <c r="P53" s="0" t="n">
        <v>0</v>
      </c>
      <c r="R53" s="0" t="n">
        <f aca="false">H53+I53+J53+L53+M53+N53</f>
        <v>4</v>
      </c>
      <c r="S53" s="0" t="n">
        <v>4</v>
      </c>
      <c r="T53" s="0" t="n">
        <v>3</v>
      </c>
    </row>
    <row r="54" customFormat="false" ht="16" hidden="false" customHeight="false" outlineLevel="0" collapsed="false">
      <c r="A54" s="0" t="n">
        <v>13.5</v>
      </c>
      <c r="B54" s="0" t="n">
        <v>860</v>
      </c>
      <c r="C54" s="0" t="n">
        <v>860</v>
      </c>
      <c r="D54" s="0" t="n">
        <f aca="false">((C54)^0.23+5.3791)/0.7426</f>
        <v>13.6141941909069</v>
      </c>
      <c r="E54" s="0" t="s">
        <v>19</v>
      </c>
      <c r="G54" s="4" t="n">
        <v>40842</v>
      </c>
      <c r="H54" s="0" t="n">
        <v>0.5</v>
      </c>
      <c r="I54" s="0" t="n">
        <v>0</v>
      </c>
      <c r="J54" s="0" t="n">
        <v>0</v>
      </c>
      <c r="L54" s="0" t="n">
        <v>1</v>
      </c>
      <c r="M54" s="0" t="n">
        <v>0.5</v>
      </c>
      <c r="N54" s="0" t="n">
        <v>0</v>
      </c>
      <c r="O54" s="0" t="n">
        <v>0</v>
      </c>
      <c r="R54" s="0" t="n">
        <f aca="false">H54+I54+J54+L54+M54+N54</f>
        <v>2</v>
      </c>
      <c r="S54" s="0" t="n">
        <v>4</v>
      </c>
      <c r="T54" s="0" t="n">
        <v>3</v>
      </c>
    </row>
    <row r="55" customFormat="false" ht="16" hidden="false" customHeight="false" outlineLevel="0" collapsed="false">
      <c r="A55" s="0" t="n">
        <v>13.5</v>
      </c>
      <c r="B55" s="0" t="n">
        <v>860</v>
      </c>
      <c r="C55" s="0" t="n">
        <v>860</v>
      </c>
      <c r="D55" s="0" t="n">
        <f aca="false">((C55)^0.23+5.3791)/0.7426</f>
        <v>13.6141941909069</v>
      </c>
      <c r="E55" s="0" t="s">
        <v>23</v>
      </c>
      <c r="G55" s="4" t="n">
        <v>40842</v>
      </c>
      <c r="H55" s="0" t="n">
        <v>0.5</v>
      </c>
      <c r="I55" s="0" t="n">
        <v>0</v>
      </c>
      <c r="J55" s="0" t="n">
        <v>0</v>
      </c>
      <c r="L55" s="0" t="n">
        <v>1</v>
      </c>
      <c r="M55" s="0" t="n">
        <v>1</v>
      </c>
      <c r="N55" s="0" t="n">
        <v>0</v>
      </c>
      <c r="O55" s="0" t="n">
        <v>0</v>
      </c>
      <c r="R55" s="0" t="n">
        <f aca="false">H55+I55+J55+L55+M55+N55</f>
        <v>2.5</v>
      </c>
      <c r="S55" s="0" t="n">
        <v>4</v>
      </c>
      <c r="T55" s="0" t="n">
        <v>3</v>
      </c>
    </row>
    <row r="56" customFormat="false" ht="16" hidden="false" customHeight="false" outlineLevel="0" collapsed="false">
      <c r="A56" s="0" t="n">
        <v>14</v>
      </c>
      <c r="B56" s="0" t="n">
        <v>915</v>
      </c>
      <c r="C56" s="0" t="n">
        <v>915</v>
      </c>
      <c r="D56" s="0" t="n">
        <f aca="false">((C56)^0.23+5.3791)/0.7426</f>
        <v>13.7056772536391</v>
      </c>
      <c r="E56" s="0" t="s">
        <v>19</v>
      </c>
      <c r="G56" s="4" t="n">
        <v>41093</v>
      </c>
      <c r="H56" s="0" t="n">
        <v>1</v>
      </c>
      <c r="I56" s="0" t="n">
        <v>0</v>
      </c>
      <c r="J56" s="0" t="n">
        <v>1</v>
      </c>
      <c r="L56" s="0" t="n">
        <v>1</v>
      </c>
      <c r="M56" s="0" t="n">
        <v>1</v>
      </c>
      <c r="N56" s="0" t="n">
        <v>0</v>
      </c>
      <c r="O56" s="0" t="n">
        <v>0</v>
      </c>
      <c r="P56" s="0" t="n">
        <v>0</v>
      </c>
      <c r="R56" s="0" t="n">
        <f aca="false">H56+I56+J56+L56+M56+N56</f>
        <v>4</v>
      </c>
      <c r="S56" s="0" t="n">
        <v>4</v>
      </c>
      <c r="T56" s="0" t="n">
        <v>3</v>
      </c>
    </row>
    <row r="57" customFormat="false" ht="16" hidden="false" customHeight="false" outlineLevel="0" collapsed="false">
      <c r="A57" s="0" t="n">
        <v>13.5</v>
      </c>
      <c r="B57" s="0" t="n">
        <v>946</v>
      </c>
      <c r="C57" s="0" t="n">
        <v>946</v>
      </c>
      <c r="D57" s="0" t="n">
        <f aca="false">((C57)^0.23+5.3791)/0.7426</f>
        <v>13.7553880076727</v>
      </c>
      <c r="E57" s="0" t="s">
        <v>23</v>
      </c>
      <c r="F57" s="0" t="s">
        <v>95</v>
      </c>
      <c r="G57" s="4" t="n">
        <v>40926</v>
      </c>
      <c r="H57" s="0" t="n">
        <v>1</v>
      </c>
      <c r="I57" s="0" t="n">
        <v>0</v>
      </c>
      <c r="J57" s="0" t="n">
        <v>0</v>
      </c>
      <c r="L57" s="0" t="n">
        <v>1</v>
      </c>
      <c r="M57" s="0" t="n">
        <v>1</v>
      </c>
      <c r="O57" s="0" t="n">
        <v>0</v>
      </c>
      <c r="R57" s="0" t="n">
        <f aca="false">H57+I57+J57+L57+M57+N57</f>
        <v>3</v>
      </c>
      <c r="S57" s="0" t="n">
        <v>4</v>
      </c>
      <c r="T57" s="0" t="n">
        <v>3</v>
      </c>
    </row>
    <row r="58" customFormat="false" ht="16" hidden="false" customHeight="false" outlineLevel="0" collapsed="false">
      <c r="A58" s="0" t="n">
        <v>13.5</v>
      </c>
      <c r="B58" s="0" t="n">
        <v>950</v>
      </c>
      <c r="C58" s="0" t="n">
        <v>950</v>
      </c>
      <c r="D58" s="0" t="n">
        <f aca="false">((C58)^0.23+5.3791)/0.7426</f>
        <v>13.7617105377173</v>
      </c>
      <c r="E58" s="0" t="s">
        <v>23</v>
      </c>
      <c r="G58" s="4" t="n">
        <v>40975</v>
      </c>
      <c r="H58" s="0" t="n">
        <v>1</v>
      </c>
      <c r="I58" s="0" t="n">
        <v>0</v>
      </c>
      <c r="J58" s="0" t="n">
        <v>0.5</v>
      </c>
      <c r="L58" s="0" t="n">
        <v>1</v>
      </c>
      <c r="M58" s="0" t="n">
        <v>1</v>
      </c>
      <c r="N58" s="0" t="n">
        <v>0</v>
      </c>
      <c r="O58" s="0" t="n">
        <v>0</v>
      </c>
      <c r="P58" s="0" t="n">
        <v>0</v>
      </c>
      <c r="R58" s="0" t="n">
        <f aca="false">H58+I58+J58+L58+M58+N58</f>
        <v>3.5</v>
      </c>
      <c r="S58" s="0" t="n">
        <v>4</v>
      </c>
      <c r="T58" s="0" t="n">
        <v>3</v>
      </c>
    </row>
    <row r="59" customFormat="false" ht="16" hidden="false" customHeight="false" outlineLevel="0" collapsed="false">
      <c r="A59" s="0" t="n">
        <v>13.5</v>
      </c>
      <c r="B59" s="0" t="n">
        <v>950</v>
      </c>
      <c r="C59" s="0" t="n">
        <v>950</v>
      </c>
      <c r="D59" s="0" t="n">
        <f aca="false">((C59)^0.23+5.3791)/0.7426</f>
        <v>13.7617105377173</v>
      </c>
      <c r="E59" s="0" t="s">
        <v>23</v>
      </c>
      <c r="G59" s="4" t="n">
        <v>41001</v>
      </c>
      <c r="H59" s="0" t="n">
        <v>1</v>
      </c>
      <c r="I59" s="0" t="n">
        <v>0</v>
      </c>
      <c r="J59" s="0" t="n">
        <v>0.5</v>
      </c>
      <c r="L59" s="0" t="n">
        <v>1</v>
      </c>
      <c r="M59" s="0" t="n">
        <v>1</v>
      </c>
      <c r="N59" s="0" t="n">
        <v>0</v>
      </c>
      <c r="O59" s="0" t="n">
        <v>0</v>
      </c>
      <c r="P59" s="0" t="n">
        <v>0</v>
      </c>
      <c r="R59" s="0" t="n">
        <f aca="false">H59+I59+J59+L59+M59+N59</f>
        <v>3.5</v>
      </c>
      <c r="S59" s="0" t="n">
        <v>4</v>
      </c>
      <c r="T59" s="0" t="n">
        <v>3</v>
      </c>
    </row>
    <row r="60" customFormat="false" ht="16" hidden="false" customHeight="false" outlineLevel="0" collapsed="false">
      <c r="A60" s="0" t="n">
        <v>13.5</v>
      </c>
      <c r="B60" s="0" t="n">
        <v>998</v>
      </c>
      <c r="C60" s="0" t="n">
        <v>998</v>
      </c>
      <c r="D60" s="0" t="n">
        <f aca="false">((C60)^0.23+5.3791)/0.7426</f>
        <v>13.8360267630876</v>
      </c>
      <c r="E60" s="0" t="s">
        <v>23</v>
      </c>
      <c r="G60" s="4" t="n">
        <v>41001</v>
      </c>
      <c r="H60" s="0" t="n">
        <v>1</v>
      </c>
      <c r="I60" s="0" t="n">
        <v>1</v>
      </c>
      <c r="J60" s="0" t="n">
        <v>0.5</v>
      </c>
      <c r="L60" s="0" t="n">
        <v>0.5</v>
      </c>
      <c r="M60" s="0" t="n">
        <v>1</v>
      </c>
      <c r="N60" s="0" t="n">
        <v>1</v>
      </c>
      <c r="O60" s="0" t="s">
        <v>96</v>
      </c>
      <c r="P60" s="0" t="n">
        <v>0</v>
      </c>
      <c r="R60" s="0" t="n">
        <f aca="false">H60+I60+J60+L60+M60+N60</f>
        <v>5</v>
      </c>
      <c r="S60" s="0" t="n">
        <v>6</v>
      </c>
      <c r="T60" s="0" t="n">
        <v>4</v>
      </c>
    </row>
    <row r="61" customFormat="false" ht="16" hidden="false" customHeight="false" outlineLevel="0" collapsed="false">
      <c r="A61" s="0" t="n">
        <v>13.5</v>
      </c>
      <c r="B61" s="0" t="n">
        <v>998</v>
      </c>
      <c r="C61" s="0" t="n">
        <v>998</v>
      </c>
      <c r="D61" s="0" t="n">
        <f aca="false">((C61)^0.23+5.3791)/0.7426</f>
        <v>13.8360267630876</v>
      </c>
      <c r="E61" s="0" t="s">
        <v>19</v>
      </c>
      <c r="G61" s="4" t="n">
        <v>41001</v>
      </c>
      <c r="H61" s="0" t="n">
        <v>1</v>
      </c>
      <c r="I61" s="0" t="n">
        <v>1</v>
      </c>
      <c r="J61" s="0" t="n">
        <v>0.5</v>
      </c>
      <c r="L61" s="0" t="n">
        <v>0.5</v>
      </c>
      <c r="M61" s="0" t="n">
        <v>1</v>
      </c>
      <c r="N61" s="0" t="n">
        <v>1</v>
      </c>
      <c r="O61" s="0" t="s">
        <v>96</v>
      </c>
      <c r="P61" s="0" t="n">
        <v>0</v>
      </c>
      <c r="R61" s="0" t="n">
        <f aca="false">H61+I61+J61+L61+M61+N61</f>
        <v>5</v>
      </c>
      <c r="S61" s="0" t="n">
        <v>6</v>
      </c>
      <c r="T61" s="0" t="n">
        <v>4</v>
      </c>
    </row>
    <row r="62" customFormat="false" ht="16" hidden="false" customHeight="false" outlineLevel="0" collapsed="false">
      <c r="A62" s="0" t="n">
        <v>13.5</v>
      </c>
      <c r="B62" s="0" t="n">
        <v>1010</v>
      </c>
      <c r="C62" s="0" t="n">
        <v>1010</v>
      </c>
      <c r="D62" s="0" t="n">
        <f aca="false">((C62)^0.23+5.3791)/0.7426</f>
        <v>13.8541745094792</v>
      </c>
      <c r="E62" s="0" t="s">
        <v>19</v>
      </c>
      <c r="G62" s="4" t="n">
        <v>40819</v>
      </c>
      <c r="H62" s="0" t="n">
        <v>1</v>
      </c>
      <c r="I62" s="0" t="n">
        <v>0</v>
      </c>
      <c r="J62" s="0" t="n">
        <v>0.5</v>
      </c>
      <c r="L62" s="0" t="n">
        <v>1</v>
      </c>
      <c r="M62" s="0" t="n">
        <v>1</v>
      </c>
      <c r="N62" s="0" t="n">
        <v>0</v>
      </c>
      <c r="O62" s="0" t="n">
        <v>0</v>
      </c>
      <c r="R62" s="0" t="n">
        <f aca="false">H62+I62+J62+L62+M62+N62</f>
        <v>3.5</v>
      </c>
      <c r="S62" s="0" t="n">
        <v>4</v>
      </c>
      <c r="T62" s="0" t="n">
        <v>4</v>
      </c>
    </row>
    <row r="63" customFormat="false" ht="16" hidden="false" customHeight="false" outlineLevel="0" collapsed="false">
      <c r="A63" s="0" t="n">
        <v>13.5</v>
      </c>
      <c r="B63" s="0" t="n">
        <v>1010</v>
      </c>
      <c r="C63" s="0" t="n">
        <v>1010</v>
      </c>
      <c r="D63" s="0" t="n">
        <f aca="false">((C63)^0.23+5.3791)/0.7426</f>
        <v>13.8541745094792</v>
      </c>
      <c r="E63" s="0" t="s">
        <v>23</v>
      </c>
      <c r="G63" s="4" t="n">
        <v>40819</v>
      </c>
      <c r="H63" s="0" t="n">
        <v>1</v>
      </c>
      <c r="I63" s="0" t="n">
        <v>0</v>
      </c>
      <c r="J63" s="0" t="n">
        <v>0.5</v>
      </c>
      <c r="L63" s="0" t="n">
        <v>1</v>
      </c>
      <c r="M63" s="0" t="n">
        <v>1</v>
      </c>
      <c r="N63" s="0" t="n">
        <v>0</v>
      </c>
      <c r="O63" s="0" t="n">
        <v>0</v>
      </c>
      <c r="R63" s="0" t="n">
        <f aca="false">H63+I63+J63+L63+M63+N63</f>
        <v>3.5</v>
      </c>
      <c r="S63" s="0" t="n">
        <v>4</v>
      </c>
      <c r="T63" s="0" t="n">
        <v>4</v>
      </c>
    </row>
    <row r="64" customFormat="false" ht="16" hidden="false" customHeight="false" outlineLevel="0" collapsed="false">
      <c r="A64" s="0" t="n">
        <v>14</v>
      </c>
      <c r="B64" s="0" t="n">
        <v>1047</v>
      </c>
      <c r="C64" s="0" t="n">
        <v>1047</v>
      </c>
      <c r="D64" s="0" t="n">
        <f aca="false">((C64)^0.23+5.3791)/0.7426</f>
        <v>13.9091044627032</v>
      </c>
      <c r="E64" s="0" t="s">
        <v>23</v>
      </c>
      <c r="G64" s="4" t="n">
        <v>41085</v>
      </c>
      <c r="H64" s="0" t="n">
        <v>1</v>
      </c>
      <c r="I64" s="0" t="n">
        <v>1</v>
      </c>
      <c r="J64" s="0" t="n">
        <v>0</v>
      </c>
      <c r="L64" s="0" t="n">
        <v>0</v>
      </c>
      <c r="M64" s="0" t="n">
        <v>1</v>
      </c>
      <c r="N64" s="0" t="n">
        <v>1</v>
      </c>
      <c r="O64" s="0" t="s">
        <v>61</v>
      </c>
      <c r="P64" s="0" t="n">
        <v>0</v>
      </c>
      <c r="R64" s="0" t="n">
        <f aca="false">H64+I64+J64+L64+M64+N64</f>
        <v>4</v>
      </c>
      <c r="S64" s="0" t="n">
        <v>6</v>
      </c>
      <c r="T64" s="0" t="n">
        <v>4</v>
      </c>
    </row>
    <row r="65" customFormat="false" ht="16" hidden="false" customHeight="false" outlineLevel="0" collapsed="false">
      <c r="A65" s="0" t="n">
        <v>14</v>
      </c>
      <c r="B65" s="0" t="n">
        <v>1047</v>
      </c>
      <c r="C65" s="0" t="n">
        <v>1047</v>
      </c>
      <c r="D65" s="0" t="n">
        <f aca="false">((C65)^0.23+5.3791)/0.7426</f>
        <v>13.9091044627032</v>
      </c>
      <c r="E65" s="0" t="s">
        <v>19</v>
      </c>
      <c r="G65" s="4" t="n">
        <v>41085</v>
      </c>
      <c r="H65" s="0" t="n">
        <v>1</v>
      </c>
      <c r="I65" s="0" t="n">
        <v>1</v>
      </c>
      <c r="J65" s="0" t="n">
        <v>0</v>
      </c>
      <c r="L65" s="0" t="n">
        <v>0</v>
      </c>
      <c r="M65" s="0" t="n">
        <v>1</v>
      </c>
      <c r="N65" s="0" t="n">
        <v>1</v>
      </c>
      <c r="O65" s="0" t="s">
        <v>61</v>
      </c>
      <c r="P65" s="0" t="n">
        <v>0</v>
      </c>
      <c r="R65" s="0" t="n">
        <f aca="false">H65+I65+J65+L65+M65+N65</f>
        <v>4</v>
      </c>
      <c r="S65" s="0" t="n">
        <v>6</v>
      </c>
      <c r="T65" s="0" t="n">
        <v>4</v>
      </c>
    </row>
    <row r="66" customFormat="false" ht="16" hidden="false" customHeight="false" outlineLevel="0" collapsed="false">
      <c r="A66" s="0" t="n">
        <v>13.75</v>
      </c>
      <c r="B66" s="0" t="n">
        <v>1058</v>
      </c>
      <c r="C66" s="0" t="n">
        <v>1058</v>
      </c>
      <c r="D66" s="0" t="n">
        <f aca="false">((C66)^0.23+5.3791)/0.7426</f>
        <v>13.9251464160771</v>
      </c>
      <c r="G66" s="4" t="n">
        <v>41297</v>
      </c>
      <c r="H66" s="0" t="n">
        <v>1</v>
      </c>
      <c r="I66" s="0" t="n">
        <v>1</v>
      </c>
      <c r="J66" s="0" t="n">
        <v>1</v>
      </c>
      <c r="L66" s="0" t="n">
        <v>1</v>
      </c>
      <c r="M66" s="0" t="n">
        <v>1</v>
      </c>
      <c r="N66" s="0" t="n">
        <v>1</v>
      </c>
      <c r="O66" s="0" t="s">
        <v>100</v>
      </c>
      <c r="P66" s="0" t="n">
        <v>0</v>
      </c>
      <c r="R66" s="0" t="n">
        <f aca="false">H66+I66+J66+L66+M66+N66</f>
        <v>6</v>
      </c>
      <c r="S66" s="0" t="n">
        <v>6</v>
      </c>
      <c r="T66" s="0" t="n">
        <v>4</v>
      </c>
    </row>
    <row r="67" customFormat="false" ht="16" hidden="false" customHeight="false" outlineLevel="0" collapsed="false">
      <c r="A67" s="0" t="n">
        <v>13.75</v>
      </c>
      <c r="B67" s="0" t="n">
        <v>1116</v>
      </c>
      <c r="C67" s="0" t="n">
        <v>1116</v>
      </c>
      <c r="D67" s="0" t="n">
        <f aca="false">((C67)^0.23+5.3791)/0.7426</f>
        <v>14.0076692952487</v>
      </c>
      <c r="F67" s="0" t="s">
        <v>68</v>
      </c>
      <c r="G67" s="4" t="n">
        <v>41093</v>
      </c>
      <c r="H67" s="0" t="n">
        <v>0</v>
      </c>
      <c r="I67" s="0" t="n">
        <v>0</v>
      </c>
      <c r="J67" s="0" t="n">
        <v>0</v>
      </c>
      <c r="L67" s="0" t="n">
        <v>0</v>
      </c>
      <c r="M67" s="0" t="n">
        <v>0</v>
      </c>
      <c r="N67" s="0" t="n">
        <v>0</v>
      </c>
      <c r="O67" s="0" t="s">
        <v>66</v>
      </c>
      <c r="P67" s="0" t="n">
        <v>0</v>
      </c>
      <c r="R67" s="0" t="n">
        <f aca="false">H67+I67+J67+L67+M67+N67</f>
        <v>0</v>
      </c>
    </row>
    <row r="68" customFormat="false" ht="16" hidden="false" customHeight="false" outlineLevel="0" collapsed="false">
      <c r="A68" s="0" t="n">
        <v>13.5</v>
      </c>
      <c r="B68" s="0" t="n">
        <v>1124</v>
      </c>
      <c r="C68" s="0" t="n">
        <v>1124</v>
      </c>
      <c r="D68" s="0" t="n">
        <f aca="false">((C68)^0.23+5.3791)/0.7426</f>
        <v>14.0187908693277</v>
      </c>
      <c r="E68" s="0" t="s">
        <v>19</v>
      </c>
      <c r="G68" s="4" t="n">
        <v>41001</v>
      </c>
      <c r="H68" s="0" t="n">
        <v>1</v>
      </c>
      <c r="I68" s="0" t="n">
        <v>1</v>
      </c>
      <c r="J68" s="0" t="n">
        <v>0.5</v>
      </c>
      <c r="L68" s="0" t="n">
        <v>0.5</v>
      </c>
      <c r="M68" s="0" t="n">
        <v>1</v>
      </c>
      <c r="N68" s="0" t="n">
        <v>1</v>
      </c>
      <c r="O68" s="0" t="s">
        <v>96</v>
      </c>
      <c r="P68" s="0" t="n">
        <v>0</v>
      </c>
      <c r="R68" s="0" t="n">
        <f aca="false">H68+I68+J68+L68+M68+N68</f>
        <v>5</v>
      </c>
      <c r="S68" s="0" t="n">
        <v>6</v>
      </c>
      <c r="T68" s="0" t="n">
        <v>4</v>
      </c>
    </row>
    <row r="69" customFormat="false" ht="16" hidden="false" customHeight="false" outlineLevel="0" collapsed="false">
      <c r="A69" s="0" t="n">
        <v>13.5</v>
      </c>
      <c r="B69" s="0" t="n">
        <v>1124</v>
      </c>
      <c r="C69" s="0" t="n">
        <v>1124</v>
      </c>
      <c r="D69" s="0" t="n">
        <f aca="false">((C69)^0.23+5.3791)/0.7426</f>
        <v>14.0187908693277</v>
      </c>
      <c r="E69" s="0" t="s">
        <v>23</v>
      </c>
      <c r="G69" s="4" t="n">
        <v>41001</v>
      </c>
      <c r="H69" s="0" t="n">
        <v>1</v>
      </c>
      <c r="I69" s="0" t="n">
        <v>1</v>
      </c>
      <c r="J69" s="0" t="n">
        <v>0.5</v>
      </c>
      <c r="L69" s="0" t="n">
        <v>0.5</v>
      </c>
      <c r="M69" s="0" t="n">
        <v>1</v>
      </c>
      <c r="N69" s="0" t="n">
        <v>1</v>
      </c>
      <c r="O69" s="0" t="s">
        <v>96</v>
      </c>
      <c r="P69" s="0" t="n">
        <v>0</v>
      </c>
      <c r="R69" s="0" t="n">
        <f aca="false">H69+I69+J69+L69+M69+N69</f>
        <v>5</v>
      </c>
      <c r="S69" s="0" t="n">
        <v>6</v>
      </c>
      <c r="T69" s="0" t="n">
        <v>4</v>
      </c>
    </row>
    <row r="70" customFormat="false" ht="16" hidden="false" customHeight="false" outlineLevel="0" collapsed="false">
      <c r="A70" s="0" t="n">
        <v>14</v>
      </c>
      <c r="B70" s="0" t="s">
        <v>69</v>
      </c>
      <c r="C70" s="0" t="n">
        <v>1154</v>
      </c>
      <c r="D70" s="0" t="n">
        <f aca="false">((C70)^0.23+5.3791)/0.7426</f>
        <v>14.0599615444632</v>
      </c>
      <c r="E70" s="0" t="s">
        <v>22</v>
      </c>
      <c r="G70" s="4" t="n">
        <v>40842</v>
      </c>
      <c r="H70" s="0" t="n">
        <v>1</v>
      </c>
      <c r="I70" s="0" t="n">
        <v>1</v>
      </c>
      <c r="J70" s="0" t="n">
        <v>0</v>
      </c>
      <c r="L70" s="0" t="n">
        <v>0</v>
      </c>
      <c r="M70" s="0" t="n">
        <v>1</v>
      </c>
      <c r="N70" s="0" t="n">
        <v>1</v>
      </c>
      <c r="O70" s="0" t="s">
        <v>54</v>
      </c>
      <c r="R70" s="0" t="n">
        <f aca="false">H70+I70+J70+L70+M70+N70</f>
        <v>4</v>
      </c>
      <c r="S70" s="0" t="n">
        <v>6</v>
      </c>
      <c r="T70" s="0" t="n">
        <v>4</v>
      </c>
    </row>
    <row r="71" customFormat="false" ht="16" hidden="false" customHeight="false" outlineLevel="0" collapsed="false">
      <c r="A71" s="0" t="n">
        <v>14</v>
      </c>
      <c r="B71" s="0" t="s">
        <v>69</v>
      </c>
      <c r="C71" s="0" t="n">
        <v>1154</v>
      </c>
      <c r="D71" s="0" t="n">
        <f aca="false">((C71)^0.23+5.3791)/0.7426</f>
        <v>14.0599615444632</v>
      </c>
      <c r="E71" s="0" t="s">
        <v>34</v>
      </c>
      <c r="G71" s="4" t="n">
        <v>40842</v>
      </c>
      <c r="H71" s="0" t="n">
        <v>1</v>
      </c>
      <c r="I71" s="0" t="n">
        <v>1</v>
      </c>
      <c r="J71" s="0" t="n">
        <v>0.25</v>
      </c>
      <c r="L71" s="0" t="n">
        <v>0.25</v>
      </c>
      <c r="M71" s="0" t="n">
        <v>1</v>
      </c>
      <c r="N71" s="0" t="n">
        <v>1</v>
      </c>
      <c r="O71" s="0" t="s">
        <v>54</v>
      </c>
      <c r="R71" s="0" t="n">
        <f aca="false">H71+I71+J71+L71+M71+N71</f>
        <v>4.5</v>
      </c>
      <c r="S71" s="0" t="n">
        <v>6</v>
      </c>
      <c r="T71" s="0" t="n">
        <v>4</v>
      </c>
    </row>
    <row r="72" customFormat="false" ht="16" hidden="false" customHeight="false" outlineLevel="0" collapsed="false">
      <c r="A72" s="0" t="n">
        <v>14</v>
      </c>
      <c r="B72" s="0" t="s">
        <v>69</v>
      </c>
      <c r="C72" s="0" t="n">
        <v>1154</v>
      </c>
      <c r="D72" s="0" t="n">
        <f aca="false">((C72)^0.23+5.3791)/0.7426</f>
        <v>14.0599615444632</v>
      </c>
      <c r="E72" s="0" t="s">
        <v>19</v>
      </c>
      <c r="G72" s="4" t="n">
        <v>40842</v>
      </c>
      <c r="H72" s="0" t="n">
        <v>1</v>
      </c>
      <c r="I72" s="0" t="n">
        <v>1</v>
      </c>
      <c r="J72" s="0" t="n">
        <v>0</v>
      </c>
      <c r="L72" s="0" t="n">
        <v>0</v>
      </c>
      <c r="M72" s="0" t="n">
        <v>1</v>
      </c>
      <c r="N72" s="0" t="n">
        <v>1</v>
      </c>
      <c r="O72" s="0" t="s">
        <v>54</v>
      </c>
      <c r="R72" s="0" t="n">
        <f aca="false">H72+I72+J72+L72+M72+N72</f>
        <v>4</v>
      </c>
      <c r="S72" s="0" t="n">
        <v>6</v>
      </c>
      <c r="T72" s="0" t="n">
        <v>4</v>
      </c>
    </row>
    <row r="73" customFormat="false" ht="16" hidden="false" customHeight="false" outlineLevel="0" collapsed="false">
      <c r="A73" s="0" t="n">
        <v>14</v>
      </c>
      <c r="B73" s="0" t="s">
        <v>69</v>
      </c>
      <c r="C73" s="0" t="n">
        <v>1154</v>
      </c>
      <c r="D73" s="0" t="n">
        <f aca="false">((C73)^0.23+5.3791)/0.7426</f>
        <v>14.0599615444632</v>
      </c>
      <c r="E73" s="0" t="s">
        <v>23</v>
      </c>
      <c r="G73" s="4" t="n">
        <v>40842</v>
      </c>
      <c r="H73" s="0" t="n">
        <v>1</v>
      </c>
      <c r="I73" s="0" t="n">
        <v>1</v>
      </c>
      <c r="J73" s="0" t="n">
        <v>0.25</v>
      </c>
      <c r="L73" s="0" t="n">
        <v>0.25</v>
      </c>
      <c r="M73" s="0" t="n">
        <v>1</v>
      </c>
      <c r="N73" s="0" t="n">
        <v>1</v>
      </c>
      <c r="O73" s="0" t="n">
        <v>0</v>
      </c>
      <c r="R73" s="0" t="n">
        <f aca="false">H73+I73+J73+L73+M73+N73</f>
        <v>4.5</v>
      </c>
      <c r="S73" s="0" t="n">
        <v>6</v>
      </c>
      <c r="T73" s="0" t="n">
        <v>4</v>
      </c>
    </row>
    <row r="74" customFormat="false" ht="16" hidden="false" customHeight="false" outlineLevel="0" collapsed="false">
      <c r="A74" s="0" t="n">
        <v>13.5</v>
      </c>
      <c r="B74" s="0" t="s">
        <v>71</v>
      </c>
      <c r="C74" s="0" t="n">
        <v>1189</v>
      </c>
      <c r="D74" s="0" t="n">
        <f aca="false">((C74)^0.23+5.3791)/0.7426</f>
        <v>14.1069651729956</v>
      </c>
      <c r="E74" s="0" t="s">
        <v>23</v>
      </c>
      <c r="F74" s="0" t="s">
        <v>72</v>
      </c>
      <c r="G74" s="4" t="n">
        <v>40926</v>
      </c>
      <c r="H74" s="0" t="n">
        <v>1</v>
      </c>
      <c r="I74" s="0" t="n">
        <v>0.5</v>
      </c>
      <c r="J74" s="0" t="n">
        <v>0</v>
      </c>
      <c r="L74" s="0" t="n">
        <v>0</v>
      </c>
      <c r="M74" s="0" t="n">
        <v>1</v>
      </c>
      <c r="N74" s="0" t="n">
        <v>0</v>
      </c>
      <c r="O74" s="0" t="n">
        <v>0.5</v>
      </c>
      <c r="R74" s="0" t="n">
        <f aca="false">H74+I74+J74+L74+M74+N74</f>
        <v>2.5</v>
      </c>
      <c r="S74" s="0" t="n">
        <v>6</v>
      </c>
      <c r="T74" s="0" t="n">
        <v>4</v>
      </c>
    </row>
    <row r="75" customFormat="false" ht="16" hidden="false" customHeight="false" outlineLevel="0" collapsed="false">
      <c r="A75" s="0" t="n">
        <v>13.5</v>
      </c>
      <c r="B75" s="0" t="s">
        <v>71</v>
      </c>
      <c r="C75" s="0" t="n">
        <v>1189</v>
      </c>
      <c r="D75" s="0" t="n">
        <f aca="false">((C75)^0.23+5.3791)/0.7426</f>
        <v>14.1069651729956</v>
      </c>
      <c r="E75" s="0" t="s">
        <v>19</v>
      </c>
      <c r="F75" s="0" t="s">
        <v>72</v>
      </c>
      <c r="G75" s="4" t="n">
        <v>40926</v>
      </c>
      <c r="H75" s="0" t="n">
        <v>1</v>
      </c>
      <c r="I75" s="0" t="n">
        <v>1</v>
      </c>
      <c r="J75" s="0" t="n">
        <v>1</v>
      </c>
      <c r="L75" s="0" t="n">
        <v>1</v>
      </c>
      <c r="M75" s="0" t="n">
        <v>1</v>
      </c>
      <c r="N75" s="0" t="n">
        <v>0.5</v>
      </c>
      <c r="O75" s="0" t="s">
        <v>54</v>
      </c>
      <c r="R75" s="0" t="n">
        <f aca="false">H75+I75+J75+L75+M75+N75</f>
        <v>5.5</v>
      </c>
      <c r="S75" s="0" t="n">
        <v>6</v>
      </c>
      <c r="T75" s="0" t="n">
        <v>4</v>
      </c>
    </row>
    <row r="76" customFormat="false" ht="16" hidden="false" customHeight="false" outlineLevel="0" collapsed="false">
      <c r="A76" s="0" t="n">
        <v>14</v>
      </c>
      <c r="B76" s="0" t="n">
        <v>1209</v>
      </c>
      <c r="C76" s="0" t="n">
        <v>1209</v>
      </c>
      <c r="D76" s="0" t="n">
        <f aca="false">((C76)^0.23+5.3791)/0.7426</f>
        <v>14.1333478571424</v>
      </c>
      <c r="E76" s="0" t="s">
        <v>19</v>
      </c>
      <c r="G76" s="4" t="n">
        <v>41001</v>
      </c>
      <c r="H76" s="0" t="n">
        <v>1</v>
      </c>
      <c r="I76" s="0" t="n">
        <v>1</v>
      </c>
      <c r="J76" s="0" t="n">
        <v>0.5</v>
      </c>
      <c r="L76" s="0" t="n">
        <v>0.5</v>
      </c>
      <c r="M76" s="0" t="n">
        <v>1</v>
      </c>
      <c r="N76" s="0" t="n">
        <v>1</v>
      </c>
      <c r="O76" s="0" t="s">
        <v>61</v>
      </c>
      <c r="P76" s="0" t="n">
        <v>0</v>
      </c>
      <c r="R76" s="0" t="n">
        <f aca="false">H76+I76+J76+L76+M76+N76</f>
        <v>5</v>
      </c>
      <c r="S76" s="0" t="n">
        <v>6</v>
      </c>
      <c r="T76" s="0" t="n">
        <v>4</v>
      </c>
    </row>
    <row r="77" customFormat="false" ht="16" hidden="false" customHeight="false" outlineLevel="0" collapsed="false">
      <c r="A77" s="0" t="n">
        <v>14</v>
      </c>
      <c r="B77" s="0" t="n">
        <v>1209</v>
      </c>
      <c r="C77" s="0" t="n">
        <v>1209</v>
      </c>
      <c r="D77" s="0" t="n">
        <f aca="false">((C77)^0.23+5.3791)/0.7426</f>
        <v>14.1333478571424</v>
      </c>
      <c r="E77" s="0" t="s">
        <v>23</v>
      </c>
      <c r="G77" s="4" t="n">
        <v>41001</v>
      </c>
      <c r="H77" s="0" t="n">
        <v>1</v>
      </c>
      <c r="I77" s="0" t="n">
        <v>1</v>
      </c>
      <c r="J77" s="0" t="n">
        <v>0.5</v>
      </c>
      <c r="L77" s="0" t="n">
        <v>0.5</v>
      </c>
      <c r="M77" s="0" t="n">
        <v>1</v>
      </c>
      <c r="N77" s="0" t="n">
        <v>1</v>
      </c>
      <c r="O77" s="0" t="s">
        <v>61</v>
      </c>
      <c r="P77" s="0" t="n">
        <v>0</v>
      </c>
      <c r="R77" s="0" t="n">
        <f aca="false">H77+I77+J77+L77+M77+N77</f>
        <v>5</v>
      </c>
      <c r="S77" s="0" t="n">
        <v>6</v>
      </c>
      <c r="T77" s="0" t="n">
        <v>4</v>
      </c>
    </row>
    <row r="78" customFormat="false" ht="16" hidden="false" customHeight="false" outlineLevel="0" collapsed="false">
      <c r="A78" s="0" t="n">
        <v>14</v>
      </c>
      <c r="B78" s="0" t="n">
        <v>1352</v>
      </c>
      <c r="C78" s="0" t="n">
        <v>1352</v>
      </c>
      <c r="D78" s="0" t="n">
        <f aca="false">((C78)^0.23+5.3791)/0.7426</f>
        <v>14.3127942019964</v>
      </c>
      <c r="E78" s="0" t="s">
        <v>23</v>
      </c>
      <c r="G78" s="4" t="n">
        <v>40842</v>
      </c>
      <c r="H78" s="0" t="n">
        <v>1</v>
      </c>
      <c r="I78" s="0" t="n">
        <v>1</v>
      </c>
      <c r="J78" s="0" t="n">
        <v>0</v>
      </c>
      <c r="L78" s="0" t="n">
        <v>0</v>
      </c>
      <c r="M78" s="0" t="n">
        <v>1</v>
      </c>
      <c r="N78" s="0" t="n">
        <v>1</v>
      </c>
      <c r="O78" s="0" t="s">
        <v>61</v>
      </c>
      <c r="R78" s="0" t="n">
        <f aca="false">H78+I78+J78+L78+M78+N78</f>
        <v>4</v>
      </c>
      <c r="S78" s="0" t="n">
        <v>6</v>
      </c>
      <c r="T78" s="0" t="n">
        <v>4</v>
      </c>
    </row>
    <row r="79" customFormat="false" ht="16" hidden="false" customHeight="false" outlineLevel="0" collapsed="false">
      <c r="A79" s="0" t="n">
        <v>14</v>
      </c>
      <c r="B79" s="0" t="n">
        <v>1352</v>
      </c>
      <c r="C79" s="0" t="n">
        <v>1352</v>
      </c>
      <c r="D79" s="0" t="n">
        <f aca="false">((C79)^0.23+5.3791)/0.7426</f>
        <v>14.3127942019964</v>
      </c>
      <c r="E79" s="0" t="s">
        <v>19</v>
      </c>
      <c r="G79" s="4" t="n">
        <v>40842</v>
      </c>
      <c r="H79" s="0" t="n">
        <v>1</v>
      </c>
      <c r="I79" s="0" t="n">
        <v>1</v>
      </c>
      <c r="J79" s="0" t="n">
        <v>0</v>
      </c>
      <c r="L79" s="0" t="n">
        <v>0</v>
      </c>
      <c r="M79" s="0" t="n">
        <v>1</v>
      </c>
      <c r="N79" s="0" t="n">
        <v>1</v>
      </c>
      <c r="O79" s="0" t="s">
        <v>61</v>
      </c>
      <c r="R79" s="0" t="n">
        <f aca="false">H79+I79+J79+L79+M79+N79</f>
        <v>4</v>
      </c>
      <c r="S79" s="0" t="n">
        <v>6</v>
      </c>
      <c r="T79" s="0" t="n">
        <v>4</v>
      </c>
    </row>
    <row r="80" customFormat="false" ht="16" hidden="false" customHeight="false" outlineLevel="0" collapsed="false">
      <c r="A80" s="0" t="n">
        <v>14.5</v>
      </c>
      <c r="B80" s="0" t="n">
        <v>1485</v>
      </c>
      <c r="C80" s="0" t="n">
        <v>1485</v>
      </c>
      <c r="D80" s="0" t="n">
        <f aca="false">((C80)^0.23+5.3791)/0.7426</f>
        <v>14.4670114490779</v>
      </c>
      <c r="E80" s="0" t="s">
        <v>19</v>
      </c>
      <c r="G80" s="4" t="n">
        <v>40819</v>
      </c>
      <c r="H80" s="0" t="n">
        <v>1</v>
      </c>
      <c r="I80" s="0" t="n">
        <v>1</v>
      </c>
      <c r="J80" s="0" t="n">
        <v>0.5</v>
      </c>
      <c r="L80" s="0" t="n">
        <v>1</v>
      </c>
      <c r="M80" s="0" t="n">
        <v>1</v>
      </c>
      <c r="N80" s="0" t="n">
        <v>1</v>
      </c>
      <c r="O80" s="0" t="n">
        <v>0</v>
      </c>
      <c r="Q80" s="0" t="s">
        <v>63</v>
      </c>
      <c r="R80" s="0" t="n">
        <f aca="false">H80+I80+J80+L80+M80+N80</f>
        <v>5.5</v>
      </c>
      <c r="S80" s="0" t="n">
        <v>6</v>
      </c>
      <c r="T80" s="0" t="n">
        <v>4</v>
      </c>
    </row>
    <row r="81" customFormat="false" ht="16" hidden="false" customHeight="false" outlineLevel="0" collapsed="false">
      <c r="A81" s="0" t="n">
        <v>14.5</v>
      </c>
      <c r="B81" s="0" t="n">
        <v>1485</v>
      </c>
      <c r="C81" s="0" t="n">
        <v>1485</v>
      </c>
      <c r="D81" s="0" t="n">
        <f aca="false">((C81)^0.23+5.3791)/0.7426</f>
        <v>14.4670114490779</v>
      </c>
      <c r="E81" s="0" t="s">
        <v>23</v>
      </c>
      <c r="G81" s="4" t="n">
        <v>40819</v>
      </c>
      <c r="H81" s="0" t="n">
        <v>1</v>
      </c>
      <c r="I81" s="0" t="n">
        <v>1</v>
      </c>
      <c r="J81" s="0" t="n">
        <v>0.25</v>
      </c>
      <c r="L81" s="0" t="n">
        <v>1</v>
      </c>
      <c r="M81" s="0" t="n">
        <v>1</v>
      </c>
      <c r="N81" s="0" t="n">
        <v>1</v>
      </c>
      <c r="O81" s="0" t="n">
        <v>0</v>
      </c>
      <c r="Q81" s="0" t="s">
        <v>63</v>
      </c>
      <c r="R81" s="0" t="n">
        <f aca="false">H81+I81+J81+L81+M81+N81</f>
        <v>5.25</v>
      </c>
      <c r="S81" s="0" t="n">
        <v>6</v>
      </c>
      <c r="T81" s="0" t="n">
        <v>4</v>
      </c>
    </row>
    <row r="82" customFormat="false" ht="16" hidden="false" customHeight="false" outlineLevel="0" collapsed="false">
      <c r="A82" s="0" t="n">
        <v>14.5</v>
      </c>
      <c r="B82" s="0" t="s">
        <v>74</v>
      </c>
      <c r="C82" s="0" t="n">
        <v>1612</v>
      </c>
      <c r="D82" s="0" t="n">
        <f aca="false">((C82)^0.23+5.3791)/0.7426</f>
        <v>14.6046407758311</v>
      </c>
      <c r="E82" s="0" t="s">
        <v>34</v>
      </c>
      <c r="G82" s="4" t="n">
        <v>40842</v>
      </c>
      <c r="H82" s="0" t="n">
        <v>1</v>
      </c>
      <c r="I82" s="0" t="n">
        <v>1</v>
      </c>
      <c r="J82" s="0" t="n">
        <v>0</v>
      </c>
      <c r="L82" s="0" t="n">
        <v>0</v>
      </c>
      <c r="M82" s="0" t="n">
        <v>1</v>
      </c>
      <c r="N82" s="0" t="n">
        <v>1</v>
      </c>
      <c r="R82" s="0" t="n">
        <f aca="false">H82+I82+J82+L82+M82+N82</f>
        <v>4</v>
      </c>
      <c r="S82" s="0" t="n">
        <v>6</v>
      </c>
      <c r="T82" s="0" t="n">
        <v>4</v>
      </c>
    </row>
    <row r="83" customFormat="false" ht="16" hidden="false" customHeight="false" outlineLevel="0" collapsed="false">
      <c r="A83" s="0" t="n">
        <v>14.5</v>
      </c>
      <c r="B83" s="0" t="s">
        <v>74</v>
      </c>
      <c r="C83" s="0" t="n">
        <v>1612</v>
      </c>
      <c r="D83" s="0" t="n">
        <f aca="false">((C83)^0.23+5.3791)/0.7426</f>
        <v>14.6046407758311</v>
      </c>
      <c r="E83" s="0" t="s">
        <v>19</v>
      </c>
      <c r="G83" s="4" t="n">
        <v>40842</v>
      </c>
      <c r="H83" s="0" t="n">
        <v>1</v>
      </c>
      <c r="I83" s="0" t="n">
        <v>1</v>
      </c>
      <c r="J83" s="0" t="n">
        <v>0</v>
      </c>
      <c r="L83" s="0" t="n">
        <v>0</v>
      </c>
      <c r="M83" s="0" t="n">
        <v>1</v>
      </c>
      <c r="N83" s="0" t="n">
        <v>1</v>
      </c>
      <c r="O83" s="0" t="s">
        <v>70</v>
      </c>
      <c r="R83" s="0" t="n">
        <f aca="false">H83+I83+J83+L83+M83+N83</f>
        <v>4</v>
      </c>
      <c r="S83" s="0" t="n">
        <v>6</v>
      </c>
      <c r="T83" s="0" t="n">
        <v>4</v>
      </c>
    </row>
    <row r="84" customFormat="false" ht="16" hidden="false" customHeight="false" outlineLevel="0" collapsed="false">
      <c r="A84" s="0" t="n">
        <v>14.5</v>
      </c>
      <c r="B84" s="0" t="s">
        <v>74</v>
      </c>
      <c r="C84" s="0" t="n">
        <v>1612</v>
      </c>
      <c r="D84" s="0" t="n">
        <f aca="false">((C84)^0.23+5.3791)/0.7426</f>
        <v>14.6046407758311</v>
      </c>
      <c r="E84" s="0" t="s">
        <v>23</v>
      </c>
      <c r="G84" s="4" t="n">
        <v>40842</v>
      </c>
      <c r="H84" s="0" t="n">
        <v>1</v>
      </c>
      <c r="I84" s="0" t="n">
        <v>1</v>
      </c>
      <c r="J84" s="0" t="n">
        <v>0</v>
      </c>
      <c r="L84" s="0" t="n">
        <v>0</v>
      </c>
      <c r="M84" s="0" t="n">
        <v>1</v>
      </c>
      <c r="N84" s="0" t="n">
        <v>1</v>
      </c>
      <c r="O84" s="0" t="s">
        <v>70</v>
      </c>
      <c r="R84" s="0" t="n">
        <f aca="false">H84+I84+J84+L84+M84+N84</f>
        <v>4</v>
      </c>
      <c r="S84" s="0" t="n">
        <v>6</v>
      </c>
      <c r="T84" s="0" t="n">
        <v>4</v>
      </c>
    </row>
    <row r="85" customFormat="false" ht="16" hidden="false" customHeight="false" outlineLevel="0" collapsed="false">
      <c r="A85" s="0" t="n">
        <v>15</v>
      </c>
      <c r="B85" s="0" t="n">
        <v>1732</v>
      </c>
      <c r="C85" s="0" t="n">
        <v>1732</v>
      </c>
      <c r="D85" s="0" t="n">
        <f aca="false">((C85)^0.23+5.3791)/0.7426</f>
        <v>14.7272122219001</v>
      </c>
      <c r="E85" s="0" t="s">
        <v>23</v>
      </c>
      <c r="G85" s="4" t="n">
        <v>40819</v>
      </c>
      <c r="H85" s="0" t="n">
        <v>0</v>
      </c>
      <c r="I85" s="0" t="n">
        <v>0</v>
      </c>
      <c r="J85" s="0" t="n">
        <v>0</v>
      </c>
      <c r="L85" s="0" t="n">
        <v>0</v>
      </c>
      <c r="M85" s="0" t="n">
        <v>0.5</v>
      </c>
      <c r="N85" s="0" t="n">
        <v>0</v>
      </c>
      <c r="O85" s="0" t="s">
        <v>54</v>
      </c>
      <c r="P85" s="0" t="n">
        <v>0</v>
      </c>
      <c r="R85" s="0" t="n">
        <f aca="false">H85+I85+J85+L85+M85+N85</f>
        <v>0.5</v>
      </c>
      <c r="S85" s="0" t="n">
        <v>6</v>
      </c>
      <c r="T85" s="0" t="n">
        <v>4</v>
      </c>
    </row>
    <row r="86" customFormat="false" ht="16" hidden="false" customHeight="false" outlineLevel="0" collapsed="false">
      <c r="A86" s="0" t="n">
        <v>15</v>
      </c>
      <c r="B86" s="0" t="n">
        <v>1810</v>
      </c>
      <c r="C86" s="0" t="n">
        <v>1810</v>
      </c>
      <c r="D86" s="0" t="n">
        <f aca="false">((C86)^0.23+5.3791)/0.7426</f>
        <v>14.8034178507014</v>
      </c>
      <c r="E86" s="0" t="s">
        <v>19</v>
      </c>
      <c r="G86" s="4" t="n">
        <v>40819</v>
      </c>
      <c r="H86" s="0" t="n">
        <v>0</v>
      </c>
      <c r="I86" s="0" t="n">
        <v>0</v>
      </c>
      <c r="J86" s="0" t="n">
        <v>0</v>
      </c>
      <c r="L86" s="0" t="n">
        <v>0</v>
      </c>
      <c r="M86" s="0" t="n">
        <v>0.5</v>
      </c>
      <c r="N86" s="0" t="n">
        <v>0</v>
      </c>
      <c r="O86" s="0" t="s">
        <v>66</v>
      </c>
      <c r="P86" s="0" t="s">
        <v>15</v>
      </c>
      <c r="R86" s="0" t="n">
        <f aca="false">H86+I86+J86+L86+M86+N86</f>
        <v>0.5</v>
      </c>
      <c r="S86" s="0" t="n">
        <v>6</v>
      </c>
      <c r="T86" s="0" t="n">
        <v>4</v>
      </c>
    </row>
    <row r="87" customFormat="false" ht="16" hidden="false" customHeight="false" outlineLevel="0" collapsed="false">
      <c r="A87" s="0" t="n">
        <v>15</v>
      </c>
      <c r="B87" s="0" t="n">
        <v>1810</v>
      </c>
      <c r="C87" s="0" t="n">
        <v>1810</v>
      </c>
      <c r="D87" s="0" t="n">
        <f aca="false">((C87)^0.23+5.3791)/0.7426</f>
        <v>14.8034178507014</v>
      </c>
      <c r="E87" s="0" t="s">
        <v>23</v>
      </c>
      <c r="G87" s="4" t="n">
        <v>40819</v>
      </c>
      <c r="H87" s="0" t="n">
        <v>0</v>
      </c>
      <c r="I87" s="0" t="n">
        <v>0</v>
      </c>
      <c r="J87" s="0" t="n">
        <v>0</v>
      </c>
      <c r="L87" s="0" t="n">
        <v>0</v>
      </c>
      <c r="M87" s="0" t="n">
        <v>0.5</v>
      </c>
      <c r="N87" s="0" t="n">
        <v>0</v>
      </c>
      <c r="O87" s="0" t="s">
        <v>66</v>
      </c>
      <c r="P87" s="0" t="s">
        <v>15</v>
      </c>
      <c r="R87" s="0" t="n">
        <f aca="false">H87+I87+J87+L87+M87+N87</f>
        <v>0.5</v>
      </c>
      <c r="S87" s="0" t="n">
        <v>6</v>
      </c>
      <c r="T87" s="0" t="n">
        <v>4</v>
      </c>
    </row>
    <row r="88" customFormat="false" ht="16" hidden="false" customHeight="false" outlineLevel="0" collapsed="false">
      <c r="A88" s="0" t="n">
        <v>14.5</v>
      </c>
      <c r="B88" s="0" t="n">
        <v>1852</v>
      </c>
      <c r="C88" s="0" t="n">
        <v>1852</v>
      </c>
      <c r="D88" s="0" t="n">
        <f aca="false">((C88)^0.23+5.3791)/0.7426</f>
        <v>14.8434091149406</v>
      </c>
      <c r="E88" s="0" t="s">
        <v>23</v>
      </c>
      <c r="G88" s="4" t="n">
        <v>40842</v>
      </c>
      <c r="H88" s="0" t="n">
        <v>1</v>
      </c>
      <c r="I88" s="0" t="n">
        <v>1</v>
      </c>
      <c r="J88" s="0" t="n">
        <v>0</v>
      </c>
      <c r="L88" s="0" t="n">
        <v>0</v>
      </c>
      <c r="M88" s="0" t="n">
        <v>0</v>
      </c>
      <c r="N88" s="0" t="n">
        <v>1</v>
      </c>
      <c r="R88" s="0" t="n">
        <f aca="false">H88+I88+J88+L88+M88+N88</f>
        <v>3</v>
      </c>
      <c r="S88" s="0" t="n">
        <v>6</v>
      </c>
      <c r="T88" s="0" t="n">
        <v>4</v>
      </c>
    </row>
    <row r="89" customFormat="false" ht="16" hidden="false" customHeight="false" outlineLevel="0" collapsed="false">
      <c r="D89" s="0" t="n">
        <f aca="false">((C89)^0.23+5.3791)/0.7426</f>
        <v>7.24360355507676</v>
      </c>
    </row>
    <row r="90" customFormat="false" ht="16" hidden="false" customHeight="false" outlineLevel="0" collapsed="false">
      <c r="A90" s="0" t="s">
        <v>131</v>
      </c>
      <c r="B90" s="0" t="n">
        <v>236</v>
      </c>
      <c r="C90" s="0" t="n">
        <v>541</v>
      </c>
      <c r="D90" s="0" t="n">
        <f aca="false">((C90)^0.23+5.3791)/0.7426</f>
        <v>12.9699870077758</v>
      </c>
    </row>
    <row r="91" customFormat="false" ht="16" hidden="false" customHeight="false" outlineLevel="0" collapsed="false">
      <c r="B91" s="0" t="n">
        <v>333</v>
      </c>
      <c r="C91" s="0" t="n">
        <v>638</v>
      </c>
      <c r="D91" s="0" t="n">
        <f aca="false">((C91)^0.23+5.3791)/0.7426</f>
        <v>13.1913686958588</v>
      </c>
    </row>
    <row r="92" customFormat="false" ht="16" hidden="false" customHeight="false" outlineLevel="0" collapsed="false">
      <c r="B92" s="0" t="n">
        <v>383</v>
      </c>
      <c r="C92" s="0" t="n">
        <v>383</v>
      </c>
      <c r="D92" s="0" t="n">
        <f aca="false">((C92)^0.23+5.3791)/0.7426</f>
        <v>12.5326913144199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3</v>
      </c>
      <c r="B1" s="3" t="s">
        <v>16</v>
      </c>
      <c r="P1" s="0" t="s">
        <v>3</v>
      </c>
      <c r="Q1" s="3" t="s">
        <v>16</v>
      </c>
    </row>
    <row r="2" customFormat="false" ht="16" hidden="false" customHeight="false" outlineLevel="0" collapsed="false">
      <c r="A2" s="0" t="n">
        <v>11.5706609033521</v>
      </c>
      <c r="B2" s="0" t="n">
        <v>-1</v>
      </c>
      <c r="P2" s="0" t="n">
        <v>11.5706609033521</v>
      </c>
      <c r="Q2" s="0" t="n">
        <v>-1</v>
      </c>
    </row>
    <row r="3" customFormat="false" ht="31" hidden="false" customHeight="false" outlineLevel="0" collapsed="false">
      <c r="A3" s="0" t="n">
        <v>11.5706609033521</v>
      </c>
      <c r="B3" s="0" t="n">
        <v>-1</v>
      </c>
      <c r="F3" s="12" t="s">
        <v>118</v>
      </c>
      <c r="P3" s="0" t="n">
        <v>11.5706609033521</v>
      </c>
      <c r="Q3" s="0" t="n">
        <v>-1</v>
      </c>
    </row>
    <row r="4" customFormat="false" ht="16" hidden="false" customHeight="false" outlineLevel="0" collapsed="false">
      <c r="A4" s="0" t="n">
        <v>11.8244785758158</v>
      </c>
      <c r="B4" s="0" t="n">
        <v>-1</v>
      </c>
      <c r="P4" s="0" t="n">
        <v>11.5706609033521</v>
      </c>
      <c r="Q4" s="0" t="n">
        <v>-1</v>
      </c>
    </row>
    <row r="5" customFormat="false" ht="16" hidden="false" customHeight="false" outlineLevel="0" collapsed="false">
      <c r="A5" s="0" t="n">
        <v>11.8244785758158</v>
      </c>
      <c r="B5" s="0" t="n">
        <v>-1</v>
      </c>
      <c r="P5" s="0" t="n">
        <v>11.8244785758158</v>
      </c>
      <c r="Q5" s="0" t="n">
        <v>-1</v>
      </c>
    </row>
    <row r="6" customFormat="false" ht="16" hidden="false" customHeight="false" outlineLevel="0" collapsed="false">
      <c r="A6" s="0" t="n">
        <v>11.8296084695519</v>
      </c>
      <c r="B6" s="0" t="n">
        <v>-1</v>
      </c>
      <c r="P6" s="0" t="n">
        <v>11.8244785758158</v>
      </c>
      <c r="Q6" s="0" t="n">
        <v>-1</v>
      </c>
    </row>
    <row r="7" customFormat="false" ht="16" hidden="false" customHeight="false" outlineLevel="0" collapsed="false">
      <c r="A7" s="0" t="n">
        <v>11.8296084695519</v>
      </c>
      <c r="B7" s="0" t="n">
        <v>-1</v>
      </c>
      <c r="P7" s="0" t="n">
        <v>11.8296084695519</v>
      </c>
      <c r="Q7" s="0" t="n">
        <v>-1</v>
      </c>
    </row>
    <row r="8" customFormat="false" ht="16" hidden="false" customHeight="false" outlineLevel="0" collapsed="false">
      <c r="A8" s="0" t="n">
        <v>11.8946127866465</v>
      </c>
      <c r="B8" s="0" t="n">
        <v>-1</v>
      </c>
      <c r="P8" s="0" t="n">
        <v>11.8296084695519</v>
      </c>
      <c r="Q8" s="0" t="n">
        <v>-1</v>
      </c>
    </row>
    <row r="9" customFormat="false" ht="16" hidden="false" customHeight="false" outlineLevel="0" collapsed="false">
      <c r="A9" s="0" t="n">
        <v>11.8946127866465</v>
      </c>
      <c r="B9" s="0" t="n">
        <v>-1</v>
      </c>
      <c r="P9" s="0" t="n">
        <v>11.8946127866465</v>
      </c>
      <c r="Q9" s="0" t="n">
        <v>-1</v>
      </c>
    </row>
    <row r="10" customFormat="false" ht="16" hidden="false" customHeight="false" outlineLevel="0" collapsed="false">
      <c r="A10" s="0" t="n">
        <v>11.9140153411135</v>
      </c>
      <c r="B10" s="0" t="n">
        <v>-1</v>
      </c>
      <c r="P10" s="0" t="n">
        <v>11.8946127866465</v>
      </c>
      <c r="Q10" s="0" t="n">
        <v>-1</v>
      </c>
    </row>
    <row r="11" customFormat="false" ht="16" hidden="false" customHeight="false" outlineLevel="0" collapsed="false">
      <c r="A11" s="0" t="n">
        <v>11.9613752121098</v>
      </c>
      <c r="B11" s="0" t="n">
        <v>-1</v>
      </c>
      <c r="P11" s="0" t="n">
        <v>11.9140153411135</v>
      </c>
      <c r="Q11" s="0" t="n">
        <v>-1</v>
      </c>
    </row>
    <row r="12" customFormat="false" ht="16" hidden="false" customHeight="false" outlineLevel="0" collapsed="false">
      <c r="A12" s="0" t="n">
        <v>11.9613752121098</v>
      </c>
      <c r="B12" s="0" t="n">
        <v>-1</v>
      </c>
      <c r="P12" s="0" t="n">
        <v>11.9613752121098</v>
      </c>
      <c r="Q12" s="0" t="n">
        <v>-1</v>
      </c>
    </row>
    <row r="13" customFormat="false" ht="16" hidden="false" customHeight="false" outlineLevel="0" collapsed="false">
      <c r="A13" s="0" t="n">
        <v>12.0251167035319</v>
      </c>
      <c r="B13" s="0" t="n">
        <v>-1</v>
      </c>
      <c r="P13" s="0" t="n">
        <v>12.0251167035319</v>
      </c>
      <c r="Q13" s="0" t="n">
        <v>-1</v>
      </c>
    </row>
    <row r="14" customFormat="false" ht="16" hidden="false" customHeight="false" outlineLevel="0" collapsed="false">
      <c r="A14" s="0" t="n">
        <v>12.0251167035319</v>
      </c>
      <c r="B14" s="0" t="n">
        <v>-1</v>
      </c>
      <c r="P14" s="0" t="n">
        <v>12.0251167035319</v>
      </c>
      <c r="Q14" s="0" t="n">
        <v>-1</v>
      </c>
    </row>
    <row r="15" customFormat="false" ht="16" hidden="false" customHeight="false" outlineLevel="0" collapsed="false">
      <c r="A15" s="0" t="n">
        <v>12.0251167035319</v>
      </c>
      <c r="B15" s="0" t="n">
        <v>-1</v>
      </c>
      <c r="P15" s="0" t="n">
        <v>12.1031037749915</v>
      </c>
      <c r="Q15" s="0" t="n">
        <v>-1</v>
      </c>
    </row>
    <row r="16" customFormat="false" ht="16" hidden="false" customHeight="false" outlineLevel="0" collapsed="false">
      <c r="A16" s="0" t="n">
        <v>12.1031037749915</v>
      </c>
      <c r="B16" s="0" t="n">
        <v>-1</v>
      </c>
      <c r="P16" s="0" t="n">
        <v>12.1031037749915</v>
      </c>
      <c r="Q16" s="0" t="n">
        <v>-1</v>
      </c>
    </row>
    <row r="17" customFormat="false" ht="16" hidden="false" customHeight="false" outlineLevel="0" collapsed="false">
      <c r="A17" s="0" t="n">
        <v>12.1031037749915</v>
      </c>
      <c r="B17" s="0" t="n">
        <v>-1</v>
      </c>
      <c r="P17" s="0" t="n">
        <v>12.1115147321487</v>
      </c>
      <c r="Q17" s="0" t="n">
        <v>-1</v>
      </c>
    </row>
    <row r="18" customFormat="false" ht="16" hidden="false" customHeight="false" outlineLevel="0" collapsed="false">
      <c r="A18" s="0" t="n">
        <v>12.1115147321487</v>
      </c>
      <c r="B18" s="0" t="n">
        <v>-1</v>
      </c>
      <c r="P18" s="0" t="n">
        <v>12.1115147321487</v>
      </c>
      <c r="Q18" s="0" t="n">
        <v>-1</v>
      </c>
    </row>
    <row r="19" customFormat="false" ht="16" hidden="false" customHeight="false" outlineLevel="0" collapsed="false">
      <c r="A19" s="0" t="n">
        <v>12.1115147321487</v>
      </c>
      <c r="B19" s="0" t="n">
        <v>-1</v>
      </c>
      <c r="P19" s="0" t="n">
        <v>12.1487744646212</v>
      </c>
      <c r="Q19" s="0" t="n">
        <v>-1</v>
      </c>
    </row>
    <row r="20" customFormat="false" ht="16" hidden="false" customHeight="false" outlineLevel="0" collapsed="false">
      <c r="A20" s="0" t="n">
        <v>12.1487744646212</v>
      </c>
      <c r="B20" s="0" t="n">
        <v>-1</v>
      </c>
      <c r="P20" s="0" t="n">
        <v>12.1487744646212</v>
      </c>
      <c r="Q20" s="0" t="n">
        <v>-1</v>
      </c>
    </row>
    <row r="21" customFormat="false" ht="16" hidden="false" customHeight="false" outlineLevel="0" collapsed="false">
      <c r="A21" s="0" t="n">
        <v>12.1487744646212</v>
      </c>
      <c r="B21" s="0" t="n">
        <v>-1</v>
      </c>
      <c r="P21" s="0" t="n">
        <v>12.1811167964277</v>
      </c>
      <c r="Q21" s="0" t="n">
        <v>-1</v>
      </c>
    </row>
    <row r="22" customFormat="false" ht="16" hidden="false" customHeight="false" outlineLevel="0" collapsed="false">
      <c r="A22" s="0" t="n">
        <v>12.1811167964277</v>
      </c>
      <c r="B22" s="0" t="n">
        <v>-1</v>
      </c>
      <c r="P22" s="0" t="n">
        <v>12.1970255392524</v>
      </c>
      <c r="Q22" s="0" t="n">
        <v>-1</v>
      </c>
    </row>
    <row r="23" customFormat="false" ht="16" hidden="false" customHeight="false" outlineLevel="0" collapsed="false">
      <c r="A23" s="0" t="n">
        <v>12.1811167964277</v>
      </c>
      <c r="B23" s="0" t="n">
        <v>-1</v>
      </c>
      <c r="P23" s="0" t="n">
        <v>12.1970255392524</v>
      </c>
      <c r="Q23" s="0" t="n">
        <v>-1</v>
      </c>
    </row>
    <row r="24" customFormat="false" ht="16" hidden="false" customHeight="false" outlineLevel="0" collapsed="false">
      <c r="A24" s="0" t="n">
        <v>12.1970255392524</v>
      </c>
      <c r="B24" s="0" t="n">
        <v>-1</v>
      </c>
      <c r="P24" s="0" t="n">
        <v>12.3112148179967</v>
      </c>
      <c r="Q24" s="0" t="n">
        <v>-1</v>
      </c>
    </row>
    <row r="25" customFormat="false" ht="16" hidden="false" customHeight="false" outlineLevel="0" collapsed="false">
      <c r="A25" s="0" t="n">
        <v>12.3828080152362</v>
      </c>
      <c r="B25" s="0" t="n">
        <v>-1</v>
      </c>
      <c r="P25" s="0" t="n">
        <v>12.3112148179967</v>
      </c>
      <c r="Q25" s="0" t="n">
        <v>-1</v>
      </c>
    </row>
    <row r="26" customFormat="false" ht="16" hidden="false" customHeight="false" outlineLevel="0" collapsed="false">
      <c r="A26" s="0" t="n">
        <v>12.3828080152362</v>
      </c>
      <c r="B26" s="0" t="n">
        <v>-1</v>
      </c>
      <c r="P26" s="0" t="n">
        <v>12.3828080152362</v>
      </c>
      <c r="Q26" s="0" t="n">
        <v>-1</v>
      </c>
    </row>
    <row r="27" customFormat="false" ht="16" hidden="false" customHeight="false" outlineLevel="0" collapsed="false">
      <c r="A27" s="0" t="n">
        <v>12.5453454004559</v>
      </c>
      <c r="B27" s="0" t="n">
        <v>-1</v>
      </c>
      <c r="P27" s="0" t="n">
        <v>12.3828080152362</v>
      </c>
      <c r="Q27" s="0" t="n">
        <v>-1</v>
      </c>
    </row>
    <row r="28" customFormat="false" ht="16" hidden="false" customHeight="false" outlineLevel="0" collapsed="false">
      <c r="A28" s="0" t="n">
        <v>12.5453454004559</v>
      </c>
      <c r="B28" s="0" t="n">
        <v>-1</v>
      </c>
      <c r="P28" s="0" t="n">
        <v>12.4908498751416</v>
      </c>
      <c r="Q28" s="0" t="n">
        <v>-1</v>
      </c>
    </row>
    <row r="29" customFormat="false" ht="16" hidden="false" customHeight="false" outlineLevel="0" collapsed="false">
      <c r="A29" s="0" t="n">
        <v>12.5453454004559</v>
      </c>
      <c r="B29" s="0" t="n">
        <v>-1</v>
      </c>
      <c r="P29" s="0" t="n">
        <v>12.4908498751416</v>
      </c>
      <c r="Q29" s="0" t="n">
        <v>-1</v>
      </c>
    </row>
    <row r="30" customFormat="false" ht="16" hidden="false" customHeight="false" outlineLevel="0" collapsed="false">
      <c r="A30" s="0" t="n">
        <v>12.5453454004559</v>
      </c>
      <c r="B30" s="0" t="n">
        <v>-1</v>
      </c>
      <c r="P30" s="0" t="n">
        <v>12.5453454004559</v>
      </c>
      <c r="Q30" s="0" t="n">
        <v>-1</v>
      </c>
    </row>
    <row r="31" customFormat="false" ht="16" hidden="false" customHeight="false" outlineLevel="0" collapsed="false">
      <c r="A31" s="0" t="n">
        <v>12.5796323153472</v>
      </c>
      <c r="B31" s="0" t="n">
        <v>-1</v>
      </c>
      <c r="P31" s="0" t="n">
        <v>12.5453454004559</v>
      </c>
      <c r="Q31" s="0" t="n">
        <v>-1</v>
      </c>
    </row>
    <row r="32" customFormat="false" ht="16" hidden="false" customHeight="false" outlineLevel="0" collapsed="false">
      <c r="A32" s="0" t="n">
        <v>12.6782941894956</v>
      </c>
      <c r="B32" s="0" t="n">
        <v>-1</v>
      </c>
      <c r="P32" s="0" t="n">
        <v>12.5453454004559</v>
      </c>
      <c r="Q32" s="0" t="n">
        <v>-1</v>
      </c>
    </row>
    <row r="33" customFormat="false" ht="16" hidden="false" customHeight="false" outlineLevel="0" collapsed="false">
      <c r="A33" s="0" t="n">
        <v>12.7041885417224</v>
      </c>
      <c r="B33" s="0" t="n">
        <v>-1</v>
      </c>
      <c r="P33" s="0" t="n">
        <v>12.5796323153472</v>
      </c>
      <c r="Q33" s="0" t="n">
        <v>-1</v>
      </c>
    </row>
    <row r="34" customFormat="false" ht="16" hidden="false" customHeight="false" outlineLevel="0" collapsed="false">
      <c r="A34" s="0" t="n">
        <v>12.7630594580473</v>
      </c>
      <c r="B34" s="0" t="n">
        <v>-1</v>
      </c>
      <c r="P34" s="0" t="n">
        <v>12.6782941894956</v>
      </c>
      <c r="Q34" s="0" t="n">
        <v>-1</v>
      </c>
    </row>
    <row r="35" customFormat="false" ht="16" hidden="false" customHeight="false" outlineLevel="0" collapsed="false">
      <c r="A35" s="0" t="n">
        <v>12.7630594580473</v>
      </c>
      <c r="B35" s="0" t="n">
        <v>-1</v>
      </c>
      <c r="P35" s="0" t="n">
        <v>12.7041885417224</v>
      </c>
      <c r="Q35" s="0" t="n">
        <v>-1</v>
      </c>
    </row>
    <row r="36" customFormat="false" ht="16" hidden="false" customHeight="false" outlineLevel="0" collapsed="false">
      <c r="A36" s="0" t="n">
        <v>12.8619407927987</v>
      </c>
      <c r="B36" s="0" t="n">
        <v>-1</v>
      </c>
      <c r="P36" s="0" t="n">
        <v>12.7630594580473</v>
      </c>
      <c r="Q36" s="0" t="n">
        <v>-1</v>
      </c>
    </row>
    <row r="37" customFormat="false" ht="16" hidden="false" customHeight="false" outlineLevel="0" collapsed="false">
      <c r="A37" s="0" t="n">
        <v>12.8619407927987</v>
      </c>
      <c r="B37" s="0" t="n">
        <v>-1</v>
      </c>
      <c r="P37" s="0" t="n">
        <v>12.7630594580473</v>
      </c>
      <c r="Q37" s="0" t="n">
        <v>-1</v>
      </c>
    </row>
    <row r="38" customFormat="false" ht="16" hidden="false" customHeight="false" outlineLevel="0" collapsed="false">
      <c r="A38" s="0" t="n">
        <v>12.9772749865364</v>
      </c>
      <c r="B38" s="0" t="n">
        <v>-1</v>
      </c>
      <c r="P38" s="0" t="n">
        <v>12.8619407927987</v>
      </c>
      <c r="Q38" s="0" t="n">
        <v>-1</v>
      </c>
    </row>
    <row r="39" customFormat="false" ht="16" hidden="false" customHeight="false" outlineLevel="0" collapsed="false">
      <c r="A39" s="0" t="n">
        <v>13.0061210534764</v>
      </c>
      <c r="B39" s="0" t="n">
        <v>-1</v>
      </c>
      <c r="P39" s="0" t="n">
        <v>12.8619407927987</v>
      </c>
      <c r="Q39" s="0" t="n">
        <v>-1</v>
      </c>
    </row>
    <row r="40" customFormat="false" ht="16" hidden="false" customHeight="false" outlineLevel="0" collapsed="false">
      <c r="A40" s="0" t="n">
        <v>13.0061210534764</v>
      </c>
      <c r="B40" s="0" t="n">
        <v>-1</v>
      </c>
      <c r="P40" s="0" t="n">
        <v>12.9772749865364</v>
      </c>
      <c r="Q40" s="0" t="n">
        <v>-1</v>
      </c>
    </row>
    <row r="41" customFormat="false" ht="16" hidden="false" customHeight="false" outlineLevel="0" collapsed="false">
      <c r="A41" s="0" t="n">
        <v>13.0061210534764</v>
      </c>
      <c r="B41" s="0" t="n">
        <v>-1</v>
      </c>
      <c r="P41" s="0" t="n">
        <v>12.9772749865364</v>
      </c>
      <c r="Q41" s="0" t="n">
        <v>-1</v>
      </c>
    </row>
    <row r="42" customFormat="false" ht="16" hidden="false" customHeight="false" outlineLevel="0" collapsed="false">
      <c r="A42" s="0" t="n">
        <v>13.0061210534764</v>
      </c>
      <c r="B42" s="0" t="n">
        <v>-1</v>
      </c>
      <c r="P42" s="0" t="n">
        <v>13.0061210534764</v>
      </c>
      <c r="Q42" s="0" t="n">
        <v>-1</v>
      </c>
    </row>
    <row r="43" customFormat="false" ht="16" hidden="false" customHeight="false" outlineLevel="0" collapsed="false">
      <c r="A43" s="0" t="n">
        <v>13.0577833552087</v>
      </c>
      <c r="B43" s="0" t="n">
        <v>-1</v>
      </c>
      <c r="P43" s="0" t="n">
        <v>13.0061210534764</v>
      </c>
      <c r="Q43" s="0" t="n">
        <v>-1</v>
      </c>
    </row>
    <row r="44" customFormat="false" ht="16" hidden="false" customHeight="false" outlineLevel="0" collapsed="false">
      <c r="A44" s="0" t="n">
        <v>13.1741318389479</v>
      </c>
      <c r="B44" s="0" t="n">
        <v>-1</v>
      </c>
      <c r="P44" s="0" t="n">
        <v>13.0061210534764</v>
      </c>
      <c r="Q44" s="0" t="n">
        <v>-1</v>
      </c>
    </row>
    <row r="45" customFormat="false" ht="16" hidden="false" customHeight="false" outlineLevel="0" collapsed="false">
      <c r="A45" s="0" t="n">
        <v>13.4072965339361</v>
      </c>
      <c r="B45" s="0" t="n">
        <v>-1</v>
      </c>
      <c r="P45" s="0" t="n">
        <v>13.0061210534764</v>
      </c>
      <c r="Q45" s="0" t="n">
        <v>-1</v>
      </c>
    </row>
    <row r="46" customFormat="false" ht="16" hidden="false" customHeight="false" outlineLevel="0" collapsed="false">
      <c r="A46" s="0" t="n">
        <v>13.4072965339361</v>
      </c>
      <c r="B46" s="0" t="n">
        <v>-1</v>
      </c>
      <c r="P46" s="0" t="n">
        <v>13.0577833552087</v>
      </c>
      <c r="Q46" s="0" t="n">
        <v>-1</v>
      </c>
    </row>
    <row r="47" customFormat="false" ht="16" hidden="false" customHeight="false" outlineLevel="0" collapsed="false">
      <c r="A47" s="0" t="n">
        <v>13.4072965339361</v>
      </c>
      <c r="B47" s="0" t="n">
        <v>-1</v>
      </c>
      <c r="P47" s="0" t="n">
        <v>13.0577833552087</v>
      </c>
      <c r="Q47" s="0" t="n">
        <v>-1</v>
      </c>
    </row>
    <row r="48" customFormat="false" ht="16" hidden="false" customHeight="false" outlineLevel="0" collapsed="false">
      <c r="A48" s="0" t="n">
        <v>13.4653635050288</v>
      </c>
      <c r="B48" s="0" t="n">
        <v>-1</v>
      </c>
      <c r="P48" s="0" t="n">
        <v>13.1741318389479</v>
      </c>
      <c r="Q48" s="0" t="n">
        <v>-1</v>
      </c>
    </row>
    <row r="49" customFormat="false" ht="16" hidden="false" customHeight="false" outlineLevel="0" collapsed="false">
      <c r="A49" s="0" t="n">
        <v>13.5162953076545</v>
      </c>
      <c r="B49" s="0" t="n">
        <v>0</v>
      </c>
      <c r="P49" s="0" t="n">
        <v>13.4653635050288</v>
      </c>
      <c r="Q49" s="0" t="n">
        <v>-1</v>
      </c>
    </row>
    <row r="50" customFormat="false" ht="16" hidden="false" customHeight="false" outlineLevel="0" collapsed="false">
      <c r="A50" s="0" t="n">
        <v>13.5162953076545</v>
      </c>
      <c r="B50" s="0" t="n">
        <v>-1</v>
      </c>
      <c r="P50" s="0" t="n">
        <v>13.4653635050288</v>
      </c>
      <c r="Q50" s="0" t="n">
        <v>-1</v>
      </c>
    </row>
    <row r="51" customFormat="false" ht="16" hidden="false" customHeight="false" outlineLevel="0" collapsed="false">
      <c r="A51" s="0" t="n">
        <v>13.6141941909069</v>
      </c>
      <c r="B51" s="0" t="n">
        <v>-1</v>
      </c>
      <c r="P51" s="0" t="n">
        <v>13.4763951877358</v>
      </c>
      <c r="Q51" s="0" t="n">
        <v>-1</v>
      </c>
    </row>
    <row r="52" customFormat="false" ht="16" hidden="false" customHeight="false" outlineLevel="0" collapsed="false">
      <c r="A52" s="0" t="n">
        <v>13.6141941909069</v>
      </c>
      <c r="B52" s="0" t="n">
        <v>-1</v>
      </c>
      <c r="P52" s="0" t="n">
        <v>13.5162953076545</v>
      </c>
      <c r="Q52" s="0" t="n">
        <v>-1</v>
      </c>
    </row>
    <row r="53" customFormat="false" ht="16" hidden="false" customHeight="false" outlineLevel="0" collapsed="false">
      <c r="A53" s="0" t="n">
        <v>13.7056772536391</v>
      </c>
      <c r="B53" s="0" t="n">
        <v>0</v>
      </c>
      <c r="P53" s="0" t="n">
        <v>13.5162953076545</v>
      </c>
      <c r="Q53" s="0" t="n">
        <v>-1</v>
      </c>
    </row>
    <row r="54" customFormat="false" ht="16" hidden="false" customHeight="false" outlineLevel="0" collapsed="false">
      <c r="A54" s="0" t="n">
        <v>13.7056772536391</v>
      </c>
      <c r="B54" s="0" t="n">
        <v>0</v>
      </c>
      <c r="P54" s="0" t="n">
        <v>13.6141941909069</v>
      </c>
      <c r="Q54" s="0" t="n">
        <v>-1</v>
      </c>
    </row>
    <row r="55" customFormat="false" ht="16" hidden="false" customHeight="false" outlineLevel="0" collapsed="false">
      <c r="A55" s="0" t="n">
        <v>13.7553880076727</v>
      </c>
      <c r="B55" s="0" t="n">
        <v>-1</v>
      </c>
      <c r="P55" s="0" t="n">
        <v>13.6141941909069</v>
      </c>
      <c r="Q55" s="0" t="n">
        <v>-1</v>
      </c>
    </row>
    <row r="56" customFormat="false" ht="16" hidden="false" customHeight="false" outlineLevel="0" collapsed="false">
      <c r="A56" s="0" t="n">
        <v>13.7617105377173</v>
      </c>
      <c r="B56" s="0" t="n">
        <v>0</v>
      </c>
      <c r="P56" s="0" t="n">
        <v>13.7056772536391</v>
      </c>
      <c r="Q56" s="0" t="n">
        <v>-1</v>
      </c>
    </row>
    <row r="57" customFormat="false" ht="16" hidden="false" customHeight="false" outlineLevel="0" collapsed="false">
      <c r="A57" s="0" t="n">
        <v>13.7617105377173</v>
      </c>
      <c r="B57" s="0" t="n">
        <v>0</v>
      </c>
      <c r="P57" s="0" t="n">
        <v>13.7553880076727</v>
      </c>
      <c r="Q57" s="0" t="n">
        <v>-1</v>
      </c>
    </row>
    <row r="58" customFormat="false" ht="16" hidden="false" customHeight="false" outlineLevel="0" collapsed="false">
      <c r="A58" s="0" t="n">
        <v>13.8360267630876</v>
      </c>
      <c r="B58" s="0" t="n">
        <v>0</v>
      </c>
      <c r="P58" s="0" t="n">
        <v>13.7617105377173</v>
      </c>
      <c r="Q58" s="0" t="n">
        <v>-1</v>
      </c>
    </row>
    <row r="59" customFormat="false" ht="16" hidden="false" customHeight="false" outlineLevel="0" collapsed="false">
      <c r="A59" s="0" t="n">
        <v>13.8541745094792</v>
      </c>
      <c r="B59" s="0" t="n">
        <v>0</v>
      </c>
      <c r="P59" s="0" t="n">
        <v>13.7617105377173</v>
      </c>
      <c r="Q59" s="0" t="n">
        <v>-1</v>
      </c>
    </row>
    <row r="60" customFormat="false" ht="16" hidden="false" customHeight="false" outlineLevel="0" collapsed="false">
      <c r="A60" s="0" t="n">
        <v>13.8541745094792</v>
      </c>
      <c r="B60" s="0" t="n">
        <v>0</v>
      </c>
      <c r="P60" s="0" t="n">
        <v>13.8360267630876</v>
      </c>
      <c r="Q60" s="0" t="n">
        <v>0</v>
      </c>
    </row>
    <row r="61" customFormat="false" ht="16" hidden="false" customHeight="false" outlineLevel="0" collapsed="false">
      <c r="A61" s="0" t="n">
        <v>13.8676766698504</v>
      </c>
      <c r="B61" s="0" t="n">
        <v>0</v>
      </c>
      <c r="P61" s="0" t="n">
        <v>13.8360267630876</v>
      </c>
      <c r="Q61" s="0" t="n">
        <v>0</v>
      </c>
    </row>
    <row r="62" customFormat="false" ht="16" hidden="false" customHeight="false" outlineLevel="0" collapsed="false">
      <c r="A62" s="0" t="n">
        <v>13.9091044627032</v>
      </c>
      <c r="B62" s="0" t="n">
        <v>1</v>
      </c>
      <c r="P62" s="0" t="n">
        <v>13.8541745094792</v>
      </c>
      <c r="Q62" s="0" t="n">
        <v>-1</v>
      </c>
    </row>
    <row r="63" customFormat="false" ht="16" hidden="false" customHeight="false" outlineLevel="0" collapsed="false">
      <c r="A63" s="0" t="n">
        <v>13.9091044627032</v>
      </c>
      <c r="B63" s="0" t="n">
        <v>1</v>
      </c>
      <c r="P63" s="0" t="n">
        <v>13.8541745094792</v>
      </c>
      <c r="Q63" s="0" t="n">
        <v>-1</v>
      </c>
    </row>
    <row r="64" customFormat="false" ht="16" hidden="false" customHeight="false" outlineLevel="0" collapsed="false">
      <c r="A64" s="0" t="n">
        <v>13.9251464160771</v>
      </c>
      <c r="B64" s="0" t="n">
        <v>0</v>
      </c>
      <c r="P64" s="0" t="n">
        <v>13.9091044627032</v>
      </c>
      <c r="Q64" s="0" t="n">
        <v>0</v>
      </c>
    </row>
    <row r="65" customFormat="false" ht="16" hidden="false" customHeight="false" outlineLevel="0" collapsed="false">
      <c r="A65" s="0" t="n">
        <v>13.929499194936</v>
      </c>
      <c r="B65" s="0" t="n">
        <v>1</v>
      </c>
      <c r="P65" s="0" t="n">
        <v>13.9091044627032</v>
      </c>
      <c r="Q65" s="0" t="n">
        <v>0</v>
      </c>
    </row>
    <row r="66" customFormat="false" ht="16" hidden="false" customHeight="false" outlineLevel="0" collapsed="false">
      <c r="A66" s="0" t="n">
        <v>13.929499194936</v>
      </c>
      <c r="B66" s="0" t="n">
        <v>1</v>
      </c>
      <c r="P66" s="0" t="n">
        <v>13.9251464160771</v>
      </c>
      <c r="Q66" s="0" t="n">
        <v>0</v>
      </c>
    </row>
    <row r="67" customFormat="false" ht="16" hidden="false" customHeight="false" outlineLevel="0" collapsed="false">
      <c r="A67" s="0" t="n">
        <v>14.0076692952487</v>
      </c>
      <c r="B67" s="0" t="n">
        <v>1</v>
      </c>
      <c r="P67" s="0" t="n">
        <v>14.0076692952487</v>
      </c>
      <c r="Q67" s="0" t="n">
        <v>1</v>
      </c>
    </row>
    <row r="68" customFormat="false" ht="16" hidden="false" customHeight="false" outlineLevel="0" collapsed="false">
      <c r="A68" s="0" t="n">
        <v>14.0187908693277</v>
      </c>
      <c r="B68" s="0" t="n">
        <v>1</v>
      </c>
      <c r="P68" s="0" t="n">
        <v>14.0187908693277</v>
      </c>
      <c r="Q68" s="0" t="n">
        <v>1</v>
      </c>
    </row>
    <row r="69" customFormat="false" ht="16" hidden="false" customHeight="false" outlineLevel="0" collapsed="false">
      <c r="A69" s="0" t="n">
        <v>14.0187908693277</v>
      </c>
      <c r="B69" s="0" t="n">
        <v>1</v>
      </c>
      <c r="P69" s="0" t="n">
        <v>14.0187908693277</v>
      </c>
      <c r="Q69" s="0" t="n">
        <v>1</v>
      </c>
    </row>
    <row r="70" customFormat="false" ht="16" hidden="false" customHeight="false" outlineLevel="0" collapsed="false">
      <c r="A70" s="0" t="n">
        <v>14.0599615444632</v>
      </c>
      <c r="B70" s="0" t="n">
        <v>1</v>
      </c>
      <c r="P70" s="0" t="n">
        <v>14.0599615444632</v>
      </c>
    </row>
    <row r="71" customFormat="false" ht="16" hidden="false" customHeight="false" outlineLevel="0" collapsed="false">
      <c r="A71" s="0" t="n">
        <v>14.0599615444632</v>
      </c>
      <c r="P71" s="0" t="n">
        <v>14.0599615444632</v>
      </c>
    </row>
    <row r="72" customFormat="false" ht="16" hidden="false" customHeight="false" outlineLevel="0" collapsed="false">
      <c r="A72" s="0" t="n">
        <v>14.0599615444632</v>
      </c>
      <c r="B72" s="0" t="n">
        <v>1</v>
      </c>
      <c r="P72" s="0" t="n">
        <v>14.0599615444632</v>
      </c>
    </row>
    <row r="73" customFormat="false" ht="16" hidden="false" customHeight="false" outlineLevel="0" collapsed="false">
      <c r="A73" s="0" t="n">
        <v>14.1069651729956</v>
      </c>
      <c r="B73" s="0" t="n">
        <v>1</v>
      </c>
      <c r="P73" s="0" t="n">
        <v>14.0599615444632</v>
      </c>
      <c r="Q73" s="0" t="n">
        <v>-1</v>
      </c>
    </row>
    <row r="74" customFormat="false" ht="16" hidden="false" customHeight="false" outlineLevel="0" collapsed="false">
      <c r="A74" s="0" t="n">
        <v>14.1069651729956</v>
      </c>
      <c r="B74" s="0" t="n">
        <v>1</v>
      </c>
      <c r="P74" s="0" t="n">
        <v>14.1069651729956</v>
      </c>
      <c r="Q74" s="0" t="n">
        <v>0</v>
      </c>
    </row>
    <row r="75" customFormat="false" ht="16" hidden="false" customHeight="false" outlineLevel="0" collapsed="false">
      <c r="A75" s="0" t="n">
        <v>14.1333478571424</v>
      </c>
      <c r="B75" s="0" t="n">
        <v>1</v>
      </c>
      <c r="P75" s="0" t="n">
        <v>14.1069651729956</v>
      </c>
    </row>
    <row r="76" customFormat="false" ht="16" hidden="false" customHeight="false" outlineLevel="0" collapsed="false">
      <c r="A76" s="0" t="n">
        <v>14.1333478571424</v>
      </c>
      <c r="B76" s="0" t="n">
        <v>1</v>
      </c>
      <c r="P76" s="0" t="n">
        <v>14.1333478571424</v>
      </c>
      <c r="Q76" s="0" t="n">
        <v>0</v>
      </c>
    </row>
    <row r="77" customFormat="false" ht="16" hidden="false" customHeight="false" outlineLevel="0" collapsed="false">
      <c r="A77" s="0" t="n">
        <v>14.1333478571424</v>
      </c>
      <c r="B77" s="0" t="n">
        <v>1</v>
      </c>
      <c r="P77" s="0" t="n">
        <v>14.1333478571424</v>
      </c>
      <c r="Q77" s="0" t="n">
        <v>0</v>
      </c>
    </row>
    <row r="78" customFormat="false" ht="16" hidden="false" customHeight="false" outlineLevel="0" collapsed="false">
      <c r="A78" s="0" t="n">
        <v>14.3127942019964</v>
      </c>
      <c r="B78" s="0" t="n">
        <v>1</v>
      </c>
      <c r="P78" s="0" t="n">
        <v>14.3127942019964</v>
      </c>
      <c r="Q78" s="0" t="n">
        <v>0</v>
      </c>
    </row>
    <row r="79" customFormat="false" ht="16" hidden="false" customHeight="false" outlineLevel="0" collapsed="false">
      <c r="A79" s="0" t="n">
        <v>14.3127942019964</v>
      </c>
      <c r="B79" s="0" t="n">
        <v>1</v>
      </c>
      <c r="P79" s="0" t="n">
        <v>14.3127942019964</v>
      </c>
      <c r="Q79" s="0" t="n">
        <v>0</v>
      </c>
    </row>
    <row r="80" customFormat="false" ht="16" hidden="false" customHeight="false" outlineLevel="0" collapsed="false">
      <c r="A80" s="0" t="n">
        <v>14.3355209715333</v>
      </c>
      <c r="B80" s="0" t="n">
        <v>1</v>
      </c>
      <c r="P80" s="0" t="n">
        <v>14.4670114490779</v>
      </c>
      <c r="Q80" s="0" t="n">
        <v>-1</v>
      </c>
    </row>
    <row r="81" customFormat="false" ht="16" hidden="false" customHeight="false" outlineLevel="0" collapsed="false">
      <c r="A81" s="0" t="n">
        <v>14.3355209715333</v>
      </c>
      <c r="B81" s="0" t="n">
        <v>1</v>
      </c>
      <c r="P81" s="0" t="n">
        <v>14.4670114490779</v>
      </c>
      <c r="Q81" s="0" t="n">
        <v>-1</v>
      </c>
    </row>
    <row r="82" customFormat="false" ht="16" hidden="false" customHeight="false" outlineLevel="0" collapsed="false">
      <c r="A82" s="0" t="n">
        <v>14.4670114490779</v>
      </c>
      <c r="B82" s="0" t="n">
        <v>1</v>
      </c>
      <c r="P82" s="0" t="n">
        <v>14.6046407758311</v>
      </c>
    </row>
    <row r="83" customFormat="false" ht="16" hidden="false" customHeight="false" outlineLevel="0" collapsed="false">
      <c r="A83" s="0" t="n">
        <v>14.4670114490779</v>
      </c>
      <c r="B83" s="0" t="n">
        <v>1</v>
      </c>
      <c r="P83" s="0" t="n">
        <v>14.6046407758311</v>
      </c>
      <c r="Q83" s="0" t="n">
        <v>1</v>
      </c>
    </row>
    <row r="84" customFormat="false" ht="16" hidden="false" customHeight="false" outlineLevel="0" collapsed="false">
      <c r="A84" s="0" t="n">
        <v>14.6046407758311</v>
      </c>
      <c r="B84" s="0" t="n">
        <v>1</v>
      </c>
      <c r="P84" s="0" t="n">
        <v>14.6046407758311</v>
      </c>
      <c r="Q84" s="0" t="n">
        <v>1</v>
      </c>
    </row>
    <row r="85" customFormat="false" ht="16" hidden="false" customHeight="false" outlineLevel="0" collapsed="false">
      <c r="A85" s="0" t="n">
        <v>14.6046407758311</v>
      </c>
      <c r="B85" s="0" t="n">
        <v>1</v>
      </c>
      <c r="P85" s="0" t="n">
        <v>14.7272122219001</v>
      </c>
    </row>
    <row r="86" customFormat="false" ht="16" hidden="false" customHeight="false" outlineLevel="0" collapsed="false">
      <c r="A86" s="0" t="n">
        <v>14.6046407758311</v>
      </c>
      <c r="B86" s="0" t="n">
        <v>1</v>
      </c>
      <c r="P86" s="0" t="n">
        <v>14.8034178507014</v>
      </c>
      <c r="Q86" s="0" t="n">
        <v>1</v>
      </c>
    </row>
    <row r="87" customFormat="false" ht="16" hidden="false" customHeight="false" outlineLevel="0" collapsed="false">
      <c r="A87" s="0" t="n">
        <v>14.6046407758311</v>
      </c>
      <c r="B87" s="0" t="n">
        <v>1</v>
      </c>
      <c r="P87" s="0" t="n">
        <v>14.8034178507014</v>
      </c>
      <c r="Q87" s="0" t="n">
        <v>1</v>
      </c>
    </row>
    <row r="88" customFormat="false" ht="16" hidden="false" customHeight="false" outlineLevel="0" collapsed="false">
      <c r="A88" s="0" t="n">
        <v>14.6182521211664</v>
      </c>
      <c r="B88" s="0" t="n">
        <v>1</v>
      </c>
      <c r="P88" s="0" t="n">
        <v>14.8434091149406</v>
      </c>
    </row>
    <row r="89" customFormat="false" ht="16" hidden="false" customHeight="false" outlineLevel="0" collapsed="false">
      <c r="A89" s="0" t="n">
        <v>14.6182521211664</v>
      </c>
      <c r="B89" s="0" t="n">
        <v>1</v>
      </c>
    </row>
    <row r="90" customFormat="false" ht="16" hidden="false" customHeight="false" outlineLevel="0" collapsed="false">
      <c r="A90" s="0" t="n">
        <v>14.6647302066217</v>
      </c>
      <c r="B90" s="0" t="n">
        <v>1</v>
      </c>
    </row>
    <row r="91" customFormat="false" ht="16" hidden="false" customHeight="false" outlineLevel="0" collapsed="false">
      <c r="A91" s="0" t="n">
        <v>14.7272122219001</v>
      </c>
      <c r="B91" s="0" t="n">
        <v>2</v>
      </c>
    </row>
    <row r="92" customFormat="false" ht="16" hidden="false" customHeight="false" outlineLevel="0" collapsed="false">
      <c r="A92" s="0" t="n">
        <v>14.7272122219001</v>
      </c>
      <c r="B92" s="0" t="n">
        <v>1</v>
      </c>
    </row>
    <row r="93" customFormat="false" ht="16" hidden="false" customHeight="false" outlineLevel="0" collapsed="false">
      <c r="A93" s="0" t="n">
        <v>14.8034178507014</v>
      </c>
      <c r="B93" s="0" t="n">
        <v>2</v>
      </c>
    </row>
    <row r="94" customFormat="false" ht="16" hidden="false" customHeight="false" outlineLevel="0" collapsed="false">
      <c r="A94" s="0" t="n">
        <v>14.8034178507014</v>
      </c>
      <c r="B94" s="0" t="n">
        <v>2</v>
      </c>
    </row>
    <row r="95" customFormat="false" ht="16" hidden="false" customHeight="false" outlineLevel="0" collapsed="false">
      <c r="A95" s="0" t="n">
        <v>14.8434091149406</v>
      </c>
      <c r="B95" s="0" t="n">
        <v>2</v>
      </c>
    </row>
    <row r="96" customFormat="false" ht="16" hidden="false" customHeight="false" outlineLevel="0" collapsed="false">
      <c r="A96" s="0" t="n">
        <v>14.8434091149406</v>
      </c>
      <c r="B9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L92" activeCellId="0" sqref="L92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3" t="s">
        <v>9</v>
      </c>
      <c r="H1" s="3" t="s">
        <v>10</v>
      </c>
      <c r="I1" s="3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3" t="s">
        <v>16</v>
      </c>
      <c r="O1" s="7"/>
      <c r="P1" s="1" t="s">
        <v>112</v>
      </c>
      <c r="Q1" s="1" t="s">
        <v>113</v>
      </c>
      <c r="R1" s="7"/>
      <c r="S1" s="7"/>
      <c r="T1" s="7" t="s">
        <v>114</v>
      </c>
    </row>
    <row r="2" customFormat="false" ht="16" hidden="false" customHeight="false" outlineLevel="0" collapsed="false">
      <c r="A2" s="7" t="n">
        <v>11.5</v>
      </c>
      <c r="B2" s="7" t="n">
        <v>160</v>
      </c>
      <c r="C2" s="7" t="n">
        <v>160</v>
      </c>
      <c r="D2" s="7" t="n">
        <v>11.5706609</v>
      </c>
      <c r="E2" s="7" t="n">
        <v>0</v>
      </c>
      <c r="F2" s="7" t="n">
        <v>0</v>
      </c>
      <c r="G2" s="7" t="n">
        <v>0</v>
      </c>
      <c r="H2" s="7" t="s">
        <v>20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/>
      <c r="P2" s="7" t="n">
        <v>0</v>
      </c>
      <c r="Q2" s="7" t="n">
        <v>-1</v>
      </c>
      <c r="R2" s="7"/>
      <c r="S2" s="7"/>
      <c r="T2" s="7" t="n">
        <v>-1</v>
      </c>
    </row>
    <row r="3" customFormat="false" ht="16" hidden="false" customHeight="false" outlineLevel="0" collapsed="false">
      <c r="A3" s="7" t="n">
        <v>11.5</v>
      </c>
      <c r="B3" s="7" t="n">
        <v>160</v>
      </c>
      <c r="C3" s="7" t="n">
        <v>160</v>
      </c>
      <c r="D3" s="7" t="n">
        <v>11.5706609</v>
      </c>
      <c r="E3" s="7" t="n">
        <v>0</v>
      </c>
      <c r="F3" s="7" t="n">
        <v>0</v>
      </c>
      <c r="G3" s="7" t="n">
        <v>0</v>
      </c>
      <c r="H3" s="7" t="s">
        <v>20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/>
      <c r="P3" s="7" t="n">
        <v>0</v>
      </c>
      <c r="Q3" s="7" t="n">
        <v>-1</v>
      </c>
      <c r="R3" s="7"/>
      <c r="S3" s="7"/>
      <c r="T3" s="7" t="n">
        <v>-1</v>
      </c>
    </row>
    <row r="4" customFormat="false" ht="16" hidden="false" customHeight="false" outlineLevel="0" collapsed="false">
      <c r="A4" s="7" t="n">
        <v>12</v>
      </c>
      <c r="B4" s="7" t="n">
        <v>205</v>
      </c>
      <c r="C4" s="7" t="n">
        <v>205</v>
      </c>
      <c r="D4" s="7" t="n">
        <v>11.82447858</v>
      </c>
      <c r="E4" s="7" t="n">
        <v>0</v>
      </c>
      <c r="F4" s="7" t="n">
        <v>0</v>
      </c>
      <c r="G4" s="7" t="n">
        <v>0</v>
      </c>
      <c r="H4" s="7" t="s">
        <v>20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/>
      <c r="P4" s="7" t="n">
        <v>0</v>
      </c>
      <c r="Q4" s="7" t="n">
        <v>-1</v>
      </c>
      <c r="R4" s="7"/>
      <c r="S4" s="7"/>
      <c r="T4" s="7" t="n">
        <v>-1</v>
      </c>
    </row>
    <row r="5" customFormat="false" ht="16" hidden="false" customHeight="false" outlineLevel="0" collapsed="false">
      <c r="A5" s="7" t="n">
        <v>12</v>
      </c>
      <c r="B5" s="7" t="n">
        <v>205</v>
      </c>
      <c r="C5" s="7" t="n">
        <v>205</v>
      </c>
      <c r="D5" s="7" t="n">
        <v>11.82447858</v>
      </c>
      <c r="E5" s="7" t="n">
        <v>0</v>
      </c>
      <c r="F5" s="7" t="n">
        <v>0</v>
      </c>
      <c r="G5" s="7" t="n">
        <v>0</v>
      </c>
      <c r="H5" s="7" t="s">
        <v>20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/>
      <c r="P5" s="7" t="n">
        <v>0</v>
      </c>
      <c r="Q5" s="7" t="n">
        <v>-1</v>
      </c>
      <c r="R5" s="7"/>
      <c r="S5" s="7"/>
      <c r="T5" s="7" t="n">
        <v>-1</v>
      </c>
    </row>
    <row r="6" customFormat="false" ht="16" hidden="false" customHeight="false" outlineLevel="0" collapsed="false">
      <c r="A6" s="7" t="n">
        <v>12</v>
      </c>
      <c r="B6" s="7" t="n">
        <v>206</v>
      </c>
      <c r="C6" s="7" t="n">
        <v>206</v>
      </c>
      <c r="D6" s="7" t="n">
        <v>11.82960847</v>
      </c>
      <c r="E6" s="7" t="n">
        <v>0</v>
      </c>
      <c r="F6" s="7" t="n">
        <v>0</v>
      </c>
      <c r="G6" s="7" t="n">
        <v>0</v>
      </c>
      <c r="H6" s="7" t="s">
        <v>20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/>
      <c r="P6" s="7" t="n">
        <v>0</v>
      </c>
      <c r="Q6" s="7" t="n">
        <v>-1</v>
      </c>
      <c r="R6" s="7"/>
      <c r="S6" s="7"/>
      <c r="T6" s="7" t="n">
        <v>-1</v>
      </c>
    </row>
    <row r="7" customFormat="false" ht="16" hidden="false" customHeight="false" outlineLevel="0" collapsed="false">
      <c r="A7" s="7" t="n">
        <v>12</v>
      </c>
      <c r="B7" s="7" t="n">
        <v>206</v>
      </c>
      <c r="C7" s="7" t="n">
        <v>206</v>
      </c>
      <c r="D7" s="7" t="n">
        <v>11.82960847</v>
      </c>
      <c r="E7" s="7" t="n">
        <v>0</v>
      </c>
      <c r="F7" s="7" t="n">
        <v>0</v>
      </c>
      <c r="G7" s="7" t="n">
        <v>0</v>
      </c>
      <c r="H7" s="7" t="s">
        <v>20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/>
      <c r="P7" s="7" t="n">
        <v>0</v>
      </c>
      <c r="Q7" s="7" t="n">
        <v>-1</v>
      </c>
      <c r="R7" s="7"/>
      <c r="S7" s="7"/>
      <c r="T7" s="7" t="n">
        <v>-1</v>
      </c>
    </row>
    <row r="8" customFormat="false" ht="16" hidden="false" customHeight="false" outlineLevel="0" collapsed="false">
      <c r="A8" s="7" t="n">
        <v>12</v>
      </c>
      <c r="B8" s="7" t="n">
        <v>219</v>
      </c>
      <c r="C8" s="7" t="n">
        <v>219</v>
      </c>
      <c r="D8" s="7" t="n">
        <v>11.89461279</v>
      </c>
      <c r="E8" s="7" t="n">
        <v>0</v>
      </c>
      <c r="F8" s="7" t="n">
        <v>0</v>
      </c>
      <c r="G8" s="7" t="n">
        <v>0</v>
      </c>
      <c r="H8" s="7" t="s">
        <v>26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/>
      <c r="P8" s="7" t="n">
        <v>1</v>
      </c>
      <c r="Q8" s="7" t="n">
        <v>0</v>
      </c>
      <c r="R8" s="7" t="s">
        <v>29</v>
      </c>
      <c r="S8" s="7"/>
      <c r="T8" s="7" t="n">
        <v>0</v>
      </c>
    </row>
    <row r="9" customFormat="false" ht="16" hidden="false" customHeight="false" outlineLevel="0" collapsed="false">
      <c r="A9" s="7" t="n">
        <v>12</v>
      </c>
      <c r="B9" s="7" t="n">
        <v>219</v>
      </c>
      <c r="C9" s="7" t="n">
        <v>219</v>
      </c>
      <c r="D9" s="7" t="n">
        <v>11.89461279</v>
      </c>
      <c r="E9" s="7" t="n">
        <v>0</v>
      </c>
      <c r="F9" s="7" t="n">
        <v>0</v>
      </c>
      <c r="G9" s="7" t="n">
        <v>0</v>
      </c>
      <c r="H9" s="7" t="s">
        <v>26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/>
      <c r="P9" s="7" t="n">
        <v>1</v>
      </c>
      <c r="Q9" s="7" t="n">
        <v>0</v>
      </c>
      <c r="R9" s="7" t="s">
        <v>29</v>
      </c>
      <c r="S9" s="7"/>
      <c r="T9" s="7" t="n">
        <v>0</v>
      </c>
    </row>
    <row r="10" customFormat="false" ht="16" hidden="false" customHeight="false" outlineLevel="0" collapsed="false">
      <c r="A10" s="7" t="n">
        <v>12</v>
      </c>
      <c r="B10" s="7" t="s">
        <v>28</v>
      </c>
      <c r="C10" s="7" t="n">
        <v>223</v>
      </c>
      <c r="D10" s="7" t="n">
        <v>11.91401534</v>
      </c>
      <c r="E10" s="7" t="n">
        <v>0</v>
      </c>
      <c r="F10" s="7" t="n">
        <v>0</v>
      </c>
      <c r="G10" s="7" t="n">
        <v>1</v>
      </c>
      <c r="H10" s="7" t="s">
        <v>25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/>
      <c r="P10" s="7" t="n">
        <v>1</v>
      </c>
      <c r="Q10" s="7" t="n">
        <v>0</v>
      </c>
      <c r="R10" s="7" t="s">
        <v>25</v>
      </c>
      <c r="S10" s="7"/>
      <c r="T10" s="7" t="n">
        <v>0</v>
      </c>
    </row>
    <row r="11" customFormat="false" ht="16" hidden="false" customHeight="false" outlineLevel="0" collapsed="false">
      <c r="A11" s="7" t="n">
        <v>12</v>
      </c>
      <c r="B11" s="7" t="s">
        <v>30</v>
      </c>
      <c r="C11" s="7" t="n">
        <v>233</v>
      </c>
      <c r="D11" s="7" t="n">
        <v>11.96137521</v>
      </c>
      <c r="E11" s="7" t="n">
        <v>0</v>
      </c>
      <c r="F11" s="7" t="n">
        <v>0</v>
      </c>
      <c r="G11" s="7" t="n">
        <v>1</v>
      </c>
      <c r="H11" s="7" t="s">
        <v>25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/>
      <c r="P11" s="7" t="n">
        <v>1</v>
      </c>
      <c r="Q11" s="7" t="n">
        <v>0</v>
      </c>
      <c r="R11" s="7" t="s">
        <v>25</v>
      </c>
      <c r="S11" s="7"/>
      <c r="T11" s="7" t="n">
        <v>0</v>
      </c>
    </row>
    <row r="12" customFormat="false" ht="16" hidden="false" customHeight="false" outlineLevel="0" collapsed="false">
      <c r="A12" s="7" t="n">
        <v>12</v>
      </c>
      <c r="B12" s="7" t="s">
        <v>30</v>
      </c>
      <c r="C12" s="7" t="n">
        <v>233</v>
      </c>
      <c r="D12" s="7" t="n">
        <v>11.96137521</v>
      </c>
      <c r="E12" s="7" t="n">
        <v>0</v>
      </c>
      <c r="F12" s="7" t="n">
        <v>0</v>
      </c>
      <c r="G12" s="7" t="n">
        <v>1</v>
      </c>
      <c r="H12" s="7" t="s">
        <v>25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/>
      <c r="P12" s="7" t="n">
        <v>1</v>
      </c>
      <c r="Q12" s="7" t="n">
        <v>0</v>
      </c>
      <c r="R12" s="7" t="s">
        <v>25</v>
      </c>
      <c r="S12" s="7"/>
      <c r="T12" s="7" t="n">
        <v>0</v>
      </c>
    </row>
    <row r="13" customFormat="false" ht="16" hidden="false" customHeight="false" outlineLevel="0" collapsed="false">
      <c r="A13" s="7" t="n">
        <v>12</v>
      </c>
      <c r="B13" s="7" t="s">
        <v>31</v>
      </c>
      <c r="C13" s="7" t="n">
        <v>247</v>
      </c>
      <c r="D13" s="7" t="n">
        <v>12.0251167</v>
      </c>
      <c r="E13" s="7" t="n">
        <v>0</v>
      </c>
      <c r="F13" s="7" t="n">
        <v>0</v>
      </c>
      <c r="G13" s="7" t="n">
        <v>1</v>
      </c>
      <c r="H13" s="7" t="s">
        <v>10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/>
      <c r="P13" s="7" t="n">
        <v>1</v>
      </c>
      <c r="Q13" s="7" t="n">
        <v>0.5</v>
      </c>
      <c r="R13" s="7" t="s">
        <v>10</v>
      </c>
      <c r="S13" s="7" t="s">
        <v>25</v>
      </c>
      <c r="T13" s="7" t="n">
        <v>0.5</v>
      </c>
    </row>
    <row r="14" customFormat="false" ht="16" hidden="false" customHeight="false" outlineLevel="0" collapsed="false">
      <c r="A14" s="7" t="n">
        <v>12</v>
      </c>
      <c r="B14" s="7" t="s">
        <v>31</v>
      </c>
      <c r="C14" s="7" t="n">
        <v>247</v>
      </c>
      <c r="D14" s="7" t="n">
        <v>12.0251167</v>
      </c>
      <c r="E14" s="7" t="n">
        <v>0</v>
      </c>
      <c r="F14" s="7" t="n">
        <v>0</v>
      </c>
      <c r="G14" s="7" t="n">
        <v>1</v>
      </c>
      <c r="H14" s="7" t="s">
        <v>25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/>
      <c r="P14" s="7" t="n">
        <v>1</v>
      </c>
      <c r="Q14" s="7" t="n">
        <v>0</v>
      </c>
      <c r="R14" s="7" t="s">
        <v>25</v>
      </c>
      <c r="S14" s="7"/>
      <c r="T14" s="7" t="n">
        <v>0</v>
      </c>
    </row>
    <row r="15" customFormat="false" ht="16" hidden="false" customHeight="false" outlineLevel="0" collapsed="false">
      <c r="A15" s="7" t="n">
        <v>12</v>
      </c>
      <c r="B15" s="7" t="s">
        <v>31</v>
      </c>
      <c r="C15" s="7" t="n">
        <v>247</v>
      </c>
      <c r="D15" s="7" t="n">
        <v>12.0251167</v>
      </c>
      <c r="E15" s="7" t="n">
        <v>0</v>
      </c>
      <c r="F15" s="7" t="n">
        <v>0</v>
      </c>
      <c r="G15" s="7" t="n">
        <v>1</v>
      </c>
      <c r="H15" s="7" t="s">
        <v>25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/>
      <c r="P15" s="7" t="n">
        <v>1</v>
      </c>
      <c r="Q15" s="7" t="n">
        <v>0</v>
      </c>
      <c r="R15" s="7" t="s">
        <v>25</v>
      </c>
      <c r="S15" s="7"/>
      <c r="T15" s="7" t="n">
        <v>0</v>
      </c>
    </row>
    <row r="16" customFormat="false" ht="16" hidden="false" customHeight="false" outlineLevel="0" collapsed="false">
      <c r="A16" s="7" t="n">
        <v>12</v>
      </c>
      <c r="B16" s="7" t="n">
        <v>265</v>
      </c>
      <c r="C16" s="7" t="n">
        <v>265</v>
      </c>
      <c r="D16" s="7" t="n">
        <v>12.10310377</v>
      </c>
      <c r="E16" s="7" t="n">
        <v>0</v>
      </c>
      <c r="F16" s="7" t="n">
        <v>0</v>
      </c>
      <c r="G16" s="7" t="n">
        <v>1</v>
      </c>
      <c r="H16" s="7" t="s">
        <v>25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/>
      <c r="P16" s="7" t="n">
        <v>1</v>
      </c>
      <c r="Q16" s="7" t="n">
        <v>0</v>
      </c>
      <c r="R16" s="7" t="s">
        <v>25</v>
      </c>
      <c r="S16" s="7"/>
      <c r="T16" s="7" t="n">
        <v>0</v>
      </c>
    </row>
    <row r="17" customFormat="false" ht="16" hidden="false" customHeight="false" outlineLevel="0" collapsed="false">
      <c r="A17" s="7" t="n">
        <v>12</v>
      </c>
      <c r="B17" s="7" t="n">
        <v>265</v>
      </c>
      <c r="C17" s="7" t="n">
        <v>265</v>
      </c>
      <c r="D17" s="7" t="n">
        <v>12.10310377</v>
      </c>
      <c r="E17" s="7" t="n">
        <v>0</v>
      </c>
      <c r="F17" s="7" t="n">
        <v>0</v>
      </c>
      <c r="G17" s="7" t="n">
        <v>1</v>
      </c>
      <c r="H17" s="7" t="s">
        <v>25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/>
      <c r="P17" s="7" t="n">
        <v>1</v>
      </c>
      <c r="Q17" s="7" t="n">
        <v>0</v>
      </c>
      <c r="R17" s="7" t="s">
        <v>25</v>
      </c>
      <c r="S17" s="7"/>
      <c r="T17" s="7" t="n">
        <v>0</v>
      </c>
    </row>
    <row r="18" customFormat="false" ht="16" hidden="false" customHeight="false" outlineLevel="0" collapsed="false">
      <c r="A18" s="7" t="n">
        <v>12</v>
      </c>
      <c r="B18" s="7" t="n">
        <v>267</v>
      </c>
      <c r="C18" s="7" t="n">
        <v>267</v>
      </c>
      <c r="D18" s="7" t="n">
        <v>12.11151473</v>
      </c>
      <c r="E18" s="7" t="n">
        <v>0</v>
      </c>
      <c r="F18" s="7" t="n">
        <v>0</v>
      </c>
      <c r="G18" s="7" t="n">
        <v>1</v>
      </c>
      <c r="H18" s="7" t="s">
        <v>115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/>
      <c r="P18" s="7" t="n">
        <v>1</v>
      </c>
      <c r="Q18" s="7" t="n">
        <v>0.5</v>
      </c>
      <c r="R18" s="7" t="s">
        <v>115</v>
      </c>
      <c r="S18" s="7" t="s">
        <v>25</v>
      </c>
      <c r="T18" s="7" t="n">
        <v>0.5</v>
      </c>
    </row>
    <row r="19" customFormat="false" ht="16" hidden="false" customHeight="false" outlineLevel="0" collapsed="false">
      <c r="A19" s="7" t="n">
        <v>12</v>
      </c>
      <c r="B19" s="7" t="n">
        <v>267</v>
      </c>
      <c r="C19" s="7" t="n">
        <v>267</v>
      </c>
      <c r="D19" s="7" t="n">
        <v>12.11151473</v>
      </c>
      <c r="E19" s="7" t="n">
        <v>0</v>
      </c>
      <c r="F19" s="7" t="n">
        <v>0</v>
      </c>
      <c r="G19" s="7" t="n">
        <v>1</v>
      </c>
      <c r="H19" s="7" t="s">
        <v>115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/>
      <c r="P19" s="7" t="n">
        <v>1</v>
      </c>
      <c r="Q19" s="7" t="n">
        <v>0.5</v>
      </c>
      <c r="R19" s="7" t="s">
        <v>115</v>
      </c>
      <c r="S19" s="7"/>
      <c r="T19" s="7" t="n">
        <v>0.5</v>
      </c>
    </row>
    <row r="20" customFormat="false" ht="16" hidden="false" customHeight="false" outlineLevel="0" collapsed="false">
      <c r="A20" s="7" t="n">
        <v>12.5</v>
      </c>
      <c r="B20" s="7" t="n">
        <v>276</v>
      </c>
      <c r="C20" s="7" t="n">
        <v>276</v>
      </c>
      <c r="D20" s="7" t="n">
        <v>12.14877446</v>
      </c>
      <c r="E20" s="7" t="n">
        <v>0</v>
      </c>
      <c r="F20" s="7" t="n">
        <v>0</v>
      </c>
      <c r="G20" s="7" t="n">
        <v>1</v>
      </c>
      <c r="H20" s="7" t="s">
        <v>43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/>
      <c r="P20" s="7" t="n">
        <v>0.5</v>
      </c>
      <c r="Q20" s="7" t="n">
        <v>1</v>
      </c>
      <c r="R20" s="7" t="s">
        <v>43</v>
      </c>
      <c r="S20" s="7"/>
      <c r="T20" s="7" t="n">
        <v>1</v>
      </c>
    </row>
    <row r="21" customFormat="false" ht="16" hidden="false" customHeight="false" outlineLevel="0" collapsed="false">
      <c r="A21" s="7" t="n">
        <v>12.5</v>
      </c>
      <c r="B21" s="7" t="n">
        <v>276</v>
      </c>
      <c r="C21" s="7" t="n">
        <v>276</v>
      </c>
      <c r="D21" s="7" t="n">
        <v>12.14877446</v>
      </c>
      <c r="E21" s="7" t="n">
        <v>0</v>
      </c>
      <c r="F21" s="7" t="n">
        <v>0</v>
      </c>
      <c r="G21" s="7" t="n">
        <v>1</v>
      </c>
      <c r="H21" s="7" t="s">
        <v>43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/>
      <c r="P21" s="7" t="n">
        <v>0.5</v>
      </c>
      <c r="Q21" s="7" t="n">
        <v>1</v>
      </c>
      <c r="R21" s="7" t="s">
        <v>43</v>
      </c>
      <c r="S21" s="7"/>
      <c r="T21" s="7" t="n">
        <v>1</v>
      </c>
    </row>
    <row r="22" customFormat="false" ht="16" hidden="false" customHeight="false" outlineLevel="0" collapsed="false">
      <c r="A22" s="7" t="n">
        <v>12</v>
      </c>
      <c r="B22" s="7" t="n">
        <v>284</v>
      </c>
      <c r="C22" s="7" t="n">
        <v>284</v>
      </c>
      <c r="D22" s="7" t="n">
        <v>12.1811168</v>
      </c>
      <c r="E22" s="7" t="n">
        <v>0</v>
      </c>
      <c r="F22" s="7" t="n">
        <v>0</v>
      </c>
      <c r="G22" s="7" t="n">
        <v>1</v>
      </c>
      <c r="H22" s="7" t="s">
        <v>25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/>
      <c r="P22" s="7" t="n">
        <v>1</v>
      </c>
      <c r="Q22" s="7" t="n">
        <v>0</v>
      </c>
      <c r="R22" s="7" t="s">
        <v>25</v>
      </c>
      <c r="S22" s="7"/>
      <c r="T22" s="7" t="n">
        <v>0</v>
      </c>
    </row>
    <row r="23" customFormat="false" ht="16" hidden="false" customHeight="false" outlineLevel="0" collapsed="false">
      <c r="A23" s="7" t="n">
        <v>12</v>
      </c>
      <c r="B23" s="7" t="n">
        <v>284</v>
      </c>
      <c r="C23" s="7" t="n">
        <v>284</v>
      </c>
      <c r="D23" s="7" t="n">
        <v>12.1811168</v>
      </c>
      <c r="E23" s="7" t="n">
        <v>0</v>
      </c>
      <c r="F23" s="7" t="n">
        <v>0</v>
      </c>
      <c r="G23" s="7" t="n">
        <v>1</v>
      </c>
      <c r="H23" s="7" t="s">
        <v>25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/>
      <c r="P23" s="7" t="n">
        <v>1</v>
      </c>
      <c r="Q23" s="7" t="n">
        <v>0</v>
      </c>
      <c r="R23" s="7" t="s">
        <v>25</v>
      </c>
      <c r="S23" s="7"/>
      <c r="T23" s="7" t="n">
        <v>0</v>
      </c>
    </row>
    <row r="24" customFormat="false" ht="16" hidden="false" customHeight="false" outlineLevel="0" collapsed="false">
      <c r="A24" s="7" t="n">
        <v>12.25</v>
      </c>
      <c r="B24" s="7" t="s">
        <v>37</v>
      </c>
      <c r="C24" s="7" t="n">
        <v>288</v>
      </c>
      <c r="D24" s="7" t="n">
        <v>12.19702554</v>
      </c>
      <c r="E24" s="7" t="n">
        <v>0</v>
      </c>
      <c r="F24" s="7" t="n">
        <v>0</v>
      </c>
      <c r="G24" s="7" t="n">
        <v>1</v>
      </c>
      <c r="H24" s="7" t="s">
        <v>25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/>
      <c r="P24" s="7" t="n">
        <v>1</v>
      </c>
      <c r="Q24" s="7" t="n">
        <v>0</v>
      </c>
      <c r="R24" s="7" t="s">
        <v>25</v>
      </c>
      <c r="S24" s="7"/>
      <c r="T24" s="7" t="n">
        <v>0</v>
      </c>
    </row>
    <row r="25" customFormat="false" ht="16" hidden="false" customHeight="false" outlineLevel="0" collapsed="false">
      <c r="A25" s="7" t="n">
        <v>12.25</v>
      </c>
      <c r="B25" s="7" t="s">
        <v>41</v>
      </c>
      <c r="C25" s="7" t="n">
        <v>338</v>
      </c>
      <c r="D25" s="7" t="n">
        <v>12.38280802</v>
      </c>
      <c r="E25" s="7" t="n">
        <v>0</v>
      </c>
      <c r="F25" s="7" t="n">
        <v>0</v>
      </c>
      <c r="G25" s="7" t="n">
        <v>1</v>
      </c>
      <c r="H25" s="7" t="s">
        <v>42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/>
      <c r="P25" s="7" t="n">
        <v>1</v>
      </c>
      <c r="Q25" s="7" t="n">
        <v>0.5</v>
      </c>
      <c r="R25" s="7" t="s">
        <v>10</v>
      </c>
      <c r="S25" s="7" t="s">
        <v>25</v>
      </c>
      <c r="T25" s="7" t="n">
        <v>0.5</v>
      </c>
    </row>
    <row r="26" customFormat="false" ht="16" hidden="false" customHeight="false" outlineLevel="0" collapsed="false">
      <c r="A26" s="7" t="n">
        <v>12.25</v>
      </c>
      <c r="B26" s="7" t="s">
        <v>41</v>
      </c>
      <c r="C26" s="7" t="n">
        <v>338</v>
      </c>
      <c r="D26" s="7" t="n">
        <v>12.38280802</v>
      </c>
      <c r="E26" s="7" t="n">
        <v>0</v>
      </c>
      <c r="F26" s="7" t="n">
        <v>0</v>
      </c>
      <c r="G26" s="7" t="n">
        <v>1</v>
      </c>
      <c r="H26" s="7" t="s">
        <v>43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/>
      <c r="P26" s="7" t="n">
        <v>1</v>
      </c>
      <c r="Q26" s="7" t="n">
        <v>1</v>
      </c>
      <c r="R26" s="7" t="s">
        <v>43</v>
      </c>
      <c r="S26" s="7"/>
      <c r="T26" s="7" t="n">
        <v>1</v>
      </c>
    </row>
    <row r="27" customFormat="false" ht="16" hidden="false" customHeight="false" outlineLevel="0" collapsed="false">
      <c r="A27" s="7" t="n">
        <v>13</v>
      </c>
      <c r="B27" s="7" t="s">
        <v>46</v>
      </c>
      <c r="C27" s="7" t="n">
        <v>387</v>
      </c>
      <c r="D27" s="7" t="n">
        <v>12.5453454</v>
      </c>
      <c r="E27" s="7" t="n">
        <v>0</v>
      </c>
      <c r="F27" s="7" t="n">
        <v>0</v>
      </c>
      <c r="G27" s="7" t="n">
        <v>1</v>
      </c>
      <c r="H27" s="7" t="s">
        <v>43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/>
      <c r="P27" s="7" t="n">
        <v>1</v>
      </c>
      <c r="Q27" s="7" t="n">
        <v>1</v>
      </c>
      <c r="R27" s="7" t="s">
        <v>43</v>
      </c>
      <c r="S27" s="7"/>
      <c r="T27" s="7" t="n">
        <v>1</v>
      </c>
    </row>
    <row r="28" customFormat="false" ht="16" hidden="false" customHeight="false" outlineLevel="0" collapsed="false">
      <c r="A28" s="7" t="n">
        <v>13</v>
      </c>
      <c r="B28" s="7" t="s">
        <v>46</v>
      </c>
      <c r="C28" s="7" t="n">
        <v>387</v>
      </c>
      <c r="D28" s="7" t="n">
        <v>12.5453454</v>
      </c>
      <c r="E28" s="7" t="n">
        <v>0</v>
      </c>
      <c r="F28" s="7" t="n">
        <v>0</v>
      </c>
      <c r="G28" s="7" t="n">
        <v>1</v>
      </c>
      <c r="H28" s="7" t="s">
        <v>43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/>
      <c r="P28" s="7" t="n">
        <v>1</v>
      </c>
      <c r="Q28" s="7" t="n">
        <v>1</v>
      </c>
      <c r="R28" s="7" t="s">
        <v>43</v>
      </c>
      <c r="S28" s="7"/>
      <c r="T28" s="7" t="n">
        <v>1</v>
      </c>
    </row>
    <row r="29" customFormat="false" ht="16" hidden="false" customHeight="false" outlineLevel="0" collapsed="false">
      <c r="A29" s="7" t="n">
        <v>12</v>
      </c>
      <c r="B29" s="7" t="s">
        <v>46</v>
      </c>
      <c r="C29" s="7" t="n">
        <v>387</v>
      </c>
      <c r="D29" s="7" t="n">
        <v>12.5453454</v>
      </c>
      <c r="E29" s="7" t="n">
        <v>0</v>
      </c>
      <c r="F29" s="7" t="n">
        <v>0</v>
      </c>
      <c r="G29" s="7" t="n">
        <v>1</v>
      </c>
      <c r="H29" s="7" t="s">
        <v>10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/>
      <c r="P29" s="7" t="n">
        <v>1</v>
      </c>
      <c r="Q29" s="7" t="n">
        <v>0.5</v>
      </c>
      <c r="R29" s="7" t="s">
        <v>10</v>
      </c>
      <c r="S29" s="7" t="s">
        <v>43</v>
      </c>
      <c r="T29" s="7" t="n">
        <v>0.5</v>
      </c>
    </row>
    <row r="30" customFormat="false" ht="16" hidden="false" customHeight="false" outlineLevel="0" collapsed="false">
      <c r="A30" s="7" t="n">
        <v>12</v>
      </c>
      <c r="B30" s="7" t="s">
        <v>46</v>
      </c>
      <c r="C30" s="7" t="n">
        <v>387</v>
      </c>
      <c r="D30" s="7" t="n">
        <v>12.5453454</v>
      </c>
      <c r="E30" s="7" t="n">
        <v>0</v>
      </c>
      <c r="F30" s="7" t="n">
        <v>0</v>
      </c>
      <c r="G30" s="7" t="n">
        <v>1</v>
      </c>
      <c r="H30" s="7" t="s">
        <v>10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/>
      <c r="P30" s="7" t="n">
        <v>1</v>
      </c>
      <c r="Q30" s="7" t="n">
        <v>0.5</v>
      </c>
      <c r="R30" s="7" t="s">
        <v>10</v>
      </c>
      <c r="S30" s="7" t="s">
        <v>43</v>
      </c>
      <c r="T30" s="7" t="n">
        <v>0.5</v>
      </c>
    </row>
    <row r="31" customFormat="false" ht="16" hidden="false" customHeight="false" outlineLevel="0" collapsed="false">
      <c r="A31" s="7" t="n">
        <v>12.5</v>
      </c>
      <c r="B31" s="7" t="n">
        <v>398</v>
      </c>
      <c r="C31" s="7" t="n">
        <v>398</v>
      </c>
      <c r="D31" s="7" t="n">
        <v>12.57963232</v>
      </c>
      <c r="E31" s="7" t="n">
        <v>0</v>
      </c>
      <c r="F31" s="7" t="n">
        <v>0</v>
      </c>
      <c r="G31" s="7" t="n">
        <v>1</v>
      </c>
      <c r="H31" s="7" t="s">
        <v>43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/>
      <c r="P31" s="7" t="n">
        <v>1</v>
      </c>
      <c r="Q31" s="7" t="n">
        <v>1</v>
      </c>
      <c r="R31" s="7" t="s">
        <v>43</v>
      </c>
      <c r="S31" s="7"/>
      <c r="T31" s="7" t="n">
        <v>1</v>
      </c>
    </row>
    <row r="32" customFormat="false" ht="16" hidden="false" customHeight="false" outlineLevel="0" collapsed="false">
      <c r="A32" s="7" t="n">
        <v>12.5</v>
      </c>
      <c r="B32" s="7" t="n">
        <v>431</v>
      </c>
      <c r="C32" s="7" t="n">
        <v>431</v>
      </c>
      <c r="D32" s="7" t="n">
        <v>12.67829419</v>
      </c>
      <c r="E32" s="7" t="n">
        <v>0</v>
      </c>
      <c r="F32" s="7" t="n">
        <v>0</v>
      </c>
      <c r="G32" s="7" t="n">
        <v>1</v>
      </c>
      <c r="H32" s="7" t="s">
        <v>43</v>
      </c>
      <c r="I32" s="7" t="n">
        <v>0</v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0</v>
      </c>
      <c r="O32" s="7"/>
      <c r="P32" s="7" t="n">
        <v>1</v>
      </c>
      <c r="Q32" s="7" t="n">
        <v>1</v>
      </c>
      <c r="R32" s="7" t="s">
        <v>43</v>
      </c>
      <c r="S32" s="7"/>
      <c r="T32" s="7" t="n">
        <v>1</v>
      </c>
    </row>
    <row r="33" customFormat="false" ht="16" hidden="false" customHeight="false" outlineLevel="0" collapsed="false">
      <c r="A33" s="7" t="n">
        <v>13</v>
      </c>
      <c r="B33" s="7" t="n">
        <v>440</v>
      </c>
      <c r="C33" s="7" t="n">
        <v>440</v>
      </c>
      <c r="D33" s="7" t="n">
        <v>12.70418854</v>
      </c>
      <c r="E33" s="7" t="n">
        <v>0</v>
      </c>
      <c r="F33" s="7" t="n">
        <v>0</v>
      </c>
      <c r="G33" s="7" t="n">
        <v>1</v>
      </c>
      <c r="H33" s="7" t="s">
        <v>43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/>
      <c r="P33" s="7" t="n">
        <v>1</v>
      </c>
      <c r="Q33" s="7" t="n">
        <v>1</v>
      </c>
      <c r="R33" s="7" t="s">
        <v>43</v>
      </c>
      <c r="S33" s="7"/>
      <c r="T33" s="7" t="n">
        <v>1</v>
      </c>
    </row>
    <row r="34" customFormat="false" ht="16" hidden="false" customHeight="false" outlineLevel="0" collapsed="false">
      <c r="A34" s="7" t="n">
        <v>12.5</v>
      </c>
      <c r="B34" s="7" t="n">
        <v>461</v>
      </c>
      <c r="C34" s="7" t="n">
        <v>461</v>
      </c>
      <c r="D34" s="7" t="n">
        <v>12.76305946</v>
      </c>
      <c r="E34" s="7" t="n">
        <v>0</v>
      </c>
      <c r="F34" s="7" t="n">
        <v>0</v>
      </c>
      <c r="G34" s="7" t="n">
        <v>1</v>
      </c>
      <c r="H34" s="7" t="s">
        <v>43</v>
      </c>
      <c r="I34" s="7" t="n">
        <v>1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/>
      <c r="P34" s="7" t="n">
        <v>1.25</v>
      </c>
      <c r="Q34" s="7" t="n">
        <v>2</v>
      </c>
      <c r="R34" s="7" t="s">
        <v>43</v>
      </c>
      <c r="S34" s="7"/>
      <c r="T34" s="7" t="n">
        <v>2</v>
      </c>
    </row>
    <row r="35" customFormat="false" ht="16" hidden="false" customHeight="false" outlineLevel="0" collapsed="false">
      <c r="A35" s="7" t="n">
        <v>12.5</v>
      </c>
      <c r="B35" s="7" t="n">
        <v>461</v>
      </c>
      <c r="C35" s="7" t="n">
        <v>461</v>
      </c>
      <c r="D35" s="7" t="n">
        <v>12.76305946</v>
      </c>
      <c r="E35" s="7" t="n">
        <v>0</v>
      </c>
      <c r="F35" s="7" t="n">
        <v>0</v>
      </c>
      <c r="G35" s="7" t="n">
        <v>1</v>
      </c>
      <c r="H35" s="7" t="s">
        <v>43</v>
      </c>
      <c r="I35" s="7" t="n">
        <v>1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/>
      <c r="P35" s="7" t="n">
        <v>1.25</v>
      </c>
      <c r="Q35" s="7" t="n">
        <v>2</v>
      </c>
      <c r="R35" s="7" t="s">
        <v>43</v>
      </c>
      <c r="S35" s="7"/>
      <c r="T35" s="7" t="n">
        <v>2</v>
      </c>
    </row>
    <row r="36" customFormat="false" ht="16" hidden="false" customHeight="false" outlineLevel="0" collapsed="false">
      <c r="A36" s="7" t="n">
        <v>13</v>
      </c>
      <c r="B36" s="7" t="n">
        <v>498</v>
      </c>
      <c r="C36" s="7" t="n">
        <v>498</v>
      </c>
      <c r="D36" s="7" t="n">
        <v>12.86194079</v>
      </c>
      <c r="E36" s="7" t="n">
        <v>0</v>
      </c>
      <c r="F36" s="7" t="n">
        <v>0</v>
      </c>
      <c r="G36" s="7" t="n">
        <v>1</v>
      </c>
      <c r="H36" s="7" t="s">
        <v>43</v>
      </c>
      <c r="I36" s="7" t="n">
        <v>1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/>
      <c r="P36" s="7" t="n">
        <v>1.25</v>
      </c>
      <c r="Q36" s="7" t="n">
        <v>2</v>
      </c>
      <c r="R36" s="7" t="s">
        <v>43</v>
      </c>
      <c r="S36" s="7"/>
      <c r="T36" s="7" t="n">
        <v>2</v>
      </c>
    </row>
    <row r="37" customFormat="false" ht="16" hidden="false" customHeight="false" outlineLevel="0" collapsed="false">
      <c r="A37" s="7" t="n">
        <v>13</v>
      </c>
      <c r="B37" s="7" t="n">
        <v>498</v>
      </c>
      <c r="C37" s="7" t="n">
        <v>498</v>
      </c>
      <c r="D37" s="7" t="n">
        <v>12.86194079</v>
      </c>
      <c r="E37" s="7" t="n">
        <v>0</v>
      </c>
      <c r="F37" s="7" t="n">
        <v>0</v>
      </c>
      <c r="G37" s="7" t="n">
        <v>1</v>
      </c>
      <c r="H37" s="7" t="s">
        <v>43</v>
      </c>
      <c r="I37" s="7" t="n">
        <v>1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/>
      <c r="P37" s="7" t="n">
        <v>1.25</v>
      </c>
      <c r="Q37" s="7" t="n">
        <v>2</v>
      </c>
      <c r="R37" s="7" t="s">
        <v>43</v>
      </c>
      <c r="S37" s="7"/>
      <c r="T37" s="7" t="n">
        <v>2</v>
      </c>
    </row>
    <row r="38" customFormat="false" ht="16" hidden="false" customHeight="false" outlineLevel="0" collapsed="false">
      <c r="A38" s="7" t="n">
        <v>13</v>
      </c>
      <c r="B38" s="7" t="n">
        <v>544</v>
      </c>
      <c r="C38" s="7" t="n">
        <v>544</v>
      </c>
      <c r="D38" s="7" t="n">
        <v>12.97727499</v>
      </c>
      <c r="E38" s="7" t="n">
        <v>0</v>
      </c>
      <c r="F38" s="7" t="n">
        <v>0</v>
      </c>
      <c r="G38" s="7" t="n">
        <v>1</v>
      </c>
      <c r="H38" s="7"/>
      <c r="I38" s="7" t="n">
        <v>1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/>
      <c r="P38" s="7" t="n">
        <v>2</v>
      </c>
      <c r="Q38" s="7" t="n">
        <v>2</v>
      </c>
      <c r="R38" s="7" t="s">
        <v>43</v>
      </c>
      <c r="S38" s="7"/>
      <c r="T38" s="7" t="n">
        <v>2</v>
      </c>
    </row>
    <row r="39" customFormat="false" ht="16" hidden="false" customHeight="false" outlineLevel="0" collapsed="false">
      <c r="A39" s="7" t="n">
        <v>13</v>
      </c>
      <c r="B39" s="7" t="s">
        <v>56</v>
      </c>
      <c r="C39" s="7" t="n">
        <v>556</v>
      </c>
      <c r="D39" s="7" t="n">
        <v>13.00612105</v>
      </c>
      <c r="E39" s="7" t="n">
        <v>0</v>
      </c>
      <c r="F39" s="7" t="n">
        <v>0</v>
      </c>
      <c r="G39" s="7" t="n">
        <v>1</v>
      </c>
      <c r="H39" s="7" t="s">
        <v>43</v>
      </c>
      <c r="I39" s="7" t="n">
        <v>1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/>
      <c r="P39" s="7" t="n">
        <v>2</v>
      </c>
      <c r="Q39" s="7" t="n">
        <v>2</v>
      </c>
      <c r="R39" s="7" t="s">
        <v>43</v>
      </c>
      <c r="S39" s="7"/>
      <c r="T39" s="7" t="n">
        <v>2</v>
      </c>
    </row>
    <row r="40" customFormat="false" ht="16" hidden="false" customHeight="false" outlineLevel="0" collapsed="false">
      <c r="A40" s="7" t="n">
        <v>13</v>
      </c>
      <c r="B40" s="7" t="s">
        <v>56</v>
      </c>
      <c r="C40" s="7" t="n">
        <v>556</v>
      </c>
      <c r="D40" s="7" t="n">
        <v>13.00612105</v>
      </c>
      <c r="E40" s="7" t="n">
        <v>0</v>
      </c>
      <c r="F40" s="7" t="n">
        <v>0</v>
      </c>
      <c r="G40" s="7" t="n">
        <v>1</v>
      </c>
      <c r="H40" s="7" t="s">
        <v>43</v>
      </c>
      <c r="I40" s="7" t="n">
        <v>1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/>
      <c r="P40" s="7" t="n">
        <v>2</v>
      </c>
      <c r="Q40" s="7" t="n">
        <v>2</v>
      </c>
      <c r="R40" s="7" t="s">
        <v>43</v>
      </c>
      <c r="S40" s="7"/>
      <c r="T40" s="7" t="n">
        <v>2</v>
      </c>
    </row>
    <row r="41" customFormat="false" ht="16" hidden="false" customHeight="false" outlineLevel="0" collapsed="false">
      <c r="A41" s="7" t="n">
        <v>13</v>
      </c>
      <c r="B41" s="7" t="s">
        <v>56</v>
      </c>
      <c r="C41" s="7" t="n">
        <v>556</v>
      </c>
      <c r="D41" s="7" t="n">
        <v>13.00612105</v>
      </c>
      <c r="E41" s="7" t="n">
        <v>0</v>
      </c>
      <c r="F41" s="7" t="n">
        <v>0</v>
      </c>
      <c r="G41" s="7" t="n">
        <v>1</v>
      </c>
      <c r="H41" s="7" t="s">
        <v>43</v>
      </c>
      <c r="I41" s="7" t="n">
        <v>1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/>
      <c r="P41" s="7" t="n">
        <v>2</v>
      </c>
      <c r="Q41" s="7" t="n">
        <v>2</v>
      </c>
      <c r="R41" s="7" t="s">
        <v>43</v>
      </c>
      <c r="S41" s="7"/>
      <c r="T41" s="7" t="n">
        <v>2</v>
      </c>
    </row>
    <row r="42" customFormat="false" ht="16" hidden="false" customHeight="false" outlineLevel="0" collapsed="false">
      <c r="A42" s="7" t="n">
        <v>13</v>
      </c>
      <c r="B42" s="7" t="s">
        <v>56</v>
      </c>
      <c r="C42" s="7" t="n">
        <v>556</v>
      </c>
      <c r="D42" s="7" t="n">
        <v>13.00612105</v>
      </c>
      <c r="E42" s="7" t="n">
        <v>0</v>
      </c>
      <c r="F42" s="7" t="n">
        <v>0</v>
      </c>
      <c r="G42" s="7" t="n">
        <v>1</v>
      </c>
      <c r="H42" s="7" t="s">
        <v>43</v>
      </c>
      <c r="I42" s="7" t="n">
        <v>1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/>
      <c r="P42" s="7" t="n">
        <v>2</v>
      </c>
      <c r="Q42" s="7" t="n">
        <v>2</v>
      </c>
      <c r="R42" s="7" t="s">
        <v>43</v>
      </c>
      <c r="S42" s="7"/>
      <c r="T42" s="7" t="n">
        <v>2</v>
      </c>
    </row>
    <row r="43" customFormat="false" ht="16" hidden="false" customHeight="false" outlineLevel="0" collapsed="false">
      <c r="A43" s="7" t="n">
        <v>13</v>
      </c>
      <c r="B43" s="7" t="n">
        <v>578</v>
      </c>
      <c r="C43" s="7" t="n">
        <v>578</v>
      </c>
      <c r="D43" s="7" t="n">
        <v>13.05778336</v>
      </c>
      <c r="E43" s="7" t="n">
        <v>0</v>
      </c>
      <c r="F43" s="7" t="n">
        <v>0</v>
      </c>
      <c r="G43" s="7" t="n">
        <v>1</v>
      </c>
      <c r="H43" s="7"/>
      <c r="I43" s="7" t="n">
        <v>1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/>
      <c r="P43" s="7" t="n">
        <v>2</v>
      </c>
      <c r="Q43" s="7" t="n">
        <v>2</v>
      </c>
      <c r="R43" s="7" t="s">
        <v>43</v>
      </c>
      <c r="S43" s="7"/>
      <c r="T43" s="7" t="n">
        <v>2</v>
      </c>
    </row>
    <row r="44" customFormat="false" ht="16" hidden="false" customHeight="false" outlineLevel="0" collapsed="false">
      <c r="A44" s="7" t="n">
        <v>13</v>
      </c>
      <c r="B44" s="7" t="n">
        <v>630</v>
      </c>
      <c r="C44" s="7" t="n">
        <v>630</v>
      </c>
      <c r="D44" s="7" t="n">
        <v>13.17413184</v>
      </c>
      <c r="E44" s="7" t="n">
        <v>0</v>
      </c>
      <c r="F44" s="7" t="n">
        <v>0</v>
      </c>
      <c r="G44" s="7" t="n">
        <v>1</v>
      </c>
      <c r="H44" s="7"/>
      <c r="I44" s="7" t="n">
        <v>1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/>
      <c r="P44" s="7" t="n">
        <v>2</v>
      </c>
      <c r="Q44" s="7" t="n">
        <v>2</v>
      </c>
      <c r="R44" s="7" t="s">
        <v>43</v>
      </c>
      <c r="S44" s="7"/>
      <c r="T44" s="7" t="n">
        <v>2</v>
      </c>
    </row>
    <row r="45" customFormat="false" ht="16" hidden="false" customHeight="false" outlineLevel="0" collapsed="false">
      <c r="A45" s="7" t="n">
        <v>13.5</v>
      </c>
      <c r="B45" s="7" t="s">
        <v>57</v>
      </c>
      <c r="C45" s="7" t="n">
        <v>745</v>
      </c>
      <c r="D45" s="7" t="n">
        <v>13.40729653</v>
      </c>
      <c r="E45" s="7" t="n">
        <v>0</v>
      </c>
      <c r="F45" s="7" t="n">
        <v>0</v>
      </c>
      <c r="G45" s="7" t="n">
        <v>1</v>
      </c>
      <c r="H45" s="7"/>
      <c r="I45" s="7" t="n">
        <v>1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/>
      <c r="P45" s="7" t="n">
        <v>2</v>
      </c>
      <c r="Q45" s="7" t="n">
        <v>2</v>
      </c>
      <c r="R45" s="7" t="s">
        <v>43</v>
      </c>
      <c r="S45" s="7"/>
      <c r="T45" s="7" t="n">
        <v>2</v>
      </c>
    </row>
    <row r="46" customFormat="false" ht="16" hidden="false" customHeight="false" outlineLevel="0" collapsed="false">
      <c r="A46" s="7" t="n">
        <v>13.5</v>
      </c>
      <c r="B46" s="7" t="s">
        <v>57</v>
      </c>
      <c r="C46" s="7" t="n">
        <v>745</v>
      </c>
      <c r="D46" s="7" t="n">
        <v>13.40729653</v>
      </c>
      <c r="E46" s="7" t="n">
        <v>0</v>
      </c>
      <c r="F46" s="7" t="n">
        <v>0</v>
      </c>
      <c r="G46" s="7" t="n">
        <v>1</v>
      </c>
      <c r="H46" s="7"/>
      <c r="I46" s="7" t="n">
        <v>1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/>
      <c r="P46" s="7" t="n">
        <v>2</v>
      </c>
      <c r="Q46" s="7" t="n">
        <v>2</v>
      </c>
      <c r="R46" s="7" t="s">
        <v>43</v>
      </c>
      <c r="S46" s="7"/>
      <c r="T46" s="7" t="n">
        <v>2</v>
      </c>
    </row>
    <row r="47" customFormat="false" ht="16" hidden="false" customHeight="false" outlineLevel="0" collapsed="false">
      <c r="A47" s="7" t="n">
        <v>13.5</v>
      </c>
      <c r="B47" s="7" t="s">
        <v>57</v>
      </c>
      <c r="C47" s="7" t="n">
        <v>745</v>
      </c>
      <c r="D47" s="7" t="n">
        <v>13.40729653</v>
      </c>
      <c r="E47" s="7" t="n">
        <v>0</v>
      </c>
      <c r="F47" s="7" t="n">
        <v>0</v>
      </c>
      <c r="G47" s="7" t="n">
        <v>1</v>
      </c>
      <c r="H47" s="7"/>
      <c r="I47" s="7" t="n">
        <v>1</v>
      </c>
      <c r="J47" s="7" t="n">
        <v>0</v>
      </c>
      <c r="K47" s="7" t="n">
        <v>1</v>
      </c>
      <c r="L47" s="7" t="n">
        <v>0</v>
      </c>
      <c r="M47" s="7" t="n">
        <v>0</v>
      </c>
      <c r="N47" s="7" t="n">
        <v>0</v>
      </c>
      <c r="O47" s="7"/>
      <c r="P47" s="7" t="s">
        <v>117</v>
      </c>
      <c r="Q47" s="7" t="n">
        <v>3</v>
      </c>
      <c r="R47" s="7" t="s">
        <v>43</v>
      </c>
      <c r="S47" s="7"/>
      <c r="T47" s="7" t="n">
        <v>3</v>
      </c>
    </row>
    <row r="48" customFormat="false" ht="16" hidden="false" customHeight="false" outlineLevel="0" collapsed="false">
      <c r="A48" s="7" t="n">
        <v>13.25</v>
      </c>
      <c r="B48" s="7" t="n">
        <v>776</v>
      </c>
      <c r="C48" s="7" t="n">
        <v>776</v>
      </c>
      <c r="D48" s="7" t="n">
        <v>13.46536351</v>
      </c>
      <c r="E48" s="7" t="n">
        <v>0</v>
      </c>
      <c r="F48" s="7" t="n">
        <v>0</v>
      </c>
      <c r="G48" s="7" t="n">
        <v>1</v>
      </c>
      <c r="H48" s="7"/>
      <c r="I48" s="7" t="n">
        <v>1</v>
      </c>
      <c r="J48" s="7" t="n">
        <v>0</v>
      </c>
      <c r="K48" s="7" t="n">
        <v>1</v>
      </c>
      <c r="L48" s="7" t="n">
        <v>0</v>
      </c>
      <c r="M48" s="7" t="n">
        <v>0</v>
      </c>
      <c r="N48" s="7" t="n">
        <v>0</v>
      </c>
      <c r="O48" s="7"/>
      <c r="P48" s="7" t="n">
        <v>3</v>
      </c>
      <c r="Q48" s="7" t="n">
        <v>3</v>
      </c>
      <c r="R48" s="7"/>
      <c r="S48" s="7"/>
      <c r="T48" s="7" t="n">
        <v>3</v>
      </c>
    </row>
    <row r="49" customFormat="false" ht="16" hidden="false" customHeight="false" outlineLevel="0" collapsed="false">
      <c r="A49" s="7" t="n">
        <v>13.25</v>
      </c>
      <c r="B49" s="7" t="s">
        <v>60</v>
      </c>
      <c r="C49" s="7" t="n">
        <v>804</v>
      </c>
      <c r="D49" s="7" t="n">
        <v>13.51629531</v>
      </c>
      <c r="E49" s="7" t="n">
        <v>0</v>
      </c>
      <c r="F49" s="7" t="n">
        <v>0</v>
      </c>
      <c r="G49" s="7" t="n">
        <v>1</v>
      </c>
      <c r="H49" s="7"/>
      <c r="I49" s="7" t="n">
        <v>1</v>
      </c>
      <c r="J49" s="7" t="n">
        <v>1</v>
      </c>
      <c r="K49" s="7" t="n">
        <v>1</v>
      </c>
      <c r="L49" s="7" t="n">
        <v>0</v>
      </c>
      <c r="M49" s="7" t="n">
        <v>0</v>
      </c>
      <c r="N49" s="7" t="s">
        <v>61</v>
      </c>
      <c r="O49" s="7"/>
      <c r="P49" s="7" t="n">
        <v>4</v>
      </c>
      <c r="Q49" s="7" t="n">
        <v>4</v>
      </c>
      <c r="R49" s="7"/>
      <c r="S49" s="7"/>
      <c r="T49" s="7" t="n">
        <v>4</v>
      </c>
    </row>
    <row r="50" customFormat="false" ht="16" hidden="false" customHeight="false" outlineLevel="0" collapsed="false">
      <c r="A50" s="7" t="n">
        <v>13.25</v>
      </c>
      <c r="B50" s="7" t="s">
        <v>60</v>
      </c>
      <c r="C50" s="7" t="n">
        <v>804</v>
      </c>
      <c r="D50" s="7" t="n">
        <v>13.51629531</v>
      </c>
      <c r="E50" s="7" t="n">
        <v>0</v>
      </c>
      <c r="F50" s="7" t="n">
        <v>0</v>
      </c>
      <c r="G50" s="7" t="n">
        <v>1</v>
      </c>
      <c r="H50" s="7"/>
      <c r="I50" s="7" t="n">
        <v>1</v>
      </c>
      <c r="J50" s="7" t="n">
        <v>1</v>
      </c>
      <c r="K50" s="7" t="n">
        <v>1</v>
      </c>
      <c r="L50" s="7" t="n">
        <v>0</v>
      </c>
      <c r="M50" s="7" t="n">
        <v>0</v>
      </c>
      <c r="N50" s="7" t="n">
        <v>0</v>
      </c>
      <c r="O50" s="7"/>
      <c r="P50" s="7" t="n">
        <v>4</v>
      </c>
      <c r="Q50" s="7" t="n">
        <v>4</v>
      </c>
      <c r="R50" s="7"/>
      <c r="S50" s="7"/>
      <c r="T50" s="7" t="n">
        <v>4</v>
      </c>
    </row>
    <row r="51" customFormat="false" ht="16" hidden="false" customHeight="false" outlineLevel="0" collapsed="false">
      <c r="A51" s="7" t="n">
        <v>13.5</v>
      </c>
      <c r="B51" s="7" t="n">
        <v>860</v>
      </c>
      <c r="C51" s="7" t="n">
        <v>860</v>
      </c>
      <c r="D51" s="7" t="n">
        <v>13.61419419</v>
      </c>
      <c r="E51" s="7" t="n">
        <v>0</v>
      </c>
      <c r="F51" s="7" t="n">
        <v>0</v>
      </c>
      <c r="G51" s="7" t="n">
        <v>1</v>
      </c>
      <c r="H51" s="7"/>
      <c r="I51" s="7" t="n">
        <v>1</v>
      </c>
      <c r="J51" s="7" t="n">
        <v>1</v>
      </c>
      <c r="K51" s="7" t="n">
        <v>1</v>
      </c>
      <c r="L51" s="7" t="n">
        <v>0</v>
      </c>
      <c r="M51" s="7" t="n">
        <v>0</v>
      </c>
      <c r="N51" s="7" t="n">
        <v>0</v>
      </c>
      <c r="O51" s="7"/>
      <c r="P51" s="7" t="n">
        <v>4</v>
      </c>
      <c r="Q51" s="7" t="n">
        <v>4</v>
      </c>
      <c r="R51" s="7"/>
      <c r="S51" s="7"/>
      <c r="T51" s="7" t="n">
        <v>4</v>
      </c>
    </row>
    <row r="52" customFormat="false" ht="16" hidden="false" customHeight="false" outlineLevel="0" collapsed="false">
      <c r="A52" s="7" t="n">
        <v>13.5</v>
      </c>
      <c r="B52" s="7" t="n">
        <v>860</v>
      </c>
      <c r="C52" s="7" t="n">
        <v>860</v>
      </c>
      <c r="D52" s="7" t="n">
        <v>13.61419419</v>
      </c>
      <c r="E52" s="7" t="n">
        <v>0</v>
      </c>
      <c r="F52" s="7" t="n">
        <v>0</v>
      </c>
      <c r="G52" s="7" t="n">
        <v>1</v>
      </c>
      <c r="H52" s="7"/>
      <c r="I52" s="7" t="n">
        <v>1</v>
      </c>
      <c r="J52" s="7" t="n">
        <v>1</v>
      </c>
      <c r="K52" s="7" t="n">
        <v>1</v>
      </c>
      <c r="L52" s="7" t="n">
        <v>0</v>
      </c>
      <c r="M52" s="7" t="n">
        <v>0</v>
      </c>
      <c r="N52" s="7" t="n">
        <v>0</v>
      </c>
      <c r="O52" s="7"/>
      <c r="P52" s="7" t="n">
        <v>4</v>
      </c>
      <c r="Q52" s="7" t="n">
        <v>4</v>
      </c>
      <c r="R52" s="7"/>
      <c r="S52" s="7"/>
      <c r="T52" s="7" t="n">
        <v>4</v>
      </c>
    </row>
    <row r="53" customFormat="false" ht="16" hidden="false" customHeight="false" outlineLevel="0" collapsed="false">
      <c r="A53" s="7" t="n">
        <v>14</v>
      </c>
      <c r="B53" s="7" t="n">
        <v>915</v>
      </c>
      <c r="C53" s="7" t="n">
        <v>915</v>
      </c>
      <c r="D53" s="7" t="n">
        <v>13.70567725</v>
      </c>
      <c r="E53" s="7" t="n">
        <v>1</v>
      </c>
      <c r="F53" s="7" t="n">
        <v>1</v>
      </c>
      <c r="G53" s="7" t="n">
        <v>1</v>
      </c>
      <c r="H53" s="7"/>
      <c r="I53" s="7" t="n">
        <v>1</v>
      </c>
      <c r="J53" s="7" t="n">
        <v>1</v>
      </c>
      <c r="K53" s="7" t="n">
        <v>1</v>
      </c>
      <c r="L53" s="7" t="n">
        <v>0</v>
      </c>
      <c r="M53" s="7" t="n">
        <v>0</v>
      </c>
      <c r="N53" s="7" t="s">
        <v>61</v>
      </c>
      <c r="O53" s="7"/>
      <c r="P53" s="7" t="n">
        <v>6</v>
      </c>
      <c r="Q53" s="7" t="n">
        <v>6</v>
      </c>
      <c r="R53" s="7"/>
      <c r="S53" s="7"/>
      <c r="T53" s="7" t="n">
        <v>4</v>
      </c>
    </row>
    <row r="54" customFormat="false" ht="16" hidden="false" customHeight="false" outlineLevel="0" collapsed="false">
      <c r="A54" s="7" t="n">
        <v>14</v>
      </c>
      <c r="B54" s="7" t="n">
        <v>915</v>
      </c>
      <c r="C54" s="7" t="n">
        <v>915</v>
      </c>
      <c r="D54" s="7" t="n">
        <v>13.70567725</v>
      </c>
      <c r="E54" s="7" t="n">
        <v>1</v>
      </c>
      <c r="F54" s="7" t="n">
        <v>1</v>
      </c>
      <c r="G54" s="7" t="n">
        <v>1</v>
      </c>
      <c r="H54" s="7"/>
      <c r="I54" s="7" t="n">
        <v>1</v>
      </c>
      <c r="J54" s="7" t="n">
        <v>1</v>
      </c>
      <c r="K54" s="7" t="n">
        <v>1</v>
      </c>
      <c r="L54" s="7" t="n">
        <v>0</v>
      </c>
      <c r="M54" s="7" t="n">
        <v>0</v>
      </c>
      <c r="N54" s="7" t="s">
        <v>61</v>
      </c>
      <c r="O54" s="7"/>
      <c r="P54" s="7" t="n">
        <v>6</v>
      </c>
      <c r="Q54" s="7" t="n">
        <v>6</v>
      </c>
      <c r="R54" s="7"/>
      <c r="S54" s="7"/>
      <c r="T54" s="7" t="n">
        <v>4</v>
      </c>
    </row>
    <row r="55" customFormat="false" ht="16" hidden="false" customHeight="false" outlineLevel="0" collapsed="false">
      <c r="A55" s="7" t="n">
        <v>13.5</v>
      </c>
      <c r="B55" s="7" t="n">
        <v>946</v>
      </c>
      <c r="C55" s="7" t="n">
        <v>946</v>
      </c>
      <c r="D55" s="7" t="n">
        <v>13.75538801</v>
      </c>
      <c r="E55" s="7" t="n">
        <v>0</v>
      </c>
      <c r="F55" s="7" t="n">
        <v>0</v>
      </c>
      <c r="G55" s="7" t="n">
        <v>1</v>
      </c>
      <c r="H55" s="7"/>
      <c r="I55" s="7" t="n">
        <v>1</v>
      </c>
      <c r="J55" s="7" t="n">
        <v>1</v>
      </c>
      <c r="K55" s="7" t="n">
        <v>1</v>
      </c>
      <c r="L55" s="7" t="n">
        <v>0</v>
      </c>
      <c r="M55" s="7" t="n">
        <v>0</v>
      </c>
      <c r="N55" s="7" t="n">
        <v>0</v>
      </c>
      <c r="O55" s="7"/>
      <c r="P55" s="7" t="n">
        <v>2</v>
      </c>
      <c r="Q55" s="7" t="n">
        <v>4</v>
      </c>
      <c r="R55" s="7"/>
      <c r="S55" s="7"/>
      <c r="T55" s="7" t="n">
        <v>4</v>
      </c>
    </row>
    <row r="56" customFormat="false" ht="16" hidden="false" customHeight="false" outlineLevel="0" collapsed="false">
      <c r="A56" s="7" t="n">
        <v>13.5</v>
      </c>
      <c r="B56" s="7" t="n">
        <v>950</v>
      </c>
      <c r="C56" s="7" t="n">
        <v>950</v>
      </c>
      <c r="D56" s="7" t="n">
        <v>13.76171054</v>
      </c>
      <c r="E56" s="7" t="n">
        <v>0.25</v>
      </c>
      <c r="F56" s="7" t="n">
        <v>0.25</v>
      </c>
      <c r="G56" s="7" t="n">
        <v>1</v>
      </c>
      <c r="H56" s="7"/>
      <c r="I56" s="7" t="n">
        <v>1</v>
      </c>
      <c r="J56" s="7" t="n">
        <v>1</v>
      </c>
      <c r="K56" s="7" t="n">
        <v>1</v>
      </c>
      <c r="L56" s="7" t="n">
        <v>0</v>
      </c>
      <c r="M56" s="7" t="n">
        <v>0</v>
      </c>
      <c r="N56" s="7" t="s">
        <v>63</v>
      </c>
      <c r="O56" s="7"/>
      <c r="P56" s="7" t="n">
        <v>3.5</v>
      </c>
      <c r="Q56" s="7" t="n">
        <v>6</v>
      </c>
      <c r="R56" s="7"/>
      <c r="S56" s="7"/>
      <c r="T56" s="7" t="n">
        <v>4</v>
      </c>
    </row>
    <row r="57" customFormat="false" ht="16" hidden="false" customHeight="false" outlineLevel="0" collapsed="false">
      <c r="A57" s="7" t="n">
        <v>13.5</v>
      </c>
      <c r="B57" s="7" t="n">
        <v>950</v>
      </c>
      <c r="C57" s="7" t="n">
        <v>950</v>
      </c>
      <c r="D57" s="7" t="n">
        <v>13.76171054</v>
      </c>
      <c r="E57" s="7" t="n">
        <v>0.25</v>
      </c>
      <c r="F57" s="7" t="n">
        <v>0.25</v>
      </c>
      <c r="G57" s="7" t="n">
        <v>1</v>
      </c>
      <c r="H57" s="7"/>
      <c r="I57" s="7" t="n">
        <v>1</v>
      </c>
      <c r="J57" s="7" t="n">
        <v>1</v>
      </c>
      <c r="K57" s="7" t="n">
        <v>1</v>
      </c>
      <c r="L57" s="7" t="n">
        <v>0</v>
      </c>
      <c r="M57" s="7" t="n">
        <v>0</v>
      </c>
      <c r="N57" s="7" t="s">
        <v>63</v>
      </c>
      <c r="O57" s="7"/>
      <c r="P57" s="7" t="n">
        <v>3.5</v>
      </c>
      <c r="Q57" s="7" t="n">
        <v>6</v>
      </c>
      <c r="R57" s="7"/>
      <c r="S57" s="7"/>
      <c r="T57" s="7" t="n">
        <v>4</v>
      </c>
    </row>
    <row r="58" customFormat="false" ht="16" hidden="false" customHeight="false" outlineLevel="0" collapsed="false">
      <c r="A58" s="7" t="n">
        <v>13.5</v>
      </c>
      <c r="B58" s="7" t="n">
        <v>998</v>
      </c>
      <c r="C58" s="7" t="n">
        <v>998</v>
      </c>
      <c r="D58" s="7" t="n">
        <v>13.83602676</v>
      </c>
      <c r="E58" s="7" t="n">
        <v>1</v>
      </c>
      <c r="F58" s="7" t="n">
        <v>1</v>
      </c>
      <c r="G58" s="7" t="n">
        <v>1</v>
      </c>
      <c r="H58" s="7"/>
      <c r="I58" s="7" t="n">
        <v>1</v>
      </c>
      <c r="J58" s="7" t="n">
        <v>1</v>
      </c>
      <c r="K58" s="7" t="n">
        <v>1</v>
      </c>
      <c r="L58" s="7" t="n">
        <v>0</v>
      </c>
      <c r="M58" s="7" t="n">
        <v>0</v>
      </c>
      <c r="N58" s="7" t="s">
        <v>64</v>
      </c>
      <c r="O58" s="7"/>
      <c r="P58" s="7" t="n">
        <v>5</v>
      </c>
      <c r="Q58" s="7" t="n">
        <v>6</v>
      </c>
      <c r="R58" s="7"/>
      <c r="S58" s="7"/>
      <c r="T58" s="7" t="n">
        <v>4</v>
      </c>
    </row>
    <row r="59" customFormat="false" ht="16" hidden="false" customHeight="false" outlineLevel="0" collapsed="false">
      <c r="A59" s="7" t="n">
        <v>13.5</v>
      </c>
      <c r="B59" s="7" t="n">
        <v>1010</v>
      </c>
      <c r="C59" s="7" t="n">
        <v>1010</v>
      </c>
      <c r="D59" s="7" t="n">
        <v>13.85417451</v>
      </c>
      <c r="E59" s="7" t="n">
        <v>0.5</v>
      </c>
      <c r="F59" s="7" t="n">
        <v>0.5</v>
      </c>
      <c r="G59" s="7" t="n">
        <v>1</v>
      </c>
      <c r="H59" s="7"/>
      <c r="I59" s="7" t="n">
        <v>1</v>
      </c>
      <c r="J59" s="7" t="n">
        <v>1</v>
      </c>
      <c r="K59" s="7" t="n">
        <v>1</v>
      </c>
      <c r="L59" s="7" t="n">
        <v>0</v>
      </c>
      <c r="M59" s="7" t="n">
        <v>0</v>
      </c>
      <c r="N59" s="7" t="s">
        <v>61</v>
      </c>
      <c r="O59" s="7"/>
      <c r="P59" s="7" t="n">
        <v>5</v>
      </c>
      <c r="Q59" s="7" t="n">
        <v>6</v>
      </c>
      <c r="R59" s="7"/>
      <c r="S59" s="7"/>
      <c r="T59" s="7" t="n">
        <v>4</v>
      </c>
    </row>
    <row r="60" customFormat="false" ht="16" hidden="false" customHeight="false" outlineLevel="0" collapsed="false">
      <c r="A60" s="7" t="n">
        <v>13.5</v>
      </c>
      <c r="B60" s="7" t="n">
        <v>1010</v>
      </c>
      <c r="C60" s="7" t="n">
        <v>1010</v>
      </c>
      <c r="D60" s="7" t="n">
        <v>13.85417451</v>
      </c>
      <c r="E60" s="7" t="n">
        <v>1</v>
      </c>
      <c r="F60" s="7" t="n">
        <v>1</v>
      </c>
      <c r="G60" s="7" t="n">
        <v>1</v>
      </c>
      <c r="H60" s="7"/>
      <c r="I60" s="7" t="n">
        <v>1</v>
      </c>
      <c r="J60" s="7" t="n">
        <v>1</v>
      </c>
      <c r="K60" s="7" t="n">
        <v>1</v>
      </c>
      <c r="L60" s="7" t="n">
        <v>0</v>
      </c>
      <c r="M60" s="7" t="n">
        <v>0</v>
      </c>
      <c r="N60" s="7" t="s">
        <v>61</v>
      </c>
      <c r="O60" s="7"/>
      <c r="P60" s="7" t="n">
        <v>6</v>
      </c>
      <c r="Q60" s="7" t="n">
        <v>6</v>
      </c>
      <c r="R60" s="7"/>
      <c r="S60" s="7"/>
      <c r="T60" s="7" t="n">
        <v>4</v>
      </c>
    </row>
    <row r="61" customFormat="false" ht="16" hidden="false" customHeight="false" outlineLevel="0" collapsed="false">
      <c r="A61" s="7" t="n">
        <v>13.5</v>
      </c>
      <c r="B61" s="7" t="n">
        <v>1019</v>
      </c>
      <c r="C61" s="7" t="n">
        <v>1019</v>
      </c>
      <c r="D61" s="7" t="n">
        <v>13.86767667</v>
      </c>
      <c r="E61" s="7" t="n">
        <v>1</v>
      </c>
      <c r="F61" s="7" t="n">
        <v>1</v>
      </c>
      <c r="G61" s="7" t="n">
        <v>1</v>
      </c>
      <c r="H61" s="7"/>
      <c r="I61" s="7" t="n">
        <v>1</v>
      </c>
      <c r="J61" s="7" t="n">
        <v>1</v>
      </c>
      <c r="K61" s="7" t="n">
        <v>1</v>
      </c>
      <c r="L61" s="7" t="n">
        <v>0</v>
      </c>
      <c r="M61" s="7" t="n">
        <v>0</v>
      </c>
      <c r="N61" s="7" t="s">
        <v>63</v>
      </c>
      <c r="O61" s="7"/>
      <c r="P61" s="7" t="n">
        <v>4</v>
      </c>
      <c r="Q61" s="7" t="n">
        <v>6</v>
      </c>
      <c r="R61" s="7"/>
      <c r="S61" s="7"/>
      <c r="T61" s="7" t="n">
        <v>4</v>
      </c>
    </row>
    <row r="62" customFormat="false" ht="16" hidden="false" customHeight="false" outlineLevel="0" collapsed="false">
      <c r="A62" s="7" t="n">
        <v>14</v>
      </c>
      <c r="B62" s="7" t="n">
        <v>1047</v>
      </c>
      <c r="C62" s="7" t="n">
        <v>1047</v>
      </c>
      <c r="D62" s="7" t="n">
        <v>13.90910446</v>
      </c>
      <c r="E62" s="7" t="n">
        <v>1</v>
      </c>
      <c r="F62" s="7" t="n">
        <v>1</v>
      </c>
      <c r="G62" s="7" t="n">
        <v>1</v>
      </c>
      <c r="H62" s="7"/>
      <c r="I62" s="7" t="n">
        <v>1</v>
      </c>
      <c r="J62" s="7" t="n">
        <v>1</v>
      </c>
      <c r="K62" s="7" t="n">
        <v>1</v>
      </c>
      <c r="L62" s="7" t="n">
        <v>0</v>
      </c>
      <c r="M62" s="7" t="n">
        <v>0</v>
      </c>
      <c r="N62" s="7" t="s">
        <v>66</v>
      </c>
      <c r="O62" s="7"/>
      <c r="P62" s="7" t="n">
        <v>5</v>
      </c>
      <c r="Q62" s="7" t="n">
        <v>6</v>
      </c>
      <c r="R62" s="7"/>
      <c r="S62" s="7"/>
      <c r="T62" s="7" t="n">
        <v>4</v>
      </c>
    </row>
    <row r="63" customFormat="false" ht="16" hidden="false" customHeight="false" outlineLevel="0" collapsed="false">
      <c r="A63" s="7" t="n">
        <v>14</v>
      </c>
      <c r="B63" s="7" t="n">
        <v>1047</v>
      </c>
      <c r="C63" s="7" t="n">
        <v>1047</v>
      </c>
      <c r="D63" s="7" t="n">
        <v>13.90910446</v>
      </c>
      <c r="E63" s="7" t="n">
        <v>1</v>
      </c>
      <c r="F63" s="7" t="n">
        <v>1</v>
      </c>
      <c r="G63" s="7" t="n">
        <v>1</v>
      </c>
      <c r="H63" s="7"/>
      <c r="I63" s="7" t="n">
        <v>1</v>
      </c>
      <c r="J63" s="7" t="n">
        <v>1</v>
      </c>
      <c r="K63" s="7" t="n">
        <v>1</v>
      </c>
      <c r="L63" s="7" t="n">
        <v>0</v>
      </c>
      <c r="M63" s="7" t="n">
        <v>0</v>
      </c>
      <c r="N63" s="7" t="s">
        <v>66</v>
      </c>
      <c r="O63" s="7"/>
      <c r="P63" s="7" t="n">
        <v>5</v>
      </c>
      <c r="Q63" s="7" t="n">
        <v>6</v>
      </c>
      <c r="R63" s="7"/>
      <c r="S63" s="7"/>
      <c r="T63" s="7" t="n">
        <v>4</v>
      </c>
    </row>
    <row r="64" customFormat="false" ht="16" hidden="false" customHeight="false" outlineLevel="0" collapsed="false">
      <c r="A64" s="7" t="n">
        <v>13.75</v>
      </c>
      <c r="B64" s="7" t="n">
        <v>1058</v>
      </c>
      <c r="C64" s="7" t="n">
        <v>1058</v>
      </c>
      <c r="D64" s="7" t="n">
        <v>13.92514642</v>
      </c>
      <c r="E64" s="7" t="n">
        <v>1</v>
      </c>
      <c r="F64" s="7" t="n">
        <v>1</v>
      </c>
      <c r="G64" s="7" t="n">
        <v>1</v>
      </c>
      <c r="H64" s="7"/>
      <c r="I64" s="7" t="n">
        <v>1</v>
      </c>
      <c r="J64" s="7" t="n">
        <v>1</v>
      </c>
      <c r="K64" s="7" t="n">
        <v>1</v>
      </c>
      <c r="L64" s="7" t="n">
        <v>0</v>
      </c>
      <c r="M64" s="7" t="n">
        <v>0</v>
      </c>
      <c r="N64" s="7" t="s">
        <v>61</v>
      </c>
      <c r="O64" s="7"/>
      <c r="P64" s="7" t="n">
        <v>6</v>
      </c>
      <c r="Q64" s="7" t="n">
        <v>6</v>
      </c>
      <c r="R64" s="7"/>
      <c r="S64" s="7"/>
      <c r="T64" s="7" t="n">
        <v>4</v>
      </c>
    </row>
    <row r="65" customFormat="false" ht="16" hidden="false" customHeight="false" outlineLevel="0" collapsed="false">
      <c r="A65" s="7" t="n">
        <v>13.75</v>
      </c>
      <c r="B65" s="7" t="n">
        <v>1061</v>
      </c>
      <c r="C65" s="7" t="n">
        <v>1061</v>
      </c>
      <c r="D65" s="7" t="n">
        <v>13.92949919</v>
      </c>
      <c r="E65" s="7" t="n">
        <v>1</v>
      </c>
      <c r="F65" s="7" t="n">
        <v>1</v>
      </c>
      <c r="G65" s="7" t="n">
        <v>1</v>
      </c>
      <c r="H65" s="7"/>
      <c r="I65" s="7" t="n">
        <v>1</v>
      </c>
      <c r="J65" s="7" t="n">
        <v>1</v>
      </c>
      <c r="K65" s="7" t="n">
        <v>1</v>
      </c>
      <c r="L65" s="7" t="n">
        <v>0</v>
      </c>
      <c r="M65" s="7" t="n">
        <v>0</v>
      </c>
      <c r="N65" s="7" t="s">
        <v>66</v>
      </c>
      <c r="O65" s="7"/>
      <c r="P65" s="7" t="n">
        <v>5</v>
      </c>
      <c r="Q65" s="7" t="n">
        <v>6</v>
      </c>
      <c r="R65" s="7"/>
      <c r="S65" s="7"/>
      <c r="T65" s="7" t="n">
        <v>4</v>
      </c>
    </row>
    <row r="66" customFormat="false" ht="16" hidden="false" customHeight="false" outlineLevel="0" collapsed="false">
      <c r="A66" s="7" t="n">
        <v>13.75</v>
      </c>
      <c r="B66" s="7" t="n">
        <v>1061</v>
      </c>
      <c r="C66" s="7" t="n">
        <v>1061</v>
      </c>
      <c r="D66" s="7" t="n">
        <v>13.92949919</v>
      </c>
      <c r="E66" s="7" t="n">
        <v>1</v>
      </c>
      <c r="F66" s="7" t="n">
        <v>1</v>
      </c>
      <c r="G66" s="7" t="n">
        <v>1</v>
      </c>
      <c r="H66" s="7"/>
      <c r="I66" s="7" t="n">
        <v>1</v>
      </c>
      <c r="J66" s="7" t="n">
        <v>1</v>
      </c>
      <c r="K66" s="7" t="n">
        <v>1</v>
      </c>
      <c r="L66" s="7" t="n">
        <v>0</v>
      </c>
      <c r="M66" s="7" t="n">
        <v>0</v>
      </c>
      <c r="N66" s="7" t="s">
        <v>66</v>
      </c>
      <c r="O66" s="7"/>
      <c r="P66" s="7" t="n">
        <v>5</v>
      </c>
      <c r="Q66" s="7" t="n">
        <v>6</v>
      </c>
      <c r="R66" s="7"/>
      <c r="S66" s="7"/>
      <c r="T66" s="7" t="n">
        <v>4</v>
      </c>
    </row>
    <row r="67" customFormat="false" ht="16" hidden="false" customHeight="false" outlineLevel="0" collapsed="false">
      <c r="A67" s="7" t="n">
        <v>13.75</v>
      </c>
      <c r="B67" s="7" t="n">
        <v>1116</v>
      </c>
      <c r="C67" s="7" t="n">
        <v>1116</v>
      </c>
      <c r="D67" s="7" t="n">
        <v>14.0076693</v>
      </c>
      <c r="E67" s="7" t="n">
        <v>1</v>
      </c>
      <c r="F67" s="7" t="n">
        <v>1</v>
      </c>
      <c r="G67" s="7" t="n">
        <v>1</v>
      </c>
      <c r="H67" s="7"/>
      <c r="I67" s="7" t="n">
        <v>1</v>
      </c>
      <c r="J67" s="7" t="n">
        <v>1</v>
      </c>
      <c r="K67" s="7" t="n">
        <v>1</v>
      </c>
      <c r="L67" s="7" t="n">
        <v>0</v>
      </c>
      <c r="M67" s="7" t="n">
        <v>0</v>
      </c>
      <c r="N67" s="7" t="s">
        <v>66</v>
      </c>
      <c r="O67" s="7"/>
      <c r="P67" s="7" t="n">
        <v>4</v>
      </c>
      <c r="Q67" s="7" t="n">
        <v>6</v>
      </c>
      <c r="R67" s="7"/>
      <c r="S67" s="7"/>
      <c r="T67" s="7" t="n">
        <v>4</v>
      </c>
    </row>
    <row r="68" customFormat="false" ht="16" hidden="false" customHeight="false" outlineLevel="0" collapsed="false">
      <c r="A68" s="7" t="n">
        <v>13.5</v>
      </c>
      <c r="B68" s="7" t="n">
        <v>1124</v>
      </c>
      <c r="C68" s="7" t="n">
        <v>1124</v>
      </c>
      <c r="D68" s="7" t="n">
        <v>14.01879087</v>
      </c>
      <c r="E68" s="7" t="n">
        <v>1</v>
      </c>
      <c r="F68" s="7" t="n">
        <v>1</v>
      </c>
      <c r="G68" s="7" t="n">
        <v>1</v>
      </c>
      <c r="H68" s="7"/>
      <c r="I68" s="7" t="n">
        <v>1</v>
      </c>
      <c r="J68" s="7" t="n">
        <v>1</v>
      </c>
      <c r="K68" s="7" t="n">
        <v>1</v>
      </c>
      <c r="L68" s="7" t="n">
        <v>0</v>
      </c>
      <c r="M68" s="7" t="n">
        <v>0</v>
      </c>
      <c r="N68" s="7" t="s">
        <v>64</v>
      </c>
      <c r="O68" s="7"/>
      <c r="P68" s="7" t="n">
        <v>5</v>
      </c>
      <c r="Q68" s="7" t="n">
        <v>6</v>
      </c>
      <c r="R68" s="7"/>
      <c r="S68" s="7"/>
      <c r="T68" s="7" t="n">
        <v>4</v>
      </c>
    </row>
    <row r="69" customFormat="false" ht="16" hidden="false" customHeight="false" outlineLevel="0" collapsed="false">
      <c r="A69" s="7" t="n">
        <v>13.5</v>
      </c>
      <c r="B69" s="7" t="n">
        <v>1124</v>
      </c>
      <c r="C69" s="7" t="n">
        <v>1124</v>
      </c>
      <c r="D69" s="7" t="n">
        <v>14.01879087</v>
      </c>
      <c r="E69" s="7" t="n">
        <v>1</v>
      </c>
      <c r="F69" s="7" t="n">
        <v>1</v>
      </c>
      <c r="G69" s="7" t="n">
        <v>1</v>
      </c>
      <c r="H69" s="7"/>
      <c r="I69" s="7" t="n">
        <v>1</v>
      </c>
      <c r="J69" s="7" t="n">
        <v>1</v>
      </c>
      <c r="K69" s="7" t="n">
        <v>1</v>
      </c>
      <c r="L69" s="7" t="n">
        <v>0</v>
      </c>
      <c r="M69" s="7" t="n">
        <v>0</v>
      </c>
      <c r="N69" s="7" t="s">
        <v>64</v>
      </c>
      <c r="O69" s="7"/>
      <c r="P69" s="7" t="n">
        <v>5</v>
      </c>
      <c r="Q69" s="7" t="n">
        <v>6</v>
      </c>
      <c r="R69" s="7"/>
      <c r="S69" s="7"/>
      <c r="T69" s="7" t="n">
        <v>4</v>
      </c>
    </row>
    <row r="70" customFormat="false" ht="16" hidden="false" customHeight="false" outlineLevel="0" collapsed="false">
      <c r="A70" s="7" t="n">
        <v>14</v>
      </c>
      <c r="B70" s="7" t="s">
        <v>69</v>
      </c>
      <c r="C70" s="7" t="n">
        <v>1154</v>
      </c>
      <c r="D70" s="7" t="n">
        <v>14.05996154</v>
      </c>
      <c r="E70" s="7" t="n">
        <v>1</v>
      </c>
      <c r="F70" s="7" t="n">
        <v>1</v>
      </c>
      <c r="G70" s="7" t="n">
        <v>1</v>
      </c>
      <c r="H70" s="7"/>
      <c r="I70" s="7" t="n">
        <v>1</v>
      </c>
      <c r="J70" s="7" t="n">
        <v>1</v>
      </c>
      <c r="K70" s="7" t="n">
        <v>1</v>
      </c>
      <c r="L70" s="7" t="n">
        <v>0</v>
      </c>
      <c r="M70" s="7" t="n">
        <v>0</v>
      </c>
      <c r="N70" s="7" t="s">
        <v>70</v>
      </c>
      <c r="O70" s="7"/>
      <c r="P70" s="7" t="n">
        <v>4.25</v>
      </c>
      <c r="Q70" s="7" t="n">
        <v>6</v>
      </c>
      <c r="R70" s="7"/>
      <c r="S70" s="7"/>
      <c r="T70" s="7" t="n">
        <v>4</v>
      </c>
    </row>
    <row r="71" customFormat="false" ht="16" hidden="false" customHeight="false" outlineLevel="0" collapsed="false">
      <c r="A71" s="7" t="n">
        <v>14</v>
      </c>
      <c r="B71" s="7" t="s">
        <v>69</v>
      </c>
      <c r="C71" s="7" t="n">
        <v>1154</v>
      </c>
      <c r="D71" s="7" t="n">
        <v>14.05996154</v>
      </c>
      <c r="E71" s="7" t="n">
        <v>1</v>
      </c>
      <c r="F71" s="7" t="n">
        <v>1</v>
      </c>
      <c r="G71" s="7" t="n">
        <v>1</v>
      </c>
      <c r="H71" s="7"/>
      <c r="I71" s="7" t="n">
        <v>1</v>
      </c>
      <c r="J71" s="7" t="n">
        <v>1</v>
      </c>
      <c r="K71" s="7" t="n">
        <v>1</v>
      </c>
      <c r="L71" s="7" t="n">
        <v>0</v>
      </c>
      <c r="M71" s="7" t="n">
        <v>0</v>
      </c>
      <c r="N71" s="7" t="s">
        <v>54</v>
      </c>
      <c r="O71" s="7"/>
      <c r="P71" s="7" t="n">
        <v>4</v>
      </c>
      <c r="Q71" s="7" t="n">
        <v>6</v>
      </c>
      <c r="R71" s="7"/>
      <c r="S71" s="7"/>
      <c r="T71" s="7" t="n">
        <v>4</v>
      </c>
    </row>
    <row r="72" customFormat="false" ht="16" hidden="false" customHeight="false" outlineLevel="0" collapsed="false">
      <c r="A72" s="7" t="n">
        <v>14</v>
      </c>
      <c r="B72" s="7" t="s">
        <v>69</v>
      </c>
      <c r="C72" s="7" t="n">
        <v>1154</v>
      </c>
      <c r="D72" s="7" t="n">
        <v>14.05996154</v>
      </c>
      <c r="E72" s="7" t="n">
        <v>1</v>
      </c>
      <c r="F72" s="7" t="n">
        <v>1</v>
      </c>
      <c r="G72" s="7" t="n">
        <v>1</v>
      </c>
      <c r="H72" s="7"/>
      <c r="I72" s="7" t="n">
        <v>1</v>
      </c>
      <c r="J72" s="7" t="n">
        <v>1</v>
      </c>
      <c r="K72" s="7" t="n">
        <v>1</v>
      </c>
      <c r="L72" s="7" t="n">
        <v>0</v>
      </c>
      <c r="M72" s="7" t="n">
        <v>0</v>
      </c>
      <c r="N72" s="7" t="s">
        <v>70</v>
      </c>
      <c r="O72" s="7"/>
      <c r="P72" s="7" t="n">
        <v>4</v>
      </c>
      <c r="Q72" s="7" t="n">
        <v>6</v>
      </c>
      <c r="R72" s="7"/>
      <c r="S72" s="7"/>
      <c r="T72" s="7" t="n">
        <v>4</v>
      </c>
    </row>
    <row r="73" customFormat="false" ht="16" hidden="false" customHeight="false" outlineLevel="0" collapsed="false">
      <c r="A73" s="7" t="n">
        <v>13.5</v>
      </c>
      <c r="B73" s="7" t="s">
        <v>71</v>
      </c>
      <c r="C73" s="7" t="n">
        <v>1189</v>
      </c>
      <c r="D73" s="7" t="n">
        <v>14.10696517</v>
      </c>
      <c r="E73" s="7" t="n">
        <v>1</v>
      </c>
      <c r="F73" s="7" t="n">
        <v>1</v>
      </c>
      <c r="G73" s="7" t="n">
        <v>1</v>
      </c>
      <c r="H73" s="7"/>
      <c r="I73" s="7" t="n">
        <v>1</v>
      </c>
      <c r="J73" s="7" t="n">
        <v>1</v>
      </c>
      <c r="K73" s="7" t="n">
        <v>1</v>
      </c>
      <c r="L73" s="7" t="n">
        <v>0</v>
      </c>
      <c r="M73" s="7" t="n">
        <v>0</v>
      </c>
      <c r="N73" s="7" t="n">
        <v>1</v>
      </c>
      <c r="O73" s="7"/>
      <c r="P73" s="7" t="n">
        <v>2</v>
      </c>
      <c r="Q73" s="7" t="n">
        <v>6</v>
      </c>
      <c r="R73" s="7"/>
      <c r="S73" s="7"/>
      <c r="T73" s="7" t="n">
        <v>4</v>
      </c>
    </row>
    <row r="74" customFormat="false" ht="16" hidden="false" customHeight="false" outlineLevel="0" collapsed="false">
      <c r="A74" s="7" t="n">
        <v>13.5</v>
      </c>
      <c r="B74" s="7" t="s">
        <v>71</v>
      </c>
      <c r="C74" s="7" t="n">
        <v>1189</v>
      </c>
      <c r="D74" s="7" t="n">
        <v>14.10696517</v>
      </c>
      <c r="E74" s="7" t="n">
        <v>1</v>
      </c>
      <c r="F74" s="7" t="n">
        <v>1</v>
      </c>
      <c r="G74" s="7" t="n">
        <v>1</v>
      </c>
      <c r="H74" s="7"/>
      <c r="I74" s="7" t="n">
        <v>1</v>
      </c>
      <c r="J74" s="7" t="n">
        <v>1</v>
      </c>
      <c r="K74" s="7" t="n">
        <v>1</v>
      </c>
      <c r="L74" s="7" t="n">
        <v>0</v>
      </c>
      <c r="M74" s="7" t="n">
        <v>0</v>
      </c>
      <c r="N74" s="7" t="n">
        <v>1</v>
      </c>
      <c r="O74" s="7"/>
      <c r="P74" s="7" t="n">
        <v>4</v>
      </c>
      <c r="Q74" s="7" t="n">
        <v>6</v>
      </c>
      <c r="R74" s="7"/>
      <c r="S74" s="7"/>
      <c r="T74" s="7" t="n">
        <v>4</v>
      </c>
    </row>
    <row r="75" customFormat="false" ht="16" hidden="false" customHeight="false" outlineLevel="0" collapsed="false">
      <c r="A75" s="7" t="n">
        <v>14</v>
      </c>
      <c r="B75" s="7" t="n">
        <v>1209</v>
      </c>
      <c r="C75" s="7" t="n">
        <v>1209</v>
      </c>
      <c r="D75" s="7" t="n">
        <v>14.13334786</v>
      </c>
      <c r="E75" s="7" t="n">
        <v>1</v>
      </c>
      <c r="F75" s="7" t="n">
        <v>1</v>
      </c>
      <c r="G75" s="7" t="n">
        <v>1</v>
      </c>
      <c r="H75" s="7"/>
      <c r="I75" s="7" t="n">
        <v>1</v>
      </c>
      <c r="J75" s="7" t="n">
        <v>1</v>
      </c>
      <c r="K75" s="7" t="n">
        <v>1</v>
      </c>
      <c r="L75" s="7" t="n">
        <v>0</v>
      </c>
      <c r="M75" s="7" t="n">
        <v>0</v>
      </c>
      <c r="N75" s="7" t="s">
        <v>73</v>
      </c>
      <c r="O75" s="7"/>
      <c r="P75" s="7" t="n">
        <v>4</v>
      </c>
      <c r="Q75" s="7" t="n">
        <v>6</v>
      </c>
      <c r="R75" s="7"/>
      <c r="S75" s="7"/>
      <c r="T75" s="7" t="n">
        <v>4</v>
      </c>
    </row>
    <row r="76" customFormat="false" ht="16" hidden="false" customHeight="false" outlineLevel="0" collapsed="false">
      <c r="A76" s="7" t="n">
        <v>14</v>
      </c>
      <c r="B76" s="7" t="n">
        <v>1209</v>
      </c>
      <c r="C76" s="7" t="n">
        <v>1209</v>
      </c>
      <c r="D76" s="7" t="n">
        <v>14.13334786</v>
      </c>
      <c r="E76" s="7" t="n">
        <v>1</v>
      </c>
      <c r="F76" s="7" t="n">
        <v>1</v>
      </c>
      <c r="G76" s="7" t="n">
        <v>1</v>
      </c>
      <c r="H76" s="7"/>
      <c r="I76" s="7" t="n">
        <v>1</v>
      </c>
      <c r="J76" s="7" t="n">
        <v>1</v>
      </c>
      <c r="K76" s="7" t="n">
        <v>1</v>
      </c>
      <c r="L76" s="7" t="n">
        <v>0</v>
      </c>
      <c r="M76" s="7" t="n">
        <v>0</v>
      </c>
      <c r="N76" s="7" t="s">
        <v>73</v>
      </c>
      <c r="O76" s="7"/>
      <c r="P76" s="7" t="n">
        <v>4</v>
      </c>
      <c r="Q76" s="7" t="n">
        <v>6</v>
      </c>
      <c r="R76" s="7"/>
      <c r="S76" s="7"/>
      <c r="T76" s="7" t="n">
        <v>4</v>
      </c>
    </row>
    <row r="77" customFormat="false" ht="16" hidden="false" customHeight="false" outlineLevel="0" collapsed="false">
      <c r="A77" s="7" t="n">
        <v>14</v>
      </c>
      <c r="B77" s="7" t="n">
        <v>1209</v>
      </c>
      <c r="C77" s="7" t="n">
        <v>1209</v>
      </c>
      <c r="D77" s="7" t="n">
        <v>14.13334786</v>
      </c>
      <c r="E77" s="7" t="n">
        <v>1</v>
      </c>
      <c r="F77" s="7" t="n">
        <v>1</v>
      </c>
      <c r="G77" s="7" t="n">
        <v>1</v>
      </c>
      <c r="H77" s="7"/>
      <c r="I77" s="7" t="n">
        <v>1</v>
      </c>
      <c r="J77" s="7" t="n">
        <v>1</v>
      </c>
      <c r="K77" s="7" t="n">
        <v>1</v>
      </c>
      <c r="L77" s="7" t="n">
        <v>0</v>
      </c>
      <c r="M77" s="7" t="n">
        <v>0</v>
      </c>
      <c r="N77" s="7" t="s">
        <v>66</v>
      </c>
      <c r="O77" s="7"/>
      <c r="P77" s="7" t="n">
        <v>4</v>
      </c>
      <c r="Q77" s="7" t="n">
        <v>6</v>
      </c>
      <c r="R77" s="7"/>
      <c r="S77" s="7"/>
      <c r="T77" s="7" t="n">
        <v>4</v>
      </c>
    </row>
    <row r="78" customFormat="false" ht="16" hidden="false" customHeight="false" outlineLevel="0" collapsed="false">
      <c r="A78" s="7" t="n">
        <v>14</v>
      </c>
      <c r="B78" s="7" t="n">
        <v>1352</v>
      </c>
      <c r="C78" s="7" t="n">
        <v>1352</v>
      </c>
      <c r="D78" s="7" t="n">
        <v>14.3127942</v>
      </c>
      <c r="E78" s="7" t="n">
        <v>1</v>
      </c>
      <c r="F78" s="7" t="n">
        <v>1</v>
      </c>
      <c r="G78" s="7" t="n">
        <v>1</v>
      </c>
      <c r="H78" s="7"/>
      <c r="I78" s="7" t="n">
        <v>1</v>
      </c>
      <c r="J78" s="7" t="n">
        <v>1</v>
      </c>
      <c r="K78" s="7" t="n">
        <v>1</v>
      </c>
      <c r="L78" s="7" t="n">
        <v>0</v>
      </c>
      <c r="M78" s="7"/>
      <c r="N78" s="7" t="s">
        <v>70</v>
      </c>
      <c r="O78" s="7"/>
      <c r="P78" s="7" t="n">
        <v>4</v>
      </c>
      <c r="Q78" s="7" t="n">
        <v>6</v>
      </c>
      <c r="R78" s="7"/>
      <c r="S78" s="7"/>
      <c r="T78" s="7" t="n">
        <v>4</v>
      </c>
    </row>
    <row r="79" customFormat="false" ht="16" hidden="false" customHeight="false" outlineLevel="0" collapsed="false">
      <c r="A79" s="7" t="n">
        <v>14</v>
      </c>
      <c r="B79" s="7" t="n">
        <v>1352</v>
      </c>
      <c r="C79" s="7" t="n">
        <v>1352</v>
      </c>
      <c r="D79" s="7" t="n">
        <v>14.3127942</v>
      </c>
      <c r="E79" s="7" t="n">
        <v>1</v>
      </c>
      <c r="F79" s="7" t="n">
        <v>1</v>
      </c>
      <c r="G79" s="7" t="n">
        <v>1</v>
      </c>
      <c r="H79" s="7"/>
      <c r="I79" s="7" t="n">
        <v>1</v>
      </c>
      <c r="J79" s="7" t="n">
        <v>1</v>
      </c>
      <c r="K79" s="7" t="n">
        <v>1</v>
      </c>
      <c r="L79" s="7" t="n">
        <v>0</v>
      </c>
      <c r="M79" s="7"/>
      <c r="N79" s="7" t="s">
        <v>70</v>
      </c>
      <c r="O79" s="7"/>
      <c r="P79" s="7" t="n">
        <v>4</v>
      </c>
      <c r="Q79" s="7" t="n">
        <v>6</v>
      </c>
      <c r="R79" s="7"/>
      <c r="S79" s="7"/>
      <c r="T79" s="7" t="n">
        <v>4</v>
      </c>
    </row>
    <row r="80" customFormat="false" ht="16" hidden="false" customHeight="false" outlineLevel="0" collapsed="false">
      <c r="A80" s="7" t="n">
        <v>14.5</v>
      </c>
      <c r="B80" s="7" t="n">
        <v>1371</v>
      </c>
      <c r="C80" s="7" t="n">
        <v>1371</v>
      </c>
      <c r="D80" s="7" t="n">
        <v>14.33552097</v>
      </c>
      <c r="E80" s="7" t="n">
        <v>1</v>
      </c>
      <c r="F80" s="7" t="n">
        <v>1</v>
      </c>
      <c r="G80" s="7" t="n">
        <v>1</v>
      </c>
      <c r="H80" s="7"/>
      <c r="I80" s="7" t="n">
        <v>1</v>
      </c>
      <c r="J80" s="7" t="n">
        <v>1</v>
      </c>
      <c r="K80" s="7" t="n">
        <v>1</v>
      </c>
      <c r="L80" s="7" t="n">
        <v>1</v>
      </c>
      <c r="M80" s="7" t="n">
        <v>1</v>
      </c>
      <c r="N80" s="7" t="s">
        <v>66</v>
      </c>
      <c r="O80" s="7"/>
      <c r="P80" s="7" t="n">
        <v>3</v>
      </c>
      <c r="Q80" s="7" t="n">
        <v>7</v>
      </c>
      <c r="R80" s="7"/>
      <c r="S80" s="7"/>
      <c r="T80" s="7" t="n">
        <v>5</v>
      </c>
    </row>
    <row r="81" customFormat="false" ht="16" hidden="false" customHeight="false" outlineLevel="0" collapsed="false">
      <c r="A81" s="7" t="n">
        <v>14.5</v>
      </c>
      <c r="B81" s="7" t="n">
        <v>1371</v>
      </c>
      <c r="C81" s="7" t="n">
        <v>1371</v>
      </c>
      <c r="D81" s="7" t="n">
        <v>14.33552097</v>
      </c>
      <c r="E81" s="7" t="n">
        <v>1</v>
      </c>
      <c r="F81" s="7" t="n">
        <v>1</v>
      </c>
      <c r="G81" s="7" t="n">
        <v>1</v>
      </c>
      <c r="H81" s="7"/>
      <c r="I81" s="7" t="n">
        <v>1</v>
      </c>
      <c r="J81" s="7" t="n">
        <v>1</v>
      </c>
      <c r="K81" s="7" t="n">
        <v>1</v>
      </c>
      <c r="L81" s="7" t="n">
        <v>0</v>
      </c>
      <c r="M81" s="7" t="n">
        <v>1</v>
      </c>
      <c r="N81" s="7" t="s">
        <v>66</v>
      </c>
      <c r="O81" s="7"/>
      <c r="P81" s="7" t="n">
        <v>2</v>
      </c>
      <c r="Q81" s="7" t="n">
        <v>6</v>
      </c>
      <c r="R81" s="7"/>
      <c r="S81" s="7"/>
      <c r="T81" s="7" t="n">
        <v>4</v>
      </c>
    </row>
    <row r="82" customFormat="false" ht="16" hidden="false" customHeight="false" outlineLevel="0" collapsed="false">
      <c r="A82" s="7" t="n">
        <v>14.5</v>
      </c>
      <c r="B82" s="7" t="n">
        <v>1485</v>
      </c>
      <c r="C82" s="7" t="n">
        <v>1485</v>
      </c>
      <c r="D82" s="7" t="n">
        <v>14.46701145</v>
      </c>
      <c r="E82" s="7" t="n">
        <v>1</v>
      </c>
      <c r="F82" s="7" t="n">
        <v>1</v>
      </c>
      <c r="G82" s="7" t="n">
        <v>1</v>
      </c>
      <c r="H82" s="7"/>
      <c r="I82" s="7" t="n">
        <v>1</v>
      </c>
      <c r="J82" s="7" t="n">
        <v>1</v>
      </c>
      <c r="K82" s="7" t="n">
        <v>1</v>
      </c>
      <c r="L82" s="7" t="n">
        <v>0</v>
      </c>
      <c r="M82" s="7" t="s">
        <v>15</v>
      </c>
      <c r="N82" s="7" t="s">
        <v>66</v>
      </c>
      <c r="O82" s="7"/>
      <c r="P82" s="7" t="e">
        <f aca="false">#VALUE!</f>
        <v>#VALUE!</v>
      </c>
      <c r="Q82" s="7"/>
      <c r="R82" s="7"/>
      <c r="S82" s="7"/>
      <c r="T82" s="7"/>
    </row>
    <row r="83" customFormat="false" ht="16" hidden="false" customHeight="false" outlineLevel="0" collapsed="false">
      <c r="A83" s="7" t="n">
        <v>14.5</v>
      </c>
      <c r="B83" s="7" t="n">
        <v>1485</v>
      </c>
      <c r="C83" s="7" t="n">
        <v>1485</v>
      </c>
      <c r="D83" s="7" t="n">
        <v>14.46701145</v>
      </c>
      <c r="E83" s="7" t="n">
        <v>1</v>
      </c>
      <c r="F83" s="7" t="n">
        <v>1</v>
      </c>
      <c r="G83" s="7" t="n">
        <v>1</v>
      </c>
      <c r="H83" s="7"/>
      <c r="I83" s="7" t="n">
        <v>1</v>
      </c>
      <c r="J83" s="7" t="n">
        <v>1</v>
      </c>
      <c r="K83" s="7" t="n">
        <v>1</v>
      </c>
      <c r="L83" s="7" t="n">
        <v>0</v>
      </c>
      <c r="M83" s="7" t="n">
        <v>0</v>
      </c>
      <c r="N83" s="7" t="s">
        <v>66</v>
      </c>
      <c r="O83" s="7"/>
      <c r="P83" s="7" t="n">
        <v>4</v>
      </c>
      <c r="Q83" s="7"/>
      <c r="R83" s="7"/>
      <c r="S83" s="7"/>
      <c r="T83" s="7"/>
    </row>
    <row r="84" customFormat="false" ht="16" hidden="false" customHeight="false" outlineLevel="0" collapsed="false">
      <c r="A84" s="7" t="n">
        <v>14.5</v>
      </c>
      <c r="B84" s="7" t="s">
        <v>74</v>
      </c>
      <c r="C84" s="7" t="n">
        <v>1612</v>
      </c>
      <c r="D84" s="7" t="n">
        <v>14.60464078</v>
      </c>
      <c r="E84" s="7" t="n">
        <v>1</v>
      </c>
      <c r="F84" s="7" t="n">
        <v>1</v>
      </c>
      <c r="G84" s="7" t="n">
        <v>1</v>
      </c>
      <c r="H84" s="7"/>
      <c r="I84" s="7" t="n">
        <v>1</v>
      </c>
      <c r="J84" s="7" t="n">
        <v>1</v>
      </c>
      <c r="K84" s="7" t="n">
        <v>1</v>
      </c>
      <c r="L84" s="7" t="n">
        <v>0</v>
      </c>
      <c r="M84" s="7"/>
      <c r="N84" s="7" t="s">
        <v>70</v>
      </c>
      <c r="O84" s="7"/>
      <c r="P84" s="7" t="n">
        <v>4</v>
      </c>
      <c r="Q84" s="7"/>
      <c r="R84" s="7"/>
      <c r="S84" s="7"/>
      <c r="T84" s="7"/>
    </row>
    <row r="85" customFormat="false" ht="16" hidden="false" customHeight="false" outlineLevel="0" collapsed="false">
      <c r="A85" s="7" t="n">
        <v>14.5</v>
      </c>
      <c r="B85" s="7" t="s">
        <v>74</v>
      </c>
      <c r="C85" s="7" t="n">
        <v>1612</v>
      </c>
      <c r="D85" s="7" t="n">
        <v>14.60464078</v>
      </c>
      <c r="E85" s="7" t="n">
        <v>1</v>
      </c>
      <c r="F85" s="7" t="n">
        <v>1</v>
      </c>
      <c r="G85" s="7" t="n">
        <v>1</v>
      </c>
      <c r="H85" s="7"/>
      <c r="I85" s="7" t="n">
        <v>1</v>
      </c>
      <c r="J85" s="7" t="n">
        <v>1</v>
      </c>
      <c r="K85" s="7" t="n">
        <v>1</v>
      </c>
      <c r="L85" s="7" t="n">
        <v>0</v>
      </c>
      <c r="M85" s="7"/>
      <c r="N85" s="7" t="s">
        <v>70</v>
      </c>
      <c r="O85" s="7"/>
      <c r="P85" s="7" t="n">
        <v>4</v>
      </c>
      <c r="Q85" s="7"/>
      <c r="R85" s="7"/>
      <c r="S85" s="7"/>
      <c r="T85" s="7"/>
    </row>
    <row r="86" customFormat="false" ht="16" hidden="false" customHeight="false" outlineLevel="0" collapsed="false">
      <c r="A86" s="7" t="n">
        <v>14.5</v>
      </c>
      <c r="B86" s="7" t="s">
        <v>74</v>
      </c>
      <c r="C86" s="7" t="n">
        <v>1612</v>
      </c>
      <c r="D86" s="7" t="n">
        <v>14.60464078</v>
      </c>
      <c r="E86" s="7" t="n">
        <v>1</v>
      </c>
      <c r="F86" s="7" t="n">
        <v>1</v>
      </c>
      <c r="G86" s="7" t="n">
        <v>1</v>
      </c>
      <c r="H86" s="7"/>
      <c r="I86" s="7" t="n">
        <v>1</v>
      </c>
      <c r="J86" s="7" t="n">
        <v>1</v>
      </c>
      <c r="K86" s="7" t="n">
        <v>1</v>
      </c>
      <c r="L86" s="7" t="n">
        <v>0</v>
      </c>
      <c r="M86" s="7"/>
      <c r="N86" s="7" t="s">
        <v>70</v>
      </c>
      <c r="O86" s="7"/>
      <c r="P86" s="7" t="n">
        <v>4</v>
      </c>
      <c r="Q86" s="7"/>
      <c r="R86" s="7"/>
      <c r="S86" s="7"/>
      <c r="T86" s="7"/>
    </row>
    <row r="87" customFormat="false" ht="16" hidden="false" customHeight="false" outlineLevel="0" collapsed="false">
      <c r="A87" s="7" t="n">
        <v>14.5</v>
      </c>
      <c r="B87" s="7" t="s">
        <v>74</v>
      </c>
      <c r="C87" s="7" t="n">
        <v>1612</v>
      </c>
      <c r="D87" s="7" t="n">
        <v>14.60464078</v>
      </c>
      <c r="E87" s="7" t="n">
        <v>1</v>
      </c>
      <c r="F87" s="7" t="n">
        <v>1</v>
      </c>
      <c r="G87" s="7" t="n">
        <v>1</v>
      </c>
      <c r="H87" s="7"/>
      <c r="I87" s="7" t="n">
        <v>1</v>
      </c>
      <c r="J87" s="7" t="n">
        <v>1</v>
      </c>
      <c r="K87" s="7" t="n">
        <v>1</v>
      </c>
      <c r="L87" s="7" t="n">
        <v>0</v>
      </c>
      <c r="M87" s="7"/>
      <c r="N87" s="7" t="s">
        <v>70</v>
      </c>
      <c r="O87" s="7"/>
      <c r="P87" s="7" t="n">
        <v>4</v>
      </c>
      <c r="Q87" s="7"/>
      <c r="R87" s="7"/>
      <c r="S87" s="7"/>
      <c r="T87" s="7"/>
    </row>
    <row r="88" customFormat="false" ht="16" hidden="false" customHeight="false" outlineLevel="0" collapsed="false">
      <c r="A88" s="7" t="n">
        <v>14.5</v>
      </c>
      <c r="B88" s="7" t="n">
        <v>1625</v>
      </c>
      <c r="C88" s="7" t="n">
        <v>1625</v>
      </c>
      <c r="D88" s="7" t="n">
        <v>14.61825212</v>
      </c>
      <c r="E88" s="7" t="n">
        <v>1</v>
      </c>
      <c r="F88" s="7" t="n">
        <v>1</v>
      </c>
      <c r="G88" s="7" t="n">
        <v>1</v>
      </c>
      <c r="H88" s="7"/>
      <c r="I88" s="7" t="n">
        <v>1</v>
      </c>
      <c r="J88" s="7" t="n">
        <v>1</v>
      </c>
      <c r="K88" s="7" t="n">
        <v>1</v>
      </c>
      <c r="L88" s="7" t="n">
        <v>0</v>
      </c>
      <c r="M88" s="7" t="n">
        <v>1</v>
      </c>
      <c r="N88" s="7" t="s">
        <v>66</v>
      </c>
      <c r="O88" s="7"/>
      <c r="P88" s="7" t="n">
        <v>2</v>
      </c>
      <c r="Q88" s="7" t="n">
        <v>6</v>
      </c>
      <c r="R88" s="7"/>
      <c r="S88" s="7"/>
      <c r="T88" s="7" t="n">
        <v>4</v>
      </c>
    </row>
    <row r="89" customFormat="false" ht="16" hidden="false" customHeight="false" outlineLevel="0" collapsed="false">
      <c r="A89" s="7" t="n">
        <v>14.5</v>
      </c>
      <c r="B89" s="7" t="n">
        <v>1625</v>
      </c>
      <c r="C89" s="7" t="n">
        <v>1625</v>
      </c>
      <c r="D89" s="7" t="n">
        <v>14.61825212</v>
      </c>
      <c r="E89" s="7" t="n">
        <v>1</v>
      </c>
      <c r="F89" s="7" t="n">
        <v>1</v>
      </c>
      <c r="G89" s="7" t="n">
        <v>1</v>
      </c>
      <c r="H89" s="7"/>
      <c r="I89" s="7" t="n">
        <v>1</v>
      </c>
      <c r="J89" s="7" t="n">
        <v>1</v>
      </c>
      <c r="K89" s="7" t="n">
        <v>1</v>
      </c>
      <c r="L89" s="7" t="n">
        <v>0</v>
      </c>
      <c r="M89" s="7" t="n">
        <v>1</v>
      </c>
      <c r="N89" s="7" t="s">
        <v>66</v>
      </c>
      <c r="O89" s="7"/>
      <c r="P89" s="7" t="n">
        <v>2</v>
      </c>
      <c r="Q89" s="7" t="n">
        <v>6</v>
      </c>
      <c r="R89" s="7"/>
      <c r="S89" s="7"/>
      <c r="T89" s="7" t="n">
        <v>4</v>
      </c>
    </row>
    <row r="90" customFormat="false" ht="16" hidden="false" customHeight="false" outlineLevel="0" collapsed="false">
      <c r="A90" s="7" t="n">
        <v>14.5</v>
      </c>
      <c r="B90" s="7" t="n">
        <v>1670</v>
      </c>
      <c r="C90" s="7" t="n">
        <v>1670</v>
      </c>
      <c r="D90" s="7" t="n">
        <v>14.66473021</v>
      </c>
      <c r="E90" s="7" t="n">
        <v>1</v>
      </c>
      <c r="F90" s="7" t="n">
        <v>1</v>
      </c>
      <c r="G90" s="7" t="n">
        <v>1</v>
      </c>
      <c r="H90" s="7"/>
      <c r="I90" s="7" t="n">
        <v>1</v>
      </c>
      <c r="J90" s="7" t="n">
        <v>1</v>
      </c>
      <c r="K90" s="7" t="n">
        <v>1</v>
      </c>
      <c r="L90" s="7" t="n">
        <v>0</v>
      </c>
      <c r="M90" s="7" t="n">
        <v>0</v>
      </c>
      <c r="N90" s="7" t="s">
        <v>66</v>
      </c>
      <c r="O90" s="7"/>
      <c r="P90" s="7" t="n">
        <v>0</v>
      </c>
      <c r="Q90" s="7" t="n">
        <v>6</v>
      </c>
      <c r="R90" s="7"/>
      <c r="S90" s="7"/>
      <c r="T90" s="7" t="n">
        <v>4</v>
      </c>
    </row>
    <row r="91" customFormat="false" ht="16" hidden="false" customHeight="false" outlineLevel="0" collapsed="false">
      <c r="A91" s="7" t="n">
        <v>15</v>
      </c>
      <c r="B91" s="7" t="n">
        <v>1732</v>
      </c>
      <c r="C91" s="7" t="n">
        <v>1732</v>
      </c>
      <c r="D91" s="7" t="n">
        <v>14.72721222</v>
      </c>
      <c r="E91" s="7" t="n">
        <v>1</v>
      </c>
      <c r="F91" s="7" t="n">
        <v>1</v>
      </c>
      <c r="G91" s="7" t="n">
        <v>1</v>
      </c>
      <c r="H91" s="7"/>
      <c r="I91" s="7" t="n">
        <v>1</v>
      </c>
      <c r="J91" s="7" t="n">
        <v>1</v>
      </c>
      <c r="K91" s="7" t="n">
        <v>1</v>
      </c>
      <c r="L91" s="7" t="n">
        <v>1</v>
      </c>
      <c r="M91" s="7" t="s">
        <v>77</v>
      </c>
      <c r="N91" s="7" t="s">
        <v>78</v>
      </c>
      <c r="O91" s="7"/>
      <c r="P91" s="7" t="e">
        <f aca="false">#VALUE!</f>
        <v>#VALUE!</v>
      </c>
      <c r="Q91" s="7" t="n">
        <v>7</v>
      </c>
      <c r="R91" s="7"/>
      <c r="S91" s="7"/>
      <c r="T91" s="7" t="n">
        <v>5</v>
      </c>
    </row>
    <row r="92" customFormat="false" ht="16" hidden="false" customHeight="false" outlineLevel="0" collapsed="false">
      <c r="A92" s="7" t="n">
        <v>15</v>
      </c>
      <c r="B92" s="7" t="n">
        <v>1732</v>
      </c>
      <c r="C92" s="7" t="n">
        <v>1732</v>
      </c>
      <c r="D92" s="7" t="n">
        <v>14.72721222</v>
      </c>
      <c r="E92" s="7" t="n">
        <v>1</v>
      </c>
      <c r="F92" s="7" t="n">
        <v>1</v>
      </c>
      <c r="G92" s="7" t="n">
        <v>1</v>
      </c>
      <c r="H92" s="7"/>
      <c r="I92" s="7" t="n">
        <v>1</v>
      </c>
      <c r="J92" s="7" t="n">
        <v>1</v>
      </c>
      <c r="K92" s="7" t="n">
        <v>1</v>
      </c>
      <c r="L92" s="7" t="n">
        <v>0</v>
      </c>
      <c r="M92" s="7" t="s">
        <v>15</v>
      </c>
      <c r="N92" s="7" t="s">
        <v>66</v>
      </c>
      <c r="O92" s="7"/>
      <c r="P92" s="7" t="e">
        <f aca="false">#VALUE!</f>
        <v>#VALUE!</v>
      </c>
      <c r="Q92" s="7" t="n">
        <v>6</v>
      </c>
      <c r="R92" s="7"/>
      <c r="S92" s="7"/>
      <c r="T92" s="7" t="n">
        <v>4</v>
      </c>
    </row>
    <row r="93" customFormat="false" ht="16" hidden="false" customHeight="false" outlineLevel="0" collapsed="false">
      <c r="A93" s="7" t="n">
        <v>15</v>
      </c>
      <c r="B93" s="7" t="n">
        <v>1810</v>
      </c>
      <c r="C93" s="7" t="n">
        <v>1810</v>
      </c>
      <c r="D93" s="7" t="n">
        <v>14.80341785</v>
      </c>
      <c r="E93" s="7" t="n">
        <v>1</v>
      </c>
      <c r="F93" s="7" t="n">
        <v>1</v>
      </c>
      <c r="G93" s="7" t="n">
        <v>1</v>
      </c>
      <c r="H93" s="7"/>
      <c r="I93" s="7" t="n">
        <v>1</v>
      </c>
      <c r="J93" s="7" t="n">
        <v>1</v>
      </c>
      <c r="K93" s="7" t="n">
        <v>1</v>
      </c>
      <c r="L93" s="7" t="n">
        <v>1</v>
      </c>
      <c r="M93" s="7" t="s">
        <v>77</v>
      </c>
      <c r="N93" s="7" t="s">
        <v>78</v>
      </c>
      <c r="O93" s="7"/>
      <c r="P93" s="7" t="e">
        <f aca="false">#VALUE!</f>
        <v>#VALUE!</v>
      </c>
      <c r="Q93" s="7" t="n">
        <v>7</v>
      </c>
      <c r="R93" s="7"/>
      <c r="S93" s="7"/>
      <c r="T93" s="7" t="n">
        <v>5</v>
      </c>
    </row>
    <row r="94" customFormat="false" ht="16" hidden="false" customHeight="false" outlineLevel="0" collapsed="false">
      <c r="A94" s="7" t="n">
        <v>15</v>
      </c>
      <c r="B94" s="7" t="n">
        <v>1810</v>
      </c>
      <c r="C94" s="7" t="n">
        <v>1810</v>
      </c>
      <c r="D94" s="7" t="n">
        <v>14.80341785</v>
      </c>
      <c r="E94" s="7" t="n">
        <v>1</v>
      </c>
      <c r="F94" s="7" t="n">
        <v>1</v>
      </c>
      <c r="G94" s="7" t="n">
        <v>1</v>
      </c>
      <c r="H94" s="7"/>
      <c r="I94" s="7" t="n">
        <v>1</v>
      </c>
      <c r="J94" s="7" t="n">
        <v>1</v>
      </c>
      <c r="K94" s="7" t="n">
        <v>1</v>
      </c>
      <c r="L94" s="7" t="n">
        <v>1</v>
      </c>
      <c r="M94" s="7" t="s">
        <v>77</v>
      </c>
      <c r="N94" s="7" t="s">
        <v>78</v>
      </c>
      <c r="O94" s="7"/>
      <c r="P94" s="7" t="e">
        <f aca="false">#VALUE!</f>
        <v>#VALUE!</v>
      </c>
      <c r="Q94" s="7" t="n">
        <v>7</v>
      </c>
      <c r="R94" s="7"/>
      <c r="S94" s="7"/>
      <c r="T94" s="7" t="n">
        <v>5</v>
      </c>
    </row>
    <row r="95" customFormat="false" ht="16" hidden="false" customHeight="false" outlineLevel="0" collapsed="false">
      <c r="A95" s="7" t="n">
        <v>14.5</v>
      </c>
      <c r="B95" s="7" t="n">
        <v>1852</v>
      </c>
      <c r="C95" s="7" t="n">
        <v>1852</v>
      </c>
      <c r="D95" s="7" t="n">
        <v>14.84340911</v>
      </c>
      <c r="E95" s="7" t="n">
        <v>1</v>
      </c>
      <c r="F95" s="7" t="n">
        <v>1</v>
      </c>
      <c r="G95" s="7" t="n">
        <v>1</v>
      </c>
      <c r="H95" s="7"/>
      <c r="I95" s="7" t="n">
        <v>1</v>
      </c>
      <c r="J95" s="7" t="n">
        <v>1</v>
      </c>
      <c r="K95" s="7" t="n">
        <v>1</v>
      </c>
      <c r="L95" s="7" t="n">
        <v>0</v>
      </c>
      <c r="M95" s="7"/>
      <c r="N95" s="7"/>
      <c r="O95" s="7"/>
      <c r="P95" s="7" t="n">
        <v>4</v>
      </c>
      <c r="Q95" s="7"/>
      <c r="R95" s="7"/>
      <c r="S95" s="7"/>
      <c r="T95" s="7"/>
    </row>
    <row r="96" customFormat="false" ht="16" hidden="false" customHeight="false" outlineLevel="0" collapsed="false">
      <c r="A96" s="7" t="n">
        <v>14.5</v>
      </c>
      <c r="B96" s="7" t="n">
        <v>1852</v>
      </c>
      <c r="C96" s="7" t="n">
        <v>1852</v>
      </c>
      <c r="D96" s="7" t="n">
        <v>14.84340911</v>
      </c>
      <c r="E96" s="7" t="n">
        <v>1</v>
      </c>
      <c r="F96" s="7" t="n">
        <v>1</v>
      </c>
      <c r="G96" s="7" t="n">
        <v>1</v>
      </c>
      <c r="H96" s="7"/>
      <c r="I96" s="7" t="n">
        <v>1</v>
      </c>
      <c r="J96" s="7" t="n">
        <v>1</v>
      </c>
      <c r="K96" s="7" t="n">
        <v>1</v>
      </c>
      <c r="L96" s="7" t="n">
        <v>0</v>
      </c>
      <c r="M96" s="7"/>
      <c r="N96" s="7"/>
      <c r="O96" s="7"/>
      <c r="P96" s="7" t="n">
        <v>4</v>
      </c>
      <c r="Q96" s="7"/>
      <c r="R96" s="7"/>
      <c r="S96" s="7"/>
      <c r="T96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2013-09-02T11:35:42Z</dcterms:created>
  <dc:creator>LBMC ENS Lyon</dc:creator>
  <dc:description/>
  <dc:language>fr-FR</dc:language>
  <cp:lastModifiedBy>Marie Sémon</cp:lastModifiedBy>
  <cp:lastPrinted>2013-09-04T14:15:13Z</cp:lastPrinted>
  <dcterms:modified xsi:type="dcterms:W3CDTF">2021-05-26T10:31:57Z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