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6.xml" ContentType="application/vnd.openxmlformats-officedocument.drawingml.chart+xml"/>
  <Override PartName="/xl/charts/chart255.xml" ContentType="application/vnd.openxmlformats-officedocument.drawingml.chart+xml"/>
  <Override PartName="/xl/charts/chart257.xml" ContentType="application/vnd.openxmlformats-officedocument.drawingml.chart+xml"/>
  <Override PartName="/xl/charts/chart254.xml" ContentType="application/vnd.openxmlformats-officedocument.drawingml.chart+xml"/>
  <Override PartName="/xl/charts/chart253.xml" ContentType="application/vnd.openxmlformats-officedocument.drawingml.chart+xml"/>
  <Override PartName="/xl/charts/chart252.xml" ContentType="application/vnd.openxmlformats-officedocument.drawingml.chart+xml"/>
  <Override PartName="/xl/charts/chart251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48.xml" ContentType="application/vnd.openxmlformats-officedocument.drawingml.chart+xml"/>
  <Override PartName="/xl/charts/chart247.xml" ContentType="application/vnd.openxmlformats-officedocument.drawingml.chart+xml"/>
  <Override PartName="/xl/charts/chart246.xml" ContentType="application/vnd.openxmlformats-officedocument.drawingml.chart+xml"/>
  <Override PartName="/xl/charts/chart285.xml" ContentType="application/vnd.openxmlformats-officedocument.drawingml.chart+xml"/>
  <Override PartName="/xl/charts/chart245.xml" ContentType="application/vnd.openxmlformats-officedocument.drawingml.chart+xml"/>
  <Override PartName="/xl/charts/chart284.xml" ContentType="application/vnd.openxmlformats-officedocument.drawingml.chart+xml"/>
  <Override PartName="/xl/charts/chart244.xml" ContentType="application/vnd.openxmlformats-officedocument.drawingml.chart+xml"/>
  <Override PartName="/xl/charts/chart283.xml" ContentType="application/vnd.openxmlformats-officedocument.drawingml.chart+xml"/>
  <Override PartName="/xl/charts/chart243.xml" ContentType="application/vnd.openxmlformats-officedocument.drawingml.chart+xml"/>
  <Override PartName="/xl/charts/chart282.xml" ContentType="application/vnd.openxmlformats-officedocument.drawingml.chart+xml"/>
  <Override PartName="/xl/charts/chart242.xml" ContentType="application/vnd.openxmlformats-officedocument.drawingml.chart+xml"/>
  <Override PartName="/xl/charts/chart281.xml" ContentType="application/vnd.openxmlformats-officedocument.drawingml.chart+xml"/>
  <Override PartName="/xl/charts/chart230.xml" ContentType="application/vnd.openxmlformats-officedocument.drawingml.chart+xml"/>
  <Override PartName="/xl/charts/chart229.xml" ContentType="application/vnd.openxmlformats-officedocument.drawingml.chart+xml"/>
  <Override PartName="/xl/charts/chart268.xml" ContentType="application/vnd.openxmlformats-officedocument.drawingml.chart+xml"/>
  <Override PartName="/xl/charts/chart231.xml" ContentType="application/vnd.openxmlformats-officedocument.drawingml.chart+xml"/>
  <Override PartName="/xl/charts/chart270.xml" ContentType="application/vnd.openxmlformats-officedocument.drawingml.chart+xml"/>
  <Override PartName="/xl/charts/chart232.xml" ContentType="application/vnd.openxmlformats-officedocument.drawingml.chart+xml"/>
  <Override PartName="/xl/charts/chart271.xml" ContentType="application/vnd.openxmlformats-officedocument.drawingml.chart+xml"/>
  <Override PartName="/xl/charts/chart258.xml" ContentType="application/vnd.openxmlformats-officedocument.drawingml.chart+xml"/>
  <Override PartName="/xl/charts/chart260.xml" ContentType="application/vnd.openxmlformats-officedocument.drawingml.chart+xml"/>
  <Override PartName="/xl/charts/chart259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40.xml" ContentType="application/vnd.openxmlformats-officedocument.drawingml.chart+xml"/>
  <Override PartName="/xl/charts/chart269.xml" ContentType="application/vnd.openxmlformats-officedocument.drawingml.chart+xml"/>
  <Override PartName="/xl/charts/chart267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41.xml" ContentType="application/vnd.openxmlformats-officedocument.drawingml.chart+xml"/>
  <Override PartName="/xl/charts/chart278.xml" ContentType="application/vnd.openxmlformats-officedocument.drawingml.chart+xml"/>
  <Override PartName="/xl/charts/chart239.xml" ContentType="application/vnd.openxmlformats-officedocument.drawingml.chart+xml"/>
  <Override PartName="/xl/charts/chart238.xml" ContentType="application/vnd.openxmlformats-officedocument.drawingml.chart+xml"/>
  <Override PartName="/xl/charts/chart277.xml" ContentType="application/vnd.openxmlformats-officedocument.drawingml.chart+xml"/>
  <Override PartName="/xl/charts/chart237.xml" ContentType="application/vnd.openxmlformats-officedocument.drawingml.chart+xml"/>
  <Override PartName="/xl/charts/chart276.xml" ContentType="application/vnd.openxmlformats-officedocument.drawingml.chart+xml"/>
  <Override PartName="/xl/charts/chart236.xml" ContentType="application/vnd.openxmlformats-officedocument.drawingml.chart+xml"/>
  <Override PartName="/xl/charts/chart275.xml" ContentType="application/vnd.openxmlformats-officedocument.drawingml.chart+xml"/>
  <Override PartName="/xl/charts/chart235.xml" ContentType="application/vnd.openxmlformats-officedocument.drawingml.chart+xml"/>
  <Override PartName="/xl/charts/chart274.xml" ContentType="application/vnd.openxmlformats-officedocument.drawingml.chart+xml"/>
  <Override PartName="/xl/charts/chart234.xml" ContentType="application/vnd.openxmlformats-officedocument.drawingml.chart+xml"/>
  <Override PartName="/xl/charts/chart273.xml" ContentType="application/vnd.openxmlformats-officedocument.drawingml.chart+xml"/>
  <Override PartName="/xl/charts/chart233.xml" ContentType="application/vnd.openxmlformats-officedocument.drawingml.chart+xml"/>
  <Override PartName="/xl/charts/chart272.xml" ContentType="application/vnd.openxmlformats-officedocument.drawingml.chart+xml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x2020 POST" sheetId="1" state="visible" r:id="rId2"/>
    <sheet name="md2020 POST" sheetId="2" state="visible" r:id="rId3"/>
    <sheet name="mx2020" sheetId="3" state="visible" r:id="rId4"/>
    <sheet name="md2020" sheetId="4" state="visible" r:id="rId5"/>
    <sheet name="Feuil4" sheetId="5" state="visible" r:id="rId6"/>
    <sheet name="tableau des entrées" sheetId="6" state="visible" r:id="rId7"/>
    <sheet name="md" sheetId="7" state="visible" r:id="rId8"/>
    <sheet name="mx" sheetId="8" state="visible" r:id="rId9"/>
    <sheet name="Feuil3" sheetId="9" state="visible" r:id="rId10"/>
    <sheet name="Feuil5" sheetId="10" state="visible" r:id="rId11"/>
    <sheet name="Feuil1" sheetId="11" state="visible" r:id="rId12"/>
    <sheet name="Feuil2" sheetId="12" state="visible" r:id="rId13"/>
    <sheet name="MARIE" sheetId="13" state="visible" r:id="rId14"/>
    <sheet name="Shhfgf4" sheetId="14" state="visible" r:id="rId15"/>
    <sheet name="par cuspide" sheetId="15" state="visible" r:id="rId16"/>
    <sheet name="m1" sheetId="16" state="visible" r:id="rId17"/>
    <sheet name="par cuspM1" sheetId="17" state="visible" r:id="rId18"/>
    <sheet name="Feuil7" sheetId="18" state="visible" r:id="rId19"/>
  </sheets>
  <definedNames>
    <definedName function="false" hidden="false" localSheetId="9" name="_xlnm.Print_Area" vbProcedure="false">Feuil5!$A$1:$AI$71</definedName>
    <definedName function="false" hidden="true" localSheetId="3" name="_xlnm._FilterDatabase" vbProcedure="false">md2020!$A$1:$AB$211</definedName>
    <definedName function="false" hidden="true" localSheetId="1" name="_xlnm._FilterDatabase" vbProcedure="false">'md2020 POST'!$A$1:$AB$211</definedName>
    <definedName function="false" hidden="true" localSheetId="2" name="_xlnm._FilterDatabase" vbProcedure="false">mx2020!$A$1:$AB$183</definedName>
    <definedName function="false" hidden="true" localSheetId="0" name="_xlnm._FilterDatabase" vbProcedure="false">'mx2020 POST'!$A$1:$AB$183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<sst xmlns="http://schemas.openxmlformats.org/spreadsheetml/2006/main" count="4763" uniqueCount="174">
  <si>
    <t xml:space="preserve">age</t>
  </si>
  <si>
    <t xml:space="preserve">poids</t>
  </si>
  <si>
    <t xml:space="preserve">poidsmoyen</t>
  </si>
  <si>
    <t xml:space="preserve">conversion temps</t>
  </si>
  <si>
    <t xml:space="preserve">d/g</t>
  </si>
  <si>
    <t xml:space="preserve">date souris</t>
  </si>
  <si>
    <t xml:space="preserve">date manip</t>
  </si>
  <si>
    <t xml:space="preserve">ant buc</t>
  </si>
  <si>
    <t xml:space="preserve">ant central</t>
  </si>
  <si>
    <t xml:space="preserve">antstyle</t>
  </si>
  <si>
    <t xml:space="preserve">para buc</t>
  </si>
  <si>
    <t xml:space="preserve">proto central</t>
  </si>
  <si>
    <t xml:space="preserve">enterostyle</t>
  </si>
  <si>
    <t xml:space="preserve">meta buc</t>
  </si>
  <si>
    <t xml:space="preserve">hypo central</t>
  </si>
  <si>
    <t xml:space="preserve">m2</t>
  </si>
  <si>
    <t xml:space="preserve">total</t>
  </si>
  <si>
    <t xml:space="preserve">stade</t>
  </si>
  <si>
    <t xml:space="preserve">bud</t>
  </si>
  <si>
    <t xml:space="preserve">BUD</t>
  </si>
  <si>
    <t xml:space="preserve">200-201</t>
  </si>
  <si>
    <t xml:space="preserve">PEK-bud</t>
  </si>
  <si>
    <t xml:space="preserve">PEK</t>
  </si>
  <si>
    <t xml:space="preserve">PEK-transition CAP</t>
  </si>
  <si>
    <t xml:space="preserve">transition</t>
  </si>
  <si>
    <t xml:space="preserve">228-236</t>
  </si>
  <si>
    <t xml:space="preserve">1g</t>
  </si>
  <si>
    <t xml:space="preserve">cap</t>
  </si>
  <si>
    <t xml:space="preserve">238-246</t>
  </si>
  <si>
    <t xml:space="preserve">245-250</t>
  </si>
  <si>
    <t xml:space="preserve">pas retrouvés SI OK dossier RNAseq!!</t>
  </si>
  <si>
    <t xml:space="preserve">263-265</t>
  </si>
  <si>
    <t xml:space="preserve">1d</t>
  </si>
  <si>
    <t xml:space="preserve">263-269</t>
  </si>
  <si>
    <t xml:space="preserve">HIS luke</t>
  </si>
  <si>
    <t xml:space="preserve">270-273</t>
  </si>
  <si>
    <t xml:space="preserve">PEK/SEK</t>
  </si>
  <si>
    <t xml:space="preserve">276-284</t>
  </si>
  <si>
    <t xml:space="preserve">SEK</t>
  </si>
  <si>
    <t xml:space="preserve">2d</t>
  </si>
  <si>
    <t xml:space="preserve">282-289</t>
  </si>
  <si>
    <t xml:space="preserve">290-297</t>
  </si>
  <si>
    <t xml:space="preserve">RNAseq</t>
  </si>
  <si>
    <t xml:space="preserve">305-310</t>
  </si>
  <si>
    <t xml:space="preserve">308-313</t>
  </si>
  <si>
    <t xml:space="preserve">317-319</t>
  </si>
  <si>
    <t xml:space="preserve">343-351</t>
  </si>
  <si>
    <t xml:space="preserve">345-351</t>
  </si>
  <si>
    <t xml:space="preserve">352-357</t>
  </si>
  <si>
    <t xml:space="preserve">362-368</t>
  </si>
  <si>
    <t xml:space="preserve">403-405</t>
  </si>
  <si>
    <t xml:space="preserve">437-440</t>
  </si>
  <si>
    <t xml:space="preserve">448-454</t>
  </si>
  <si>
    <t xml:space="preserve">453-454</t>
  </si>
  <si>
    <t xml:space="preserve">2g</t>
  </si>
  <si>
    <t xml:space="preserve">d</t>
  </si>
  <si>
    <t xml:space="preserve">g</t>
  </si>
  <si>
    <t xml:space="preserve">493-502</t>
  </si>
  <si>
    <t xml:space="preserve">506-512</t>
  </si>
  <si>
    <t xml:space="preserve"> </t>
  </si>
  <si>
    <t xml:space="preserve">bell</t>
  </si>
  <si>
    <t xml:space="preserve">521-529</t>
  </si>
  <si>
    <t xml:space="preserve">560-566</t>
  </si>
  <si>
    <t xml:space="preserve">570-579</t>
  </si>
  <si>
    <t xml:space="preserve">580-585</t>
  </si>
  <si>
    <t xml:space="preserve">580-584-585</t>
  </si>
  <si>
    <t xml:space="preserve">630-635</t>
  </si>
  <si>
    <t xml:space="preserve">POST</t>
  </si>
  <si>
    <t xml:space="preserve">633-645</t>
  </si>
  <si>
    <t xml:space="preserve">689-690</t>
  </si>
  <si>
    <t xml:space="preserve">717-720</t>
  </si>
  <si>
    <t xml:space="preserve">717-721</t>
  </si>
  <si>
    <t xml:space="preserve">752-753</t>
  </si>
  <si>
    <t xml:space="preserve">768-766</t>
  </si>
  <si>
    <t xml:space="preserve">ND</t>
  </si>
  <si>
    <t xml:space="preserve">778-768</t>
  </si>
  <si>
    <t xml:space="preserve">770-779</t>
  </si>
  <si>
    <t xml:space="preserve">817-829</t>
  </si>
  <si>
    <t xml:space="preserve">?</t>
  </si>
  <si>
    <t xml:space="preserve">850-843</t>
  </si>
  <si>
    <t xml:space="preserve">916-917</t>
  </si>
  <si>
    <t xml:space="preserve">crest</t>
  </si>
  <si>
    <t xml:space="preserve">1vérifié</t>
  </si>
  <si>
    <t xml:space="preserve">1088-1089</t>
  </si>
  <si>
    <t xml:space="preserve"> crete centrale</t>
  </si>
  <si>
    <t xml:space="preserve">crete centrale</t>
  </si>
  <si>
    <t xml:space="preserve">1157-1181</t>
  </si>
  <si>
    <t xml:space="preserve">1165-1189</t>
  </si>
  <si>
    <t xml:space="preserve">1185-1189</t>
  </si>
  <si>
    <t xml:space="preserve">1232-1242</t>
  </si>
  <si>
    <t xml:space="preserve">1246-1259</t>
  </si>
  <si>
    <t xml:space="preserve">526-539</t>
  </si>
  <si>
    <t xml:space="preserve">654-655</t>
  </si>
  <si>
    <t xml:space="preserve">621-624</t>
  </si>
  <si>
    <t xml:space="preserve">anid Buc</t>
  </si>
  <si>
    <t xml:space="preserve">anid Ling</t>
  </si>
  <si>
    <t xml:space="preserve">Prid Buc</t>
  </si>
  <si>
    <t xml:space="preserve">Mid Ling</t>
  </si>
  <si>
    <t xml:space="preserve">Hypd buc</t>
  </si>
  <si>
    <t xml:space="preserve">entid ling</t>
  </si>
  <si>
    <t xml:space="preserve">postd</t>
  </si>
  <si>
    <t xml:space="preserve">total cuspide</t>
  </si>
  <si>
    <t xml:space="preserve">182-188</t>
  </si>
  <si>
    <t xml:space="preserve">210-215</t>
  </si>
  <si>
    <t xml:space="preserve">219-214</t>
  </si>
  <si>
    <t xml:space="preserve">228-232</t>
  </si>
  <si>
    <t xml:space="preserve">PEK large</t>
  </si>
  <si>
    <t xml:space="preserve">replicat1</t>
  </si>
  <si>
    <t xml:space="preserve">298-301</t>
  </si>
  <si>
    <t xml:space="preserve">582-590</t>
  </si>
  <si>
    <t xml:space="preserve">662-663</t>
  </si>
  <si>
    <t xml:space="preserve">1??mesenchyme??</t>
  </si>
  <si>
    <t xml:space="preserve">753-750</t>
  </si>
  <si>
    <t xml:space="preserve">881-886</t>
  </si>
  <si>
    <t xml:space="preserve">0?</t>
  </si>
  <si>
    <t xml:space="preserve">weight</t>
  </si>
  <si>
    <t xml:space="preserve">averageweight</t>
  </si>
  <si>
    <t xml:space="preserve">totalcuspids</t>
  </si>
  <si>
    <t xml:space="preserve">stage</t>
  </si>
  <si>
    <t xml:space="preserve">MD</t>
  </si>
  <si>
    <t xml:space="preserve">MX</t>
  </si>
  <si>
    <t xml:space="preserve">stade morpho</t>
  </si>
  <si>
    <t xml:space="preserve">marquage?</t>
  </si>
  <si>
    <t xml:space="preserve">SHH</t>
  </si>
  <si>
    <t xml:space="preserve">14.0</t>
  </si>
  <si>
    <t xml:space="preserve">215-217</t>
  </si>
  <si>
    <t xml:space="preserve">no shh</t>
  </si>
  <si>
    <t xml:space="preserve">shh</t>
  </si>
  <si>
    <t xml:space="preserve">203-208</t>
  </si>
  <si>
    <t xml:space="preserve">bout de mésenchyme!!!!</t>
  </si>
  <si>
    <t xml:space="preserve">faible!!!!</t>
  </si>
  <si>
    <t xml:space="preserve">t faible!</t>
  </si>
  <si>
    <t xml:space="preserve">t faible</t>
  </si>
  <si>
    <t xml:space="preserve">ressemble 15.5 morpho</t>
  </si>
  <si>
    <t xml:space="preserve">in situ pourrie</t>
  </si>
  <si>
    <t xml:space="preserve">??</t>
  </si>
  <si>
    <t xml:space="preserve">moche</t>
  </si>
  <si>
    <t xml:space="preserve">1046-910</t>
  </si>
  <si>
    <t xml:space="preserve">moche!!!</t>
  </si>
  <si>
    <t xml:space="preserve">PEK-transition cap</t>
  </si>
  <si>
    <t xml:space="preserve">PEK bud</t>
  </si>
  <si>
    <t xml:space="preserve">PEK </t>
  </si>
  <si>
    <t xml:space="preserve">362-367</t>
  </si>
  <si>
    <t xml:space="preserve">relative fgf4 level (incl crest)</t>
  </si>
  <si>
    <t xml:space="preserve">total cusp exprimant fgf4 (sans crest)</t>
  </si>
  <si>
    <t xml:space="preserve">nb total cusp patterned</t>
  </si>
  <si>
    <t xml:space="preserve">nb cusp sans cusp ant</t>
  </si>
  <si>
    <t xml:space="preserve">PEK-T</t>
  </si>
  <si>
    <t xml:space="preserve">nb of patterned cusps</t>
  </si>
  <si>
    <t xml:space="preserve">750-753</t>
  </si>
  <si>
    <t xml:space="preserve">2???</t>
  </si>
  <si>
    <t xml:space="preserve">id</t>
  </si>
  <si>
    <t xml:space="preserve">md145</t>
  </si>
  <si>
    <t xml:space="preserve">md150</t>
  </si>
  <si>
    <t xml:space="preserve">md155</t>
  </si>
  <si>
    <t xml:space="preserve">md160</t>
  </si>
  <si>
    <t xml:space="preserve">md165</t>
  </si>
  <si>
    <t xml:space="preserve">md170</t>
  </si>
  <si>
    <t xml:space="preserve">md175</t>
  </si>
  <si>
    <t xml:space="preserve">md180</t>
  </si>
  <si>
    <t xml:space="preserve">Shh-mx</t>
  </si>
  <si>
    <t xml:space="preserve">Fgf4-mx</t>
  </si>
  <si>
    <t xml:space="preserve">Fgf4-md</t>
  </si>
  <si>
    <t xml:space="preserve">Shh-md</t>
  </si>
  <si>
    <t xml:space="preserve">MOUSE</t>
  </si>
  <si>
    <t xml:space="preserve">SOURIS</t>
  </si>
  <si>
    <t xml:space="preserve">LOWER</t>
  </si>
  <si>
    <t xml:space="preserve">UPPER</t>
  </si>
  <si>
    <t xml:space="preserve">373-377</t>
  </si>
  <si>
    <t xml:space="preserve">453-456</t>
  </si>
  <si>
    <t xml:space="preserve">471ou496</t>
  </si>
  <si>
    <t xml:space="preserve">0,5/0</t>
  </si>
  <si>
    <t xml:space="preserve">536-539</t>
  </si>
  <si>
    <t xml:space="preserve">506-512ou533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</si>
</sst>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dd/mm/yyyy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color rgb="FFC0504D"/>
      <name val="Calibri"/>
      <family val="0"/>
      <charset val="1"/>
    </font>
    <font>
      <sz val="12"/>
      <name val="Calibri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22"/>
      <color rgb="FF000000"/>
      <name val="Calibri"/>
      <family val="0"/>
      <charset val="1"/>
    </font>
    <font>
      <b val="true"/>
      <sz val="26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9CC00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nb total cusp patterned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md!$Y$1</c:f>
              <c:strCache>
                <c:ptCount val="1"/>
                <c:pt idx="0">
                  <c:v>nb total cusp patterned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md!$X$7:$X$141</c:f>
              <c:numCache>
                <c:formatCode>General</c:formatCode>
                <c:ptCount val="135"/>
                <c:pt idx="0">
                  <c:v>13.9762190598344</c:v>
                </c:pt>
                <c:pt idx="1">
                  <c:v>13.9762190598344</c:v>
                </c:pt>
                <c:pt idx="2">
                  <c:v>14.107951323403</c:v>
                </c:pt>
                <c:pt idx="3">
                  <c:v>14.107951323403</c:v>
                </c:pt>
                <c:pt idx="4">
                  <c:v>14.1893831640082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14.3598002243963</c:v>
                </c:pt>
                <c:pt idx="9">
                  <c:v>14.3598002243963</c:v>
                </c:pt>
                <c:pt idx="10">
                  <c:v>14.4153951916349</c:v>
                </c:pt>
                <c:pt idx="11">
                  <c:v>14.4153951916349</c:v>
                </c:pt>
                <c:pt idx="12">
                  <c:v>14.476991115377</c:v>
                </c:pt>
                <c:pt idx="13">
                  <c:v>14.476991115377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14.5719241509335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14.5719241509335</c:v>
                </c:pt>
                <c:pt idx="20">
                  <c:v>14.6668857225664</c:v>
                </c:pt>
                <c:pt idx="21">
                  <c:v>14.6668857225664</c:v>
                </c:pt>
                <c:pt idx="22">
                  <c:v>14.9240264561288</c:v>
                </c:pt>
                <c:pt idx="23">
                  <c:v>14.9240264561288</c:v>
                </c:pt>
                <c:pt idx="24">
                  <c:v>14.9631198871898</c:v>
                </c:pt>
                <c:pt idx="25">
                  <c:v>14.9631198871898</c:v>
                </c:pt>
                <c:pt idx="26">
                  <c:v>14.9631198871898</c:v>
                </c:pt>
                <c:pt idx="27">
                  <c:v>14.9631198871898</c:v>
                </c:pt>
                <c:pt idx="28">
                  <c:v>15.0251205388728</c:v>
                </c:pt>
                <c:pt idx="29">
                  <c:v>15.0251205388728</c:v>
                </c:pt>
                <c:pt idx="30">
                  <c:v>15.0251205388728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15.4995562819314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15.6370656835919</c:v>
                </c:pt>
                <c:pt idx="44">
                  <c:v>15.6370656835919</c:v>
                </c:pt>
                <c:pt idx="45">
                  <c:v>15.713836629568</c:v>
                </c:pt>
                <c:pt idx="46">
                  <c:v>15.713836629568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15.7707039714897</c:v>
                </c:pt>
                <c:pt idx="52">
                  <c:v>15.7707039714897</c:v>
                </c:pt>
                <c:pt idx="53">
                  <c:v>15.8065392623651</c:v>
                </c:pt>
                <c:pt idx="54">
                  <c:v>15.8065392623651</c:v>
                </c:pt>
                <c:pt idx="55">
                  <c:v>15.8331376176957</c:v>
                </c:pt>
                <c:pt idx="56">
                  <c:v>15.8331376176957</c:v>
                </c:pt>
                <c:pt idx="57">
                  <c:v>15.8331376176957</c:v>
                </c:pt>
                <c:pt idx="58">
                  <c:v>15.8331376176957</c:v>
                </c:pt>
                <c:pt idx="59">
                  <c:v>16.02550437447</c:v>
                </c:pt>
                <c:pt idx="60">
                  <c:v>16.02550437447</c:v>
                </c:pt>
                <c:pt idx="61">
                  <c:v>16.0768564211875</c:v>
                </c:pt>
                <c:pt idx="62">
                  <c:v>16.0768564211875</c:v>
                </c:pt>
                <c:pt idx="63">
                  <c:v>16.0910828035235</c:v>
                </c:pt>
                <c:pt idx="64">
                  <c:v>16.0910828035235</c:v>
                </c:pt>
                <c:pt idx="65">
                  <c:v>16.1072616350861</c:v>
                </c:pt>
                <c:pt idx="66">
                  <c:v>16.1072616350861</c:v>
                </c:pt>
                <c:pt idx="67">
                  <c:v>16.2104145344551</c:v>
                </c:pt>
                <c:pt idx="68">
                  <c:v>16.2104145344551</c:v>
                </c:pt>
                <c:pt idx="69">
                  <c:v>16.2989067286529</c:v>
                </c:pt>
                <c:pt idx="70">
                  <c:v>16.2989067286529</c:v>
                </c:pt>
                <c:pt idx="71">
                  <c:v>16.2989067286529</c:v>
                </c:pt>
                <c:pt idx="72">
                  <c:v>16.2989067286529</c:v>
                </c:pt>
                <c:pt idx="73">
                  <c:v>16.3868247032644</c:v>
                </c:pt>
                <c:pt idx="74">
                  <c:v>16.3868247032644</c:v>
                </c:pt>
                <c:pt idx="75">
                  <c:v>16.3868247032644</c:v>
                </c:pt>
                <c:pt idx="76">
                  <c:v>16.4687791511057</c:v>
                </c:pt>
                <c:pt idx="77">
                  <c:v>16.4687791511057</c:v>
                </c:pt>
                <c:pt idx="78">
                  <c:v>16.5644322501695</c:v>
                </c:pt>
                <c:pt idx="79">
                  <c:v>16.5644322501695</c:v>
                </c:pt>
                <c:pt idx="80">
                  <c:v>16.5644322501695</c:v>
                </c:pt>
                <c:pt idx="81">
                  <c:v>16.5870416689613</c:v>
                </c:pt>
                <c:pt idx="82">
                  <c:v>16.5870416689613</c:v>
                </c:pt>
                <c:pt idx="83">
                  <c:v>16.5870416689613</c:v>
                </c:pt>
                <c:pt idx="84">
                  <c:v>16.5870416689613</c:v>
                </c:pt>
                <c:pt idx="85">
                  <c:v>16.588774322093</c:v>
                </c:pt>
                <c:pt idx="86">
                  <c:v>16.588774322093</c:v>
                </c:pt>
                <c:pt idx="87">
                  <c:v>16.59569567073</c:v>
                </c:pt>
                <c:pt idx="88">
                  <c:v>16.599150802629</c:v>
                </c:pt>
                <c:pt idx="89">
                  <c:v>16.599150802629</c:v>
                </c:pt>
                <c:pt idx="90">
                  <c:v>16.6994578885353</c:v>
                </c:pt>
                <c:pt idx="91">
                  <c:v>16.7028046046001</c:v>
                </c:pt>
                <c:pt idx="92">
                  <c:v>16.7028046046001</c:v>
                </c:pt>
                <c:pt idx="93">
                  <c:v>16.7509513684981</c:v>
                </c:pt>
                <c:pt idx="94">
                  <c:v>16.7509513684981</c:v>
                </c:pt>
                <c:pt idx="95">
                  <c:v>16.7509513684981</c:v>
                </c:pt>
                <c:pt idx="96">
                  <c:v>16.7509513684981</c:v>
                </c:pt>
                <c:pt idx="97">
                  <c:v>16.7706693044465</c:v>
                </c:pt>
                <c:pt idx="98">
                  <c:v>16.7706693044465</c:v>
                </c:pt>
                <c:pt idx="99">
                  <c:v>16.9368013417276</c:v>
                </c:pt>
                <c:pt idx="100">
                  <c:v>16.9368013417276</c:v>
                </c:pt>
                <c:pt idx="101">
                  <c:v>17.0031393652439</c:v>
                </c:pt>
                <c:pt idx="102">
                  <c:v>17.0031393652439</c:v>
                </c:pt>
                <c:pt idx="103">
                  <c:v>17.086125102554</c:v>
                </c:pt>
                <c:pt idx="104">
                  <c:v>17.086125102554</c:v>
                </c:pt>
                <c:pt idx="105">
                  <c:v>17.1009967263344</c:v>
                </c:pt>
                <c:pt idx="106">
                  <c:v>17.1009967263344</c:v>
                </c:pt>
                <c:pt idx="107">
                  <c:v>17.2105060761723</c:v>
                </c:pt>
                <c:pt idx="108">
                  <c:v>17.2105060761723</c:v>
                </c:pt>
                <c:pt idx="109">
                  <c:v>17.2105060761723</c:v>
                </c:pt>
                <c:pt idx="110">
                  <c:v>17.2376993887183</c:v>
                </c:pt>
                <c:pt idx="111">
                  <c:v>17.2376993887183</c:v>
                </c:pt>
                <c:pt idx="112">
                  <c:v>17.2462421123717</c:v>
                </c:pt>
                <c:pt idx="113">
                  <c:v>17.5379090041009</c:v>
                </c:pt>
                <c:pt idx="114">
                  <c:v>17.5483536797389</c:v>
                </c:pt>
                <c:pt idx="115">
                  <c:v>17.5483536797389</c:v>
                </c:pt>
                <c:pt idx="116">
                  <c:v>17.6725978194952</c:v>
                </c:pt>
                <c:pt idx="117">
                  <c:v>17.6725978194952</c:v>
                </c:pt>
                <c:pt idx="119">
                  <c:v>17.6763718867926</c:v>
                </c:pt>
                <c:pt idx="120">
                  <c:v>17.6763718867926</c:v>
                </c:pt>
                <c:pt idx="121">
                  <c:v>17.73374614522</c:v>
                </c:pt>
                <c:pt idx="122">
                  <c:v>17.73374614522</c:v>
                </c:pt>
                <c:pt idx="123">
                  <c:v>17.8887289043393</c:v>
                </c:pt>
                <c:pt idx="124">
                  <c:v>17.8887289043393</c:v>
                </c:pt>
                <c:pt idx="125">
                  <c:v>17.8887289043393</c:v>
                </c:pt>
                <c:pt idx="126">
                  <c:v>17.8887289043393</c:v>
                </c:pt>
                <c:pt idx="127">
                  <c:v>17.902923051529</c:v>
                </c:pt>
                <c:pt idx="128">
                  <c:v>17.902923051529</c:v>
                </c:pt>
                <c:pt idx="129">
                  <c:v>17.9123550496293</c:v>
                </c:pt>
                <c:pt idx="130">
                  <c:v>17.9123550496293</c:v>
                </c:pt>
                <c:pt idx="131">
                  <c:v>18.0282385298748</c:v>
                </c:pt>
                <c:pt idx="132">
                  <c:v>18.06342930562</c:v>
                </c:pt>
                <c:pt idx="133">
                  <c:v>18.2041896840251</c:v>
                </c:pt>
                <c:pt idx="134">
                  <c:v>18.2041896840251</c:v>
                </c:pt>
              </c:numCache>
            </c:numRef>
          </c:xVal>
          <c:yVal>
            <c:numRef>
              <c:f>md!$Y$7:$Y$141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</c:numCache>
            </c:numRef>
          </c:yVal>
          <c:smooth val="0"/>
        </c:ser>
        <c:axId val="38394512"/>
        <c:axId val="7134562"/>
      </c:scatterChart>
      <c:valAx>
        <c:axId val="38394512"/>
        <c:scaling>
          <c:orientation val="minMax"/>
          <c:min val="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34562"/>
        <c:crosses val="autoZero"/>
        <c:crossBetween val="midCat"/>
        <c:majorUnit val="1"/>
      </c:valAx>
      <c:valAx>
        <c:axId val="71345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394512"/>
        <c:crossesAt val="14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relative fgf4 level (incl crest)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md!$AJ$1</c:f>
              <c:strCache>
                <c:ptCount val="1"/>
                <c:pt idx="0">
                  <c:v>relative fgf4 level (incl crest)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md!$AI$7:$AI$141</c:f>
              <c:numCache>
                <c:formatCode>General</c:formatCode>
                <c:ptCount val="135"/>
                <c:pt idx="0">
                  <c:v>13.9762190598344</c:v>
                </c:pt>
                <c:pt idx="1">
                  <c:v>13.9762190598344</c:v>
                </c:pt>
                <c:pt idx="2">
                  <c:v>14.107951323403</c:v>
                </c:pt>
                <c:pt idx="3">
                  <c:v>14.107951323403</c:v>
                </c:pt>
                <c:pt idx="4">
                  <c:v>14.1893831640082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14.3598002243963</c:v>
                </c:pt>
                <c:pt idx="9">
                  <c:v>14.3598002243963</c:v>
                </c:pt>
                <c:pt idx="10">
                  <c:v>14.4153951916349</c:v>
                </c:pt>
                <c:pt idx="11">
                  <c:v>14.4153951916349</c:v>
                </c:pt>
                <c:pt idx="12">
                  <c:v>14.476991115377</c:v>
                </c:pt>
                <c:pt idx="13">
                  <c:v>14.476991115377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14.5719241509335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14.5719241509335</c:v>
                </c:pt>
                <c:pt idx="20">
                  <c:v>14.6668857225664</c:v>
                </c:pt>
                <c:pt idx="21">
                  <c:v>14.6668857225664</c:v>
                </c:pt>
                <c:pt idx="22">
                  <c:v>14.9240264561288</c:v>
                </c:pt>
                <c:pt idx="23">
                  <c:v>14.9240264561288</c:v>
                </c:pt>
                <c:pt idx="24">
                  <c:v>14.9631198871898</c:v>
                </c:pt>
                <c:pt idx="25">
                  <c:v>14.9631198871898</c:v>
                </c:pt>
                <c:pt idx="26">
                  <c:v>14.9631198871898</c:v>
                </c:pt>
                <c:pt idx="27">
                  <c:v>14.9631198871898</c:v>
                </c:pt>
                <c:pt idx="28">
                  <c:v>15.0251205388728</c:v>
                </c:pt>
                <c:pt idx="29">
                  <c:v>15.0251205388728</c:v>
                </c:pt>
                <c:pt idx="30">
                  <c:v>15.0251205388728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15.4995562819314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15.6370656835919</c:v>
                </c:pt>
                <c:pt idx="44">
                  <c:v>15.6370656835919</c:v>
                </c:pt>
                <c:pt idx="45">
                  <c:v>15.713836629568</c:v>
                </c:pt>
                <c:pt idx="46">
                  <c:v>15.713836629568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15.7707039714897</c:v>
                </c:pt>
                <c:pt idx="52">
                  <c:v>15.7707039714897</c:v>
                </c:pt>
                <c:pt idx="53">
                  <c:v>15.8065392623651</c:v>
                </c:pt>
                <c:pt idx="54">
                  <c:v>15.8065392623651</c:v>
                </c:pt>
                <c:pt idx="55">
                  <c:v>15.8331376176957</c:v>
                </c:pt>
                <c:pt idx="56">
                  <c:v>15.8331376176957</c:v>
                </c:pt>
                <c:pt idx="57">
                  <c:v>15.8331376176957</c:v>
                </c:pt>
                <c:pt idx="58">
                  <c:v>15.8331376176957</c:v>
                </c:pt>
                <c:pt idx="59">
                  <c:v>16.02550437447</c:v>
                </c:pt>
                <c:pt idx="60">
                  <c:v>16.02550437447</c:v>
                </c:pt>
                <c:pt idx="61">
                  <c:v>16.0768564211875</c:v>
                </c:pt>
                <c:pt idx="62">
                  <c:v>16.0768564211875</c:v>
                </c:pt>
                <c:pt idx="63">
                  <c:v>16.0910828035235</c:v>
                </c:pt>
                <c:pt idx="64">
                  <c:v>16.0910828035235</c:v>
                </c:pt>
                <c:pt idx="65">
                  <c:v>16.1072616350861</c:v>
                </c:pt>
                <c:pt idx="66">
                  <c:v>16.1072616350861</c:v>
                </c:pt>
                <c:pt idx="67">
                  <c:v>16.2104145344551</c:v>
                </c:pt>
                <c:pt idx="68">
                  <c:v>16.2104145344551</c:v>
                </c:pt>
                <c:pt idx="69">
                  <c:v>16.2989067286529</c:v>
                </c:pt>
                <c:pt idx="70">
                  <c:v>16.2989067286529</c:v>
                </c:pt>
                <c:pt idx="71">
                  <c:v>16.2989067286529</c:v>
                </c:pt>
                <c:pt idx="72">
                  <c:v>16.2989067286529</c:v>
                </c:pt>
                <c:pt idx="73">
                  <c:v>16.3868247032644</c:v>
                </c:pt>
                <c:pt idx="74">
                  <c:v>16.3868247032644</c:v>
                </c:pt>
                <c:pt idx="75">
                  <c:v>16.3868247032644</c:v>
                </c:pt>
                <c:pt idx="76">
                  <c:v>16.4687791511057</c:v>
                </c:pt>
                <c:pt idx="77">
                  <c:v>16.4687791511057</c:v>
                </c:pt>
                <c:pt idx="78">
                  <c:v>16.5644322501695</c:v>
                </c:pt>
                <c:pt idx="79">
                  <c:v>16.5644322501695</c:v>
                </c:pt>
                <c:pt idx="80">
                  <c:v>16.5644322501695</c:v>
                </c:pt>
                <c:pt idx="81">
                  <c:v>16.5870416689613</c:v>
                </c:pt>
                <c:pt idx="82">
                  <c:v>16.5870416689613</c:v>
                </c:pt>
                <c:pt idx="83">
                  <c:v>16.5870416689613</c:v>
                </c:pt>
                <c:pt idx="84">
                  <c:v>16.5870416689613</c:v>
                </c:pt>
                <c:pt idx="85">
                  <c:v>16.588774322093</c:v>
                </c:pt>
                <c:pt idx="86">
                  <c:v>16.588774322093</c:v>
                </c:pt>
                <c:pt idx="87">
                  <c:v>16.59569567073</c:v>
                </c:pt>
                <c:pt idx="88">
                  <c:v>16.599150802629</c:v>
                </c:pt>
                <c:pt idx="89">
                  <c:v>16.599150802629</c:v>
                </c:pt>
                <c:pt idx="90">
                  <c:v>16.6994578885353</c:v>
                </c:pt>
                <c:pt idx="91">
                  <c:v>16.7028046046001</c:v>
                </c:pt>
                <c:pt idx="92">
                  <c:v>16.7028046046001</c:v>
                </c:pt>
                <c:pt idx="93">
                  <c:v>16.7509513684981</c:v>
                </c:pt>
                <c:pt idx="94">
                  <c:v>16.7509513684981</c:v>
                </c:pt>
                <c:pt idx="95">
                  <c:v>16.7509513684981</c:v>
                </c:pt>
                <c:pt idx="96">
                  <c:v>16.7509513684981</c:v>
                </c:pt>
                <c:pt idx="97">
                  <c:v>16.7706693044465</c:v>
                </c:pt>
                <c:pt idx="98">
                  <c:v>16.7706693044465</c:v>
                </c:pt>
                <c:pt idx="99">
                  <c:v>16.9368013417276</c:v>
                </c:pt>
                <c:pt idx="100">
                  <c:v>16.9368013417276</c:v>
                </c:pt>
                <c:pt idx="101">
                  <c:v>17.0031393652439</c:v>
                </c:pt>
                <c:pt idx="102">
                  <c:v>17.0031393652439</c:v>
                </c:pt>
                <c:pt idx="103">
                  <c:v>17.086125102554</c:v>
                </c:pt>
                <c:pt idx="104">
                  <c:v>17.086125102554</c:v>
                </c:pt>
                <c:pt idx="105">
                  <c:v>17.1009967263344</c:v>
                </c:pt>
                <c:pt idx="106">
                  <c:v>17.1009967263344</c:v>
                </c:pt>
                <c:pt idx="107">
                  <c:v>17.2105060761723</c:v>
                </c:pt>
                <c:pt idx="108">
                  <c:v>17.2105060761723</c:v>
                </c:pt>
                <c:pt idx="109">
                  <c:v>17.2105060761723</c:v>
                </c:pt>
                <c:pt idx="110">
                  <c:v>17.2376993887183</c:v>
                </c:pt>
                <c:pt idx="111">
                  <c:v>17.2376993887183</c:v>
                </c:pt>
                <c:pt idx="112">
                  <c:v>17.2462421123717</c:v>
                </c:pt>
                <c:pt idx="113">
                  <c:v>17.5379090041009</c:v>
                </c:pt>
                <c:pt idx="114">
                  <c:v>17.5483536797389</c:v>
                </c:pt>
                <c:pt idx="115">
                  <c:v>17.5483536797389</c:v>
                </c:pt>
                <c:pt idx="116">
                  <c:v>17.6725978194952</c:v>
                </c:pt>
                <c:pt idx="117">
                  <c:v>17.6725978194952</c:v>
                </c:pt>
                <c:pt idx="119">
                  <c:v>17.6763718867926</c:v>
                </c:pt>
                <c:pt idx="120">
                  <c:v>17.6763718867926</c:v>
                </c:pt>
                <c:pt idx="121">
                  <c:v>17.73374614522</c:v>
                </c:pt>
                <c:pt idx="122">
                  <c:v>17.73374614522</c:v>
                </c:pt>
                <c:pt idx="123">
                  <c:v>17.8887289043393</c:v>
                </c:pt>
                <c:pt idx="124">
                  <c:v>17.8887289043393</c:v>
                </c:pt>
                <c:pt idx="125">
                  <c:v>17.8887289043393</c:v>
                </c:pt>
                <c:pt idx="126">
                  <c:v>17.8887289043393</c:v>
                </c:pt>
                <c:pt idx="127">
                  <c:v>17.902923051529</c:v>
                </c:pt>
                <c:pt idx="128">
                  <c:v>17.902923051529</c:v>
                </c:pt>
                <c:pt idx="129">
                  <c:v>17.9123550496293</c:v>
                </c:pt>
                <c:pt idx="130">
                  <c:v>17.9123550496293</c:v>
                </c:pt>
                <c:pt idx="131">
                  <c:v>18.0282385298748</c:v>
                </c:pt>
                <c:pt idx="132">
                  <c:v>18.06342930562</c:v>
                </c:pt>
                <c:pt idx="133">
                  <c:v>18.2041896840251</c:v>
                </c:pt>
                <c:pt idx="134">
                  <c:v>18.2041896840251</c:v>
                </c:pt>
              </c:numCache>
            </c:numRef>
          </c:xVal>
          <c:yVal>
            <c:numRef>
              <c:f>md!$AJ$7:$AJ$141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1.25</c:v>
                </c:pt>
                <c:pt idx="34">
                  <c:v>1</c:v>
                </c:pt>
                <c:pt idx="35">
                  <c:v>1.5</c:v>
                </c:pt>
                <c:pt idx="36">
                  <c:v>1</c:v>
                </c:pt>
                <c:pt idx="37">
                  <c:v>1.5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1.5</c:v>
                </c:pt>
                <c:pt idx="42">
                  <c:v>1.5</c:v>
                </c:pt>
                <c:pt idx="43">
                  <c:v>1</c:v>
                </c:pt>
                <c:pt idx="44">
                  <c:v>1.5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1.75</c:v>
                </c:pt>
                <c:pt idx="55">
                  <c:v>1.5</c:v>
                </c:pt>
                <c:pt idx="56">
                  <c:v>1.5</c:v>
                </c:pt>
                <c:pt idx="57">
                  <c:v>2</c:v>
                </c:pt>
                <c:pt idx="58">
                  <c:v>2</c:v>
                </c:pt>
                <c:pt idx="59">
                  <c:v>1.5</c:v>
                </c:pt>
                <c:pt idx="60">
                  <c:v>1.5</c:v>
                </c:pt>
                <c:pt idx="61">
                  <c:v>2</c:v>
                </c:pt>
                <c:pt idx="62">
                  <c:v>2</c:v>
                </c:pt>
                <c:pt idx="63">
                  <c:v>1.5</c:v>
                </c:pt>
                <c:pt idx="64">
                  <c:v>1.5</c:v>
                </c:pt>
                <c:pt idx="65">
                  <c:v>2</c:v>
                </c:pt>
                <c:pt idx="66">
                  <c:v>2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2</c:v>
                </c:pt>
                <c:pt idx="79">
                  <c:v>2</c:v>
                </c:pt>
                <c:pt idx="80">
                  <c:v>1.75</c:v>
                </c:pt>
                <c:pt idx="81">
                  <c:v>3.5</c:v>
                </c:pt>
                <c:pt idx="82">
                  <c:v>4</c:v>
                </c:pt>
                <c:pt idx="83">
                  <c:v>4.5</c:v>
                </c:pt>
                <c:pt idx="84">
                  <c:v>4.5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1.75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1.5</c:v>
                </c:pt>
                <c:pt idx="93">
                  <c:v>3.5</c:v>
                </c:pt>
                <c:pt idx="94">
                  <c:v>3</c:v>
                </c:pt>
                <c:pt idx="95">
                  <c:v>3</c:v>
                </c:pt>
                <c:pt idx="96">
                  <c:v>3.5</c:v>
                </c:pt>
                <c:pt idx="97">
                  <c:v>3.5</c:v>
                </c:pt>
                <c:pt idx="98">
                  <c:v>2.5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6.5</c:v>
                </c:pt>
                <c:pt idx="111">
                  <c:v>6.5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5</c:v>
                </c:pt>
              </c:numCache>
            </c:numRef>
          </c:yVal>
          <c:smooth val="0"/>
        </c:ser>
        <c:axId val="66148047"/>
        <c:axId val="41177773"/>
      </c:scatterChart>
      <c:valAx>
        <c:axId val="66148047"/>
        <c:scaling>
          <c:orientation val="minMax"/>
          <c:min val="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177773"/>
        <c:crosses val="autoZero"/>
        <c:crossBetween val="midCat"/>
      </c:valAx>
      <c:valAx>
        <c:axId val="411777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14804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nb total cusp patterned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md!$AD$1</c:f>
              <c:strCache>
                <c:ptCount val="1"/>
                <c:pt idx="0">
                  <c:v>nb total cusp patterned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md!$AC$7:$AC$141</c:f>
              <c:numCache>
                <c:formatCode>General</c:formatCode>
                <c:ptCount val="135"/>
                <c:pt idx="0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14.5</c:v>
                </c:pt>
                <c:pt idx="18">
                  <c:v>14.5</c:v>
                </c:pt>
                <c:pt idx="19">
                  <c:v>14.5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15.5</c:v>
                </c:pt>
                <c:pt idx="29">
                  <c:v>15.5</c:v>
                </c:pt>
                <c:pt idx="30">
                  <c:v>15.5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17.5</c:v>
                </c:pt>
                <c:pt idx="100">
                  <c:v>17.5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17</c:v>
                </c:pt>
                <c:pt idx="106">
                  <c:v>17</c:v>
                </c:pt>
                <c:pt idx="107">
                  <c:v>17.5</c:v>
                </c:pt>
                <c:pt idx="108">
                  <c:v>17.5</c:v>
                </c:pt>
                <c:pt idx="109">
                  <c:v>17.5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</c:numCache>
            </c:numRef>
          </c:xVal>
          <c:yVal>
            <c:numRef>
              <c:f>md!$AD$7:$AD$141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</c:numCache>
            </c:numRef>
          </c:yVal>
          <c:smooth val="0"/>
        </c:ser>
        <c:axId val="87333180"/>
        <c:axId val="95903132"/>
      </c:scatterChart>
      <c:valAx>
        <c:axId val="87333180"/>
        <c:scaling>
          <c:orientation val="minMax"/>
          <c:min val="14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903132"/>
        <c:crosses val="autoZero"/>
        <c:crossBetween val="midCat"/>
      </c:valAx>
      <c:valAx>
        <c:axId val="959031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3318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nb cusp sans cusp ant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md!$AA$1</c:f>
              <c:strCache>
                <c:ptCount val="1"/>
                <c:pt idx="0">
                  <c:v>nb cusp sans cusp ant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md!$Z$2:$Z$154</c:f>
              <c:numCache>
                <c:formatCode>General</c:formatCode>
                <c:ptCount val="153"/>
                <c:pt idx="0">
                  <c:v>13.6843546813803</c:v>
                </c:pt>
                <c:pt idx="1">
                  <c:v>13.9410487566865</c:v>
                </c:pt>
                <c:pt idx="2">
                  <c:v>13.9410487566865</c:v>
                </c:pt>
                <c:pt idx="3">
                  <c:v>14.091341799578</c:v>
                </c:pt>
                <c:pt idx="4">
                  <c:v>14.091341799578</c:v>
                </c:pt>
                <c:pt idx="5">
                  <c:v>13.9762190598344</c:v>
                </c:pt>
                <c:pt idx="6">
                  <c:v>13.9762190598344</c:v>
                </c:pt>
                <c:pt idx="7">
                  <c:v>14.107951323403</c:v>
                </c:pt>
                <c:pt idx="8">
                  <c:v>14.107951323403</c:v>
                </c:pt>
                <c:pt idx="9">
                  <c:v>14.1893831640082</c:v>
                </c:pt>
                <c:pt idx="10">
                  <c:v>14.1893831640082</c:v>
                </c:pt>
                <c:pt idx="11">
                  <c:v>14.1893831640082</c:v>
                </c:pt>
                <c:pt idx="12">
                  <c:v>14.1893831640082</c:v>
                </c:pt>
                <c:pt idx="13">
                  <c:v>14.3598002243963</c:v>
                </c:pt>
                <c:pt idx="14">
                  <c:v>14.3598002243963</c:v>
                </c:pt>
                <c:pt idx="15">
                  <c:v>14.4153951916349</c:v>
                </c:pt>
                <c:pt idx="16">
                  <c:v>14.4153951916349</c:v>
                </c:pt>
                <c:pt idx="17">
                  <c:v>14.476991115377</c:v>
                </c:pt>
                <c:pt idx="18">
                  <c:v>14.476991115377</c:v>
                </c:pt>
                <c:pt idx="19">
                  <c:v>14.476991115377</c:v>
                </c:pt>
                <c:pt idx="20">
                  <c:v>14.476991115377</c:v>
                </c:pt>
                <c:pt idx="21">
                  <c:v>14.5719241509335</c:v>
                </c:pt>
                <c:pt idx="22">
                  <c:v>14.5719241509335</c:v>
                </c:pt>
                <c:pt idx="23">
                  <c:v>14.5719241509335</c:v>
                </c:pt>
                <c:pt idx="24">
                  <c:v>14.5719241509335</c:v>
                </c:pt>
                <c:pt idx="25">
                  <c:v>14.6668857225664</c:v>
                </c:pt>
                <c:pt idx="26">
                  <c:v>14.6668857225664</c:v>
                </c:pt>
                <c:pt idx="27">
                  <c:v>14.9240264561288</c:v>
                </c:pt>
                <c:pt idx="28">
                  <c:v>14.9240264561288</c:v>
                </c:pt>
                <c:pt idx="29">
                  <c:v>14.9631198871898</c:v>
                </c:pt>
                <c:pt idx="30">
                  <c:v>14.9631198871898</c:v>
                </c:pt>
                <c:pt idx="31">
                  <c:v>14.9631198871898</c:v>
                </c:pt>
                <c:pt idx="32">
                  <c:v>14.9631198871898</c:v>
                </c:pt>
                <c:pt idx="33">
                  <c:v>15.0251205388728</c:v>
                </c:pt>
                <c:pt idx="34">
                  <c:v>15.0251205388728</c:v>
                </c:pt>
                <c:pt idx="35">
                  <c:v>15.0251205388728</c:v>
                </c:pt>
                <c:pt idx="36">
                  <c:v>15.0886176643246</c:v>
                </c:pt>
                <c:pt idx="37">
                  <c:v>15.2440251864287</c:v>
                </c:pt>
                <c:pt idx="38">
                  <c:v>15.2440251864287</c:v>
                </c:pt>
                <c:pt idx="39">
                  <c:v>15.4244912144037</c:v>
                </c:pt>
                <c:pt idx="40">
                  <c:v>15.4244912144037</c:v>
                </c:pt>
                <c:pt idx="41">
                  <c:v>15.4244912144037</c:v>
                </c:pt>
                <c:pt idx="42">
                  <c:v>15.4995562819314</c:v>
                </c:pt>
                <c:pt idx="43">
                  <c:v>15.4995562819314</c:v>
                </c:pt>
                <c:pt idx="44">
                  <c:v>15.4995562819314</c:v>
                </c:pt>
                <c:pt idx="45">
                  <c:v>15.4995562819314</c:v>
                </c:pt>
                <c:pt idx="46">
                  <c:v>15.5020253199939</c:v>
                </c:pt>
                <c:pt idx="47">
                  <c:v>15.5020253199939</c:v>
                </c:pt>
                <c:pt idx="48">
                  <c:v>15.6370656835919</c:v>
                </c:pt>
                <c:pt idx="49">
                  <c:v>15.6370656835919</c:v>
                </c:pt>
                <c:pt idx="50">
                  <c:v>15.713836629568</c:v>
                </c:pt>
                <c:pt idx="51">
                  <c:v>15.713836629568</c:v>
                </c:pt>
                <c:pt idx="52">
                  <c:v>15.713836629568</c:v>
                </c:pt>
                <c:pt idx="53">
                  <c:v>15.713836629568</c:v>
                </c:pt>
                <c:pt idx="54">
                  <c:v>15.713836629568</c:v>
                </c:pt>
                <c:pt idx="55">
                  <c:v>15.713836629568</c:v>
                </c:pt>
                <c:pt idx="56">
                  <c:v>15.7707039714897</c:v>
                </c:pt>
                <c:pt idx="57">
                  <c:v>15.7707039714897</c:v>
                </c:pt>
                <c:pt idx="58">
                  <c:v>15.8065392623651</c:v>
                </c:pt>
                <c:pt idx="59">
                  <c:v>15.8065392623651</c:v>
                </c:pt>
                <c:pt idx="60">
                  <c:v>15.8331376176957</c:v>
                </c:pt>
                <c:pt idx="61">
                  <c:v>15.8331376176957</c:v>
                </c:pt>
                <c:pt idx="62">
                  <c:v>15.8331376176957</c:v>
                </c:pt>
                <c:pt idx="63">
                  <c:v>15.8331376176957</c:v>
                </c:pt>
                <c:pt idx="64">
                  <c:v>16.02550437447</c:v>
                </c:pt>
                <c:pt idx="65">
                  <c:v>16.02550437447</c:v>
                </c:pt>
                <c:pt idx="66">
                  <c:v>16.0768564211875</c:v>
                </c:pt>
                <c:pt idx="67">
                  <c:v>16.0768564211875</c:v>
                </c:pt>
                <c:pt idx="68">
                  <c:v>16.0910828035235</c:v>
                </c:pt>
                <c:pt idx="69">
                  <c:v>16.0910828035235</c:v>
                </c:pt>
                <c:pt idx="70">
                  <c:v>16.1072616350861</c:v>
                </c:pt>
                <c:pt idx="71">
                  <c:v>16.1072616350861</c:v>
                </c:pt>
                <c:pt idx="72">
                  <c:v>16.2104145344551</c:v>
                </c:pt>
                <c:pt idx="73">
                  <c:v>16.2104145344551</c:v>
                </c:pt>
                <c:pt idx="74">
                  <c:v>16.2989067286529</c:v>
                </c:pt>
                <c:pt idx="75">
                  <c:v>16.2989067286529</c:v>
                </c:pt>
                <c:pt idx="76">
                  <c:v>16.2989067286529</c:v>
                </c:pt>
                <c:pt idx="77">
                  <c:v>16.2989067286529</c:v>
                </c:pt>
                <c:pt idx="78">
                  <c:v>16.3868247032644</c:v>
                </c:pt>
                <c:pt idx="79">
                  <c:v>16.3868247032644</c:v>
                </c:pt>
                <c:pt idx="80">
                  <c:v>16.3868247032644</c:v>
                </c:pt>
                <c:pt idx="81">
                  <c:v>16.4687791511057</c:v>
                </c:pt>
                <c:pt idx="82">
                  <c:v>16.4687791511057</c:v>
                </c:pt>
                <c:pt idx="83">
                  <c:v>16.5644322501695</c:v>
                </c:pt>
                <c:pt idx="84">
                  <c:v>16.5644322501695</c:v>
                </c:pt>
                <c:pt idx="85">
                  <c:v>16.5644322501695</c:v>
                </c:pt>
                <c:pt idx="86">
                  <c:v>16.5870416689613</c:v>
                </c:pt>
                <c:pt idx="87">
                  <c:v>16.5870416689613</c:v>
                </c:pt>
                <c:pt idx="88">
                  <c:v>16.5870416689613</c:v>
                </c:pt>
                <c:pt idx="89">
                  <c:v>16.5870416689613</c:v>
                </c:pt>
                <c:pt idx="90">
                  <c:v>16.588774322093</c:v>
                </c:pt>
                <c:pt idx="91">
                  <c:v>16.588774322093</c:v>
                </c:pt>
                <c:pt idx="92">
                  <c:v>16.59569567073</c:v>
                </c:pt>
                <c:pt idx="93">
                  <c:v>16.599150802629</c:v>
                </c:pt>
                <c:pt idx="94">
                  <c:v>16.599150802629</c:v>
                </c:pt>
                <c:pt idx="95">
                  <c:v>16.6994578885353</c:v>
                </c:pt>
                <c:pt idx="96">
                  <c:v>16.7028046046001</c:v>
                </c:pt>
                <c:pt idx="97">
                  <c:v>16.7028046046001</c:v>
                </c:pt>
                <c:pt idx="98">
                  <c:v>16.7509513684981</c:v>
                </c:pt>
                <c:pt idx="99">
                  <c:v>16.7509513684981</c:v>
                </c:pt>
                <c:pt idx="100">
                  <c:v>16.7509513684981</c:v>
                </c:pt>
                <c:pt idx="101">
                  <c:v>16.7509513684981</c:v>
                </c:pt>
                <c:pt idx="102">
                  <c:v>16.7706693044465</c:v>
                </c:pt>
                <c:pt idx="103">
                  <c:v>16.7706693044465</c:v>
                </c:pt>
                <c:pt idx="104">
                  <c:v>16.9368013417276</c:v>
                </c:pt>
                <c:pt idx="105">
                  <c:v>16.9368013417276</c:v>
                </c:pt>
                <c:pt idx="106">
                  <c:v>17.0031393652439</c:v>
                </c:pt>
                <c:pt idx="107">
                  <c:v>17.0031393652439</c:v>
                </c:pt>
                <c:pt idx="108">
                  <c:v>17.086125102554</c:v>
                </c:pt>
                <c:pt idx="109">
                  <c:v>17.086125102554</c:v>
                </c:pt>
                <c:pt idx="110">
                  <c:v>17.1009967263344</c:v>
                </c:pt>
                <c:pt idx="111">
                  <c:v>17.1009967263344</c:v>
                </c:pt>
                <c:pt idx="112">
                  <c:v>17.2105060761723</c:v>
                </c:pt>
                <c:pt idx="113">
                  <c:v>17.2105060761723</c:v>
                </c:pt>
                <c:pt idx="114">
                  <c:v>17.2105060761723</c:v>
                </c:pt>
                <c:pt idx="115">
                  <c:v>17.2376993887183</c:v>
                </c:pt>
                <c:pt idx="116">
                  <c:v>17.2376993887183</c:v>
                </c:pt>
                <c:pt idx="117">
                  <c:v>17.2462421123717</c:v>
                </c:pt>
                <c:pt idx="118">
                  <c:v>17.5379090041009</c:v>
                </c:pt>
                <c:pt idx="119">
                  <c:v>17.5483536797389</c:v>
                </c:pt>
                <c:pt idx="120">
                  <c:v>17.5483536797389</c:v>
                </c:pt>
                <c:pt idx="121">
                  <c:v>17.6725978194952</c:v>
                </c:pt>
                <c:pt idx="122">
                  <c:v>17.6725978194952</c:v>
                </c:pt>
                <c:pt idx="124">
                  <c:v>17.6763718867926</c:v>
                </c:pt>
                <c:pt idx="125">
                  <c:v>17.6763718867926</c:v>
                </c:pt>
                <c:pt idx="126">
                  <c:v>17.73374614522</c:v>
                </c:pt>
                <c:pt idx="127">
                  <c:v>17.73374614522</c:v>
                </c:pt>
                <c:pt idx="128">
                  <c:v>17.8887289043393</c:v>
                </c:pt>
                <c:pt idx="129">
                  <c:v>17.8887289043393</c:v>
                </c:pt>
                <c:pt idx="130">
                  <c:v>17.8887289043393</c:v>
                </c:pt>
                <c:pt idx="131">
                  <c:v>17.8887289043393</c:v>
                </c:pt>
                <c:pt idx="132">
                  <c:v>17.902923051529</c:v>
                </c:pt>
                <c:pt idx="133">
                  <c:v>17.902923051529</c:v>
                </c:pt>
                <c:pt idx="134">
                  <c:v>17.9123550496293</c:v>
                </c:pt>
                <c:pt idx="135">
                  <c:v>17.9123550496293</c:v>
                </c:pt>
                <c:pt idx="136">
                  <c:v>18.0282385298748</c:v>
                </c:pt>
                <c:pt idx="137">
                  <c:v>18.06342930562</c:v>
                </c:pt>
                <c:pt idx="138">
                  <c:v>18.2041896840251</c:v>
                </c:pt>
                <c:pt idx="139">
                  <c:v>18.2041896840251</c:v>
                </c:pt>
                <c:pt idx="140">
                  <c:v>15.815431567317</c:v>
                </c:pt>
                <c:pt idx="141">
                  <c:v>15.815431567317</c:v>
                </c:pt>
                <c:pt idx="142">
                  <c:v>15.9963674013189</c:v>
                </c:pt>
                <c:pt idx="143">
                  <c:v>15.9963674013189</c:v>
                </c:pt>
                <c:pt idx="144">
                  <c:v>16.2760613674831</c:v>
                </c:pt>
                <c:pt idx="145">
                  <c:v>16.2760613674831</c:v>
                </c:pt>
                <c:pt idx="146">
                  <c:v>16.9305629484481</c:v>
                </c:pt>
                <c:pt idx="147">
                  <c:v>16.9305629484481</c:v>
                </c:pt>
                <c:pt idx="148">
                  <c:v>17.1772959163125</c:v>
                </c:pt>
                <c:pt idx="149">
                  <c:v>17.1772959163125</c:v>
                </c:pt>
                <c:pt idx="150">
                  <c:v>17.112847197347</c:v>
                </c:pt>
                <c:pt idx="151">
                  <c:v>17.112847197347</c:v>
                </c:pt>
                <c:pt idx="152">
                  <c:v>17.4665831846332</c:v>
                </c:pt>
              </c:numCache>
            </c:numRef>
          </c:xVal>
          <c:yVal>
            <c:numRef>
              <c:f>md!$AA$2:$AA$154</c:f>
              <c:numCache>
                <c:formatCode>General</c:formatCode>
                <c:ptCount val="153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</c:numCache>
            </c:numRef>
          </c:yVal>
          <c:smooth val="0"/>
        </c:ser>
        <c:axId val="70920048"/>
        <c:axId val="8899964"/>
      </c:scatterChart>
      <c:valAx>
        <c:axId val="7092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99964"/>
        <c:crosses val="autoZero"/>
        <c:crossBetween val="midCat"/>
      </c:valAx>
      <c:valAx>
        <c:axId val="88999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92004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Série1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categories</c:f>
              <c:numCache>
                <c:formatCode>General</c:formatCode>
                <c:ptCount val="1"/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axId val="69675862"/>
        <c:axId val="96556543"/>
      </c:scatterChart>
      <c:valAx>
        <c:axId val="69675862"/>
        <c:scaling>
          <c:orientation val="minMax"/>
          <c:min val="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556543"/>
        <c:crosses val="autoZero"/>
        <c:crossBetween val="midCat"/>
      </c:valAx>
      <c:valAx>
        <c:axId val="965565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7586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nb of patterned cusps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mx!$U$1</c:f>
              <c:strCache>
                <c:ptCount val="1"/>
                <c:pt idx="0">
                  <c:v>nb of patterned cusps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mx!$T$2:$T$121</c:f>
              <c:numCache>
                <c:formatCode>General</c:formatCode>
                <c:ptCount val="120"/>
                <c:pt idx="0">
                  <c:v>5.75882633587786</c:v>
                </c:pt>
                <c:pt idx="1">
                  <c:v>13.9762190598344</c:v>
                </c:pt>
                <c:pt idx="2">
                  <c:v>13.9762190598344</c:v>
                </c:pt>
                <c:pt idx="3">
                  <c:v>14.107951323403</c:v>
                </c:pt>
                <c:pt idx="4">
                  <c:v>14.107951323403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14.1893831640082</c:v>
                </c:pt>
                <c:pt idx="9">
                  <c:v>14.3598002243963</c:v>
                </c:pt>
                <c:pt idx="10">
                  <c:v>14.3598002243963</c:v>
                </c:pt>
                <c:pt idx="11">
                  <c:v>14.4153951916349</c:v>
                </c:pt>
                <c:pt idx="12">
                  <c:v>14.4153951916349</c:v>
                </c:pt>
                <c:pt idx="13">
                  <c:v>14.4153951916349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14.476991115377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14.6668857225664</c:v>
                </c:pt>
                <c:pt idx="20">
                  <c:v>14.6668857225664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14.9631198871898</c:v>
                </c:pt>
                <c:pt idx="24">
                  <c:v>14.9631198871898</c:v>
                </c:pt>
                <c:pt idx="25">
                  <c:v>15.0251205388728</c:v>
                </c:pt>
                <c:pt idx="26">
                  <c:v>15.0251205388728</c:v>
                </c:pt>
                <c:pt idx="27">
                  <c:v>15.0251205388728</c:v>
                </c:pt>
                <c:pt idx="28">
                  <c:v>15.0886176643246</c:v>
                </c:pt>
                <c:pt idx="29">
                  <c:v>15.0886176643246</c:v>
                </c:pt>
                <c:pt idx="30">
                  <c:v>15.0886176643246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15.5847533668247</c:v>
                </c:pt>
                <c:pt idx="44">
                  <c:v>15.5847533668247</c:v>
                </c:pt>
                <c:pt idx="45">
                  <c:v>15.6370656835919</c:v>
                </c:pt>
                <c:pt idx="46">
                  <c:v>15.6370656835919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15.713836629568</c:v>
                </c:pt>
                <c:pt idx="52">
                  <c:v>15.713836629568</c:v>
                </c:pt>
                <c:pt idx="53">
                  <c:v>15.7707039714897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</c:v>
                </c:pt>
                <c:pt idx="57">
                  <c:v>15.8331376176957</c:v>
                </c:pt>
                <c:pt idx="58">
                  <c:v>15.8331376176957</c:v>
                </c:pt>
                <c:pt idx="59">
                  <c:v>15.8331376176957</c:v>
                </c:pt>
                <c:pt idx="60">
                  <c:v>15.9963674013189</c:v>
                </c:pt>
                <c:pt idx="61">
                  <c:v>15.9963674013189</c:v>
                </c:pt>
                <c:pt idx="62">
                  <c:v>16.02550437447</c:v>
                </c:pt>
                <c:pt idx="63">
                  <c:v>16.02550437447</c:v>
                </c:pt>
                <c:pt idx="64">
                  <c:v>16.0768564211875</c:v>
                </c:pt>
                <c:pt idx="65">
                  <c:v>16.1072616350861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16.2760613674831</c:v>
                </c:pt>
                <c:pt idx="69">
                  <c:v>16.2760613674831</c:v>
                </c:pt>
                <c:pt idx="70">
                  <c:v>16.3178186928005</c:v>
                </c:pt>
                <c:pt idx="71">
                  <c:v>16.3178186928005</c:v>
                </c:pt>
                <c:pt idx="72">
                  <c:v>16.3178186928005</c:v>
                </c:pt>
                <c:pt idx="73">
                  <c:v>16.3178186928005</c:v>
                </c:pt>
                <c:pt idx="74">
                  <c:v>16.4687791511057</c:v>
                </c:pt>
                <c:pt idx="75">
                  <c:v>16.4687791511057</c:v>
                </c:pt>
                <c:pt idx="76">
                  <c:v>16.5644322501695</c:v>
                </c:pt>
                <c:pt idx="77">
                  <c:v>16.5870416689613</c:v>
                </c:pt>
                <c:pt idx="78">
                  <c:v>16.5870416689613</c:v>
                </c:pt>
                <c:pt idx="79">
                  <c:v>16.5870416689613</c:v>
                </c:pt>
                <c:pt idx="80">
                  <c:v>16.5870416689613</c:v>
                </c:pt>
                <c:pt idx="81">
                  <c:v>16.588774322093</c:v>
                </c:pt>
                <c:pt idx="82">
                  <c:v>16.59569567073</c:v>
                </c:pt>
                <c:pt idx="83">
                  <c:v>16.59569567073</c:v>
                </c:pt>
                <c:pt idx="84">
                  <c:v>16.59569567073</c:v>
                </c:pt>
                <c:pt idx="85">
                  <c:v>16.599150802629</c:v>
                </c:pt>
                <c:pt idx="87">
                  <c:v>16.7028046046001</c:v>
                </c:pt>
                <c:pt idx="88">
                  <c:v>16.7028046046001</c:v>
                </c:pt>
                <c:pt idx="89">
                  <c:v>16.7509513684981</c:v>
                </c:pt>
                <c:pt idx="90">
                  <c:v>16.7509513684981</c:v>
                </c:pt>
                <c:pt idx="91">
                  <c:v>16.7706693044465</c:v>
                </c:pt>
                <c:pt idx="92">
                  <c:v>16.9305629484481</c:v>
                </c:pt>
                <c:pt idx="93">
                  <c:v>16.9305629484481</c:v>
                </c:pt>
                <c:pt idx="94">
                  <c:v>16.9368013417276</c:v>
                </c:pt>
                <c:pt idx="95">
                  <c:v>16.9368013417276</c:v>
                </c:pt>
                <c:pt idx="96">
                  <c:v>17.0031393652439</c:v>
                </c:pt>
                <c:pt idx="97">
                  <c:v>17.086125102554</c:v>
                </c:pt>
                <c:pt idx="98">
                  <c:v>17.086125102554</c:v>
                </c:pt>
                <c:pt idx="99">
                  <c:v>17.1009967263344</c:v>
                </c:pt>
                <c:pt idx="100">
                  <c:v>17.1009967263344</c:v>
                </c:pt>
                <c:pt idx="101">
                  <c:v>17.1772959163125</c:v>
                </c:pt>
                <c:pt idx="102">
                  <c:v>17.1772959163125</c:v>
                </c:pt>
                <c:pt idx="103">
                  <c:v>17.2105060761723</c:v>
                </c:pt>
                <c:pt idx="104">
                  <c:v>17.2105060761723</c:v>
                </c:pt>
                <c:pt idx="105">
                  <c:v>17.2105060761723</c:v>
                </c:pt>
                <c:pt idx="106">
                  <c:v>17.2105060761723</c:v>
                </c:pt>
                <c:pt idx="107">
                  <c:v>17.2462421123717</c:v>
                </c:pt>
                <c:pt idx="108">
                  <c:v>17.2773848365236</c:v>
                </c:pt>
                <c:pt idx="109">
                  <c:v>17.4665831846332</c:v>
                </c:pt>
                <c:pt idx="110">
                  <c:v>17.4665831846332</c:v>
                </c:pt>
                <c:pt idx="111">
                  <c:v>17.5379090041009</c:v>
                </c:pt>
                <c:pt idx="112">
                  <c:v>17.5379090041009</c:v>
                </c:pt>
                <c:pt idx="113">
                  <c:v>17.5379090041009</c:v>
                </c:pt>
                <c:pt idx="114">
                  <c:v>17.5483536797389</c:v>
                </c:pt>
                <c:pt idx="116">
                  <c:v>17.6725978194952</c:v>
                </c:pt>
                <c:pt idx="117">
                  <c:v>17.6725978194952</c:v>
                </c:pt>
                <c:pt idx="118">
                  <c:v>17.6763718867926</c:v>
                </c:pt>
                <c:pt idx="119">
                  <c:v>17.6763718867926</c:v>
                </c:pt>
              </c:numCache>
            </c:numRef>
          </c:xVal>
          <c:yVal>
            <c:numRef>
              <c:f>mx!$U$2:$U$121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</c:numCache>
            </c:numRef>
          </c:yVal>
          <c:smooth val="0"/>
        </c:ser>
        <c:axId val="47791428"/>
        <c:axId val="60164318"/>
      </c:scatterChart>
      <c:valAx>
        <c:axId val="47791428"/>
        <c:scaling>
          <c:orientation val="minMax"/>
          <c:min val="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164318"/>
        <c:crosses val="autoZero"/>
        <c:crossBetween val="midCat"/>
      </c:valAx>
      <c:valAx>
        <c:axId val="601643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9142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relative fgf4 level (incl crest)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mx!$AF$1</c:f>
              <c:strCache>
                <c:ptCount val="1"/>
                <c:pt idx="0">
                  <c:v>relative fgf4 level (incl crest)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mx!$AE$2:$AE$121</c:f>
              <c:numCache>
                <c:formatCode>General</c:formatCode>
                <c:ptCount val="120"/>
                <c:pt idx="0">
                  <c:v>5.75882633587786</c:v>
                </c:pt>
                <c:pt idx="1">
                  <c:v>13.9762190598344</c:v>
                </c:pt>
                <c:pt idx="2">
                  <c:v>13.9762190598344</c:v>
                </c:pt>
                <c:pt idx="3">
                  <c:v>14.107951323403</c:v>
                </c:pt>
                <c:pt idx="4">
                  <c:v>14.107951323403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14.1893831640082</c:v>
                </c:pt>
                <c:pt idx="9">
                  <c:v>14.3598002243963</c:v>
                </c:pt>
                <c:pt idx="10">
                  <c:v>14.3598002243963</c:v>
                </c:pt>
                <c:pt idx="11">
                  <c:v>14.4153951916349</c:v>
                </c:pt>
                <c:pt idx="12">
                  <c:v>14.4153951916349</c:v>
                </c:pt>
                <c:pt idx="13">
                  <c:v>14.4153951916349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14.476991115377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14.6668857225664</c:v>
                </c:pt>
                <c:pt idx="20">
                  <c:v>14.6668857225664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14.9631198871898</c:v>
                </c:pt>
                <c:pt idx="24">
                  <c:v>14.9631198871898</c:v>
                </c:pt>
                <c:pt idx="25">
                  <c:v>15.0251205388728</c:v>
                </c:pt>
                <c:pt idx="26">
                  <c:v>15.0251205388728</c:v>
                </c:pt>
                <c:pt idx="27">
                  <c:v>15.0251205388728</c:v>
                </c:pt>
                <c:pt idx="28">
                  <c:v>15.0886176643246</c:v>
                </c:pt>
                <c:pt idx="29">
                  <c:v>15.0886176643246</c:v>
                </c:pt>
                <c:pt idx="30">
                  <c:v>15.0886176643246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15.6370656835919</c:v>
                </c:pt>
                <c:pt idx="44">
                  <c:v>15.6370656835919</c:v>
                </c:pt>
                <c:pt idx="45">
                  <c:v>15.713836629568</c:v>
                </c:pt>
                <c:pt idx="46">
                  <c:v>15.713836629568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15.7707039714897</c:v>
                </c:pt>
                <c:pt idx="52">
                  <c:v>15.8331376176957</c:v>
                </c:pt>
                <c:pt idx="53">
                  <c:v>15.8331376176957</c:v>
                </c:pt>
                <c:pt idx="54">
                  <c:v>15.8331376176957</c:v>
                </c:pt>
                <c:pt idx="55">
                  <c:v>15.8331376176957</c:v>
                </c:pt>
                <c:pt idx="56">
                  <c:v>16.02550437447</c:v>
                </c:pt>
                <c:pt idx="57">
                  <c:v>16.02550437447</c:v>
                </c:pt>
                <c:pt idx="58">
                  <c:v>16.0768564211875</c:v>
                </c:pt>
                <c:pt idx="59">
                  <c:v>16.2104145344551</c:v>
                </c:pt>
                <c:pt idx="60">
                  <c:v>16.2104145344551</c:v>
                </c:pt>
                <c:pt idx="61">
                  <c:v>16.3178186928005</c:v>
                </c:pt>
                <c:pt idx="62">
                  <c:v>16.3178186928005</c:v>
                </c:pt>
                <c:pt idx="63">
                  <c:v>16.3178186928005</c:v>
                </c:pt>
                <c:pt idx="64">
                  <c:v>16.3178186928005</c:v>
                </c:pt>
                <c:pt idx="65">
                  <c:v>16.4687791511057</c:v>
                </c:pt>
                <c:pt idx="66">
                  <c:v>16.4687791511057</c:v>
                </c:pt>
                <c:pt idx="67">
                  <c:v>16.5644322501695</c:v>
                </c:pt>
                <c:pt idx="68">
                  <c:v>16.5870416689613</c:v>
                </c:pt>
                <c:pt idx="69">
                  <c:v>16.5870416689613</c:v>
                </c:pt>
                <c:pt idx="70">
                  <c:v>16.5870416689613</c:v>
                </c:pt>
                <c:pt idx="71">
                  <c:v>16.5870416689613</c:v>
                </c:pt>
                <c:pt idx="72">
                  <c:v>16.588774322093</c:v>
                </c:pt>
                <c:pt idx="73">
                  <c:v>16.59569567073</c:v>
                </c:pt>
                <c:pt idx="74">
                  <c:v>16.59569567073</c:v>
                </c:pt>
                <c:pt idx="75">
                  <c:v>16.59569567073</c:v>
                </c:pt>
                <c:pt idx="76">
                  <c:v>16.599150802629</c:v>
                </c:pt>
                <c:pt idx="78">
                  <c:v>16.7028046046001</c:v>
                </c:pt>
                <c:pt idx="79">
                  <c:v>16.7028046046001</c:v>
                </c:pt>
                <c:pt idx="80">
                  <c:v>16.7509513684981</c:v>
                </c:pt>
                <c:pt idx="81">
                  <c:v>16.7509513684981</c:v>
                </c:pt>
                <c:pt idx="82">
                  <c:v>16.7706693044465</c:v>
                </c:pt>
                <c:pt idx="83">
                  <c:v>16.9368013417276</c:v>
                </c:pt>
                <c:pt idx="84">
                  <c:v>16.9368013417276</c:v>
                </c:pt>
                <c:pt idx="85">
                  <c:v>17.0031393652439</c:v>
                </c:pt>
                <c:pt idx="86">
                  <c:v>17.086125102554</c:v>
                </c:pt>
                <c:pt idx="87">
                  <c:v>17.086125102554</c:v>
                </c:pt>
                <c:pt idx="88">
                  <c:v>17.1009967263344</c:v>
                </c:pt>
                <c:pt idx="89">
                  <c:v>17.1009967263344</c:v>
                </c:pt>
                <c:pt idx="90">
                  <c:v>17.2105060761723</c:v>
                </c:pt>
                <c:pt idx="91">
                  <c:v>17.2105060761723</c:v>
                </c:pt>
                <c:pt idx="92">
                  <c:v>17.2105060761723</c:v>
                </c:pt>
                <c:pt idx="93">
                  <c:v>17.2105060761723</c:v>
                </c:pt>
                <c:pt idx="94">
                  <c:v>17.2462421123717</c:v>
                </c:pt>
                <c:pt idx="95">
                  <c:v>17.5379090041009</c:v>
                </c:pt>
                <c:pt idx="96">
                  <c:v>17.5379090041009</c:v>
                </c:pt>
                <c:pt idx="97">
                  <c:v>17.5379090041009</c:v>
                </c:pt>
                <c:pt idx="98">
                  <c:v>17.5483536797389</c:v>
                </c:pt>
                <c:pt idx="100">
                  <c:v>17.6725978194952</c:v>
                </c:pt>
                <c:pt idx="101">
                  <c:v>17.6725978194952</c:v>
                </c:pt>
                <c:pt idx="102">
                  <c:v>17.6763718867926</c:v>
                </c:pt>
                <c:pt idx="103">
                  <c:v>17.6763718867926</c:v>
                </c:pt>
                <c:pt idx="104">
                  <c:v>17.73374614522</c:v>
                </c:pt>
                <c:pt idx="105">
                  <c:v>17.8887289043393</c:v>
                </c:pt>
                <c:pt idx="106">
                  <c:v>17.8887289043393</c:v>
                </c:pt>
                <c:pt idx="107">
                  <c:v>17.8887289043393</c:v>
                </c:pt>
                <c:pt idx="108">
                  <c:v>17.8887289043393</c:v>
                </c:pt>
                <c:pt idx="109">
                  <c:v>17.902923051529</c:v>
                </c:pt>
                <c:pt idx="110">
                  <c:v>17.902923051529</c:v>
                </c:pt>
                <c:pt idx="111">
                  <c:v>17.9123550496293</c:v>
                </c:pt>
                <c:pt idx="112">
                  <c:v>17.9123550496293</c:v>
                </c:pt>
                <c:pt idx="113">
                  <c:v>18.0282385298748</c:v>
                </c:pt>
                <c:pt idx="114">
                  <c:v>18.0282385298748</c:v>
                </c:pt>
                <c:pt idx="115">
                  <c:v>18.06342930562</c:v>
                </c:pt>
                <c:pt idx="116">
                  <c:v>18.2041896840251</c:v>
                </c:pt>
                <c:pt idx="117">
                  <c:v>18.2041896840251</c:v>
                </c:pt>
              </c:numCache>
            </c:numRef>
          </c:xVal>
          <c:yVal>
            <c:numRef>
              <c:f>mx!$AF$2:$AF$121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0.5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2.5</c:v>
                </c:pt>
                <c:pt idx="62">
                  <c:v>2.5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2.5</c:v>
                </c:pt>
                <c:pt idx="81">
                  <c:v>2.5</c:v>
                </c:pt>
                <c:pt idx="82">
                  <c:v>3</c:v>
                </c:pt>
                <c:pt idx="83">
                  <c:v>2.5</c:v>
                </c:pt>
                <c:pt idx="84">
                  <c:v>2.5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5.5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0.5</c:v>
                </c:pt>
                <c:pt idx="119">
                  <c:v>1</c:v>
                </c:pt>
              </c:numCache>
            </c:numRef>
          </c:yVal>
          <c:smooth val="0"/>
        </c:ser>
        <c:axId val="28070208"/>
        <c:axId val="18521020"/>
      </c:scatterChart>
      <c:valAx>
        <c:axId val="28070208"/>
        <c:scaling>
          <c:orientation val="minMax"/>
          <c:min val="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521020"/>
        <c:crosses val="autoZero"/>
        <c:crossBetween val="midCat"/>
      </c:valAx>
      <c:valAx>
        <c:axId val="185210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07020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nb cusp sans cusp ant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mx!$W$1</c:f>
              <c:strCache>
                <c:ptCount val="1"/>
                <c:pt idx="0">
                  <c:v>nb cusp sans cusp ant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mx!$V$2:$V$137</c:f>
              <c:numCache>
                <c:formatCode>General</c:formatCode>
                <c:ptCount val="136"/>
                <c:pt idx="0">
                  <c:v>5.75882633587786</c:v>
                </c:pt>
                <c:pt idx="1">
                  <c:v>13.9762190598344</c:v>
                </c:pt>
                <c:pt idx="2">
                  <c:v>13.9762190598344</c:v>
                </c:pt>
                <c:pt idx="3">
                  <c:v>14.107951323403</c:v>
                </c:pt>
                <c:pt idx="4">
                  <c:v>14.107951323403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14.1893831640082</c:v>
                </c:pt>
                <c:pt idx="9">
                  <c:v>14.3598002243963</c:v>
                </c:pt>
                <c:pt idx="10">
                  <c:v>14.3598002243963</c:v>
                </c:pt>
                <c:pt idx="11">
                  <c:v>14.4153951916349</c:v>
                </c:pt>
                <c:pt idx="12">
                  <c:v>14.4153951916349</c:v>
                </c:pt>
                <c:pt idx="13">
                  <c:v>14.4153951916349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14.476991115377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14.6668857225664</c:v>
                </c:pt>
                <c:pt idx="20">
                  <c:v>14.6668857225664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14.9631198871898</c:v>
                </c:pt>
                <c:pt idx="24">
                  <c:v>14.9631198871898</c:v>
                </c:pt>
                <c:pt idx="25">
                  <c:v>15.0251205388728</c:v>
                </c:pt>
                <c:pt idx="26">
                  <c:v>15.0251205388728</c:v>
                </c:pt>
                <c:pt idx="27">
                  <c:v>15.0251205388728</c:v>
                </c:pt>
                <c:pt idx="28">
                  <c:v>15.0886176643246</c:v>
                </c:pt>
                <c:pt idx="29">
                  <c:v>15.0886176643246</c:v>
                </c:pt>
                <c:pt idx="30">
                  <c:v>15.0886176643246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15.5847533668247</c:v>
                </c:pt>
                <c:pt idx="44">
                  <c:v>15.5847533668247</c:v>
                </c:pt>
                <c:pt idx="45">
                  <c:v>15.6370656835919</c:v>
                </c:pt>
                <c:pt idx="46">
                  <c:v>15.6370656835919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15.713836629568</c:v>
                </c:pt>
                <c:pt idx="52">
                  <c:v>15.713836629568</c:v>
                </c:pt>
                <c:pt idx="53">
                  <c:v>15.7707039714897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</c:v>
                </c:pt>
                <c:pt idx="57">
                  <c:v>15.8331376176957</c:v>
                </c:pt>
                <c:pt idx="58">
                  <c:v>15.8331376176957</c:v>
                </c:pt>
                <c:pt idx="59">
                  <c:v>15.8331376176957</c:v>
                </c:pt>
                <c:pt idx="60">
                  <c:v>15.9963674013189</c:v>
                </c:pt>
                <c:pt idx="61">
                  <c:v>15.9963674013189</c:v>
                </c:pt>
                <c:pt idx="62">
                  <c:v>16.02550437447</c:v>
                </c:pt>
                <c:pt idx="63">
                  <c:v>16.02550437447</c:v>
                </c:pt>
                <c:pt idx="64">
                  <c:v>16.0768564211875</c:v>
                </c:pt>
                <c:pt idx="65">
                  <c:v>16.1072616350861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16.2760613674831</c:v>
                </c:pt>
                <c:pt idx="69">
                  <c:v>16.2760613674831</c:v>
                </c:pt>
                <c:pt idx="70">
                  <c:v>16.3178186928005</c:v>
                </c:pt>
                <c:pt idx="71">
                  <c:v>16.3178186928005</c:v>
                </c:pt>
                <c:pt idx="72">
                  <c:v>16.3178186928005</c:v>
                </c:pt>
                <c:pt idx="73">
                  <c:v>16.3178186928005</c:v>
                </c:pt>
                <c:pt idx="74">
                  <c:v>16.4687791511057</c:v>
                </c:pt>
                <c:pt idx="75">
                  <c:v>16.4687791511057</c:v>
                </c:pt>
                <c:pt idx="76">
                  <c:v>16.5644322501695</c:v>
                </c:pt>
                <c:pt idx="77">
                  <c:v>16.5870416689613</c:v>
                </c:pt>
                <c:pt idx="78">
                  <c:v>16.5870416689613</c:v>
                </c:pt>
                <c:pt idx="79">
                  <c:v>16.5870416689613</c:v>
                </c:pt>
                <c:pt idx="80">
                  <c:v>16.5870416689613</c:v>
                </c:pt>
                <c:pt idx="81">
                  <c:v>16.588774322093</c:v>
                </c:pt>
                <c:pt idx="82">
                  <c:v>16.59569567073</c:v>
                </c:pt>
                <c:pt idx="83">
                  <c:v>16.59569567073</c:v>
                </c:pt>
                <c:pt idx="84">
                  <c:v>16.59569567073</c:v>
                </c:pt>
                <c:pt idx="85">
                  <c:v>16.599150802629</c:v>
                </c:pt>
                <c:pt idx="87">
                  <c:v>16.7028046046001</c:v>
                </c:pt>
                <c:pt idx="88">
                  <c:v>16.7028046046001</c:v>
                </c:pt>
                <c:pt idx="89">
                  <c:v>16.7509513684981</c:v>
                </c:pt>
                <c:pt idx="90">
                  <c:v>16.7509513684981</c:v>
                </c:pt>
                <c:pt idx="91">
                  <c:v>16.7706693044465</c:v>
                </c:pt>
                <c:pt idx="92">
                  <c:v>16.9305629484481</c:v>
                </c:pt>
                <c:pt idx="93">
                  <c:v>16.9305629484481</c:v>
                </c:pt>
                <c:pt idx="94">
                  <c:v>16.9368013417276</c:v>
                </c:pt>
                <c:pt idx="95">
                  <c:v>16.9368013417276</c:v>
                </c:pt>
                <c:pt idx="96">
                  <c:v>17.0031393652439</c:v>
                </c:pt>
                <c:pt idx="97">
                  <c:v>17.086125102554</c:v>
                </c:pt>
                <c:pt idx="98">
                  <c:v>17.086125102554</c:v>
                </c:pt>
                <c:pt idx="99">
                  <c:v>17.1009967263344</c:v>
                </c:pt>
                <c:pt idx="100">
                  <c:v>17.1009967263344</c:v>
                </c:pt>
                <c:pt idx="101">
                  <c:v>17.1772959163125</c:v>
                </c:pt>
                <c:pt idx="102">
                  <c:v>17.1772959163125</c:v>
                </c:pt>
                <c:pt idx="103">
                  <c:v>17.2105060761723</c:v>
                </c:pt>
                <c:pt idx="104">
                  <c:v>17.2105060761723</c:v>
                </c:pt>
                <c:pt idx="105">
                  <c:v>17.2105060761723</c:v>
                </c:pt>
                <c:pt idx="106">
                  <c:v>17.2105060761723</c:v>
                </c:pt>
                <c:pt idx="107">
                  <c:v>17.2462421123717</c:v>
                </c:pt>
                <c:pt idx="108">
                  <c:v>17.2773848365236</c:v>
                </c:pt>
                <c:pt idx="109">
                  <c:v>17.4665831846332</c:v>
                </c:pt>
                <c:pt idx="110">
                  <c:v>17.4665831846332</c:v>
                </c:pt>
                <c:pt idx="111">
                  <c:v>17.5379090041009</c:v>
                </c:pt>
                <c:pt idx="112">
                  <c:v>17.5379090041009</c:v>
                </c:pt>
                <c:pt idx="113">
                  <c:v>17.5379090041009</c:v>
                </c:pt>
                <c:pt idx="114">
                  <c:v>17.5483536797389</c:v>
                </c:pt>
                <c:pt idx="116">
                  <c:v>17.6725978194952</c:v>
                </c:pt>
                <c:pt idx="117">
                  <c:v>17.6725978194952</c:v>
                </c:pt>
                <c:pt idx="118">
                  <c:v>17.6763718867926</c:v>
                </c:pt>
                <c:pt idx="119">
                  <c:v>17.6763718867926</c:v>
                </c:pt>
                <c:pt idx="120">
                  <c:v>17.73374614522</c:v>
                </c:pt>
                <c:pt idx="121">
                  <c:v>17.8887289043393</c:v>
                </c:pt>
                <c:pt idx="122">
                  <c:v>17.8887289043393</c:v>
                </c:pt>
                <c:pt idx="123">
                  <c:v>17.8887289043393</c:v>
                </c:pt>
                <c:pt idx="124">
                  <c:v>17.8887289043393</c:v>
                </c:pt>
                <c:pt idx="125">
                  <c:v>17.902923051529</c:v>
                </c:pt>
                <c:pt idx="126">
                  <c:v>17.902923051529</c:v>
                </c:pt>
                <c:pt idx="127">
                  <c:v>17.9123550496293</c:v>
                </c:pt>
                <c:pt idx="128">
                  <c:v>17.9123550496293</c:v>
                </c:pt>
                <c:pt idx="129">
                  <c:v>18.0282385298748</c:v>
                </c:pt>
                <c:pt idx="130">
                  <c:v>18.0282385298748</c:v>
                </c:pt>
                <c:pt idx="131">
                  <c:v>18.06342930562</c:v>
                </c:pt>
                <c:pt idx="132">
                  <c:v>18.2041896840251</c:v>
                </c:pt>
                <c:pt idx="133">
                  <c:v>18.2041896840251</c:v>
                </c:pt>
              </c:numCache>
            </c:numRef>
          </c:xVal>
          <c:yVal>
            <c:numRef>
              <c:f>mx!$W$2:$W$137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</c:numCache>
            </c:numRef>
          </c:yVal>
          <c:smooth val="0"/>
        </c:ser>
        <c:axId val="8906407"/>
        <c:axId val="30038179"/>
      </c:scatterChart>
      <c:valAx>
        <c:axId val="89064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038179"/>
        <c:crosses val="autoZero"/>
        <c:crossBetween val="midCat"/>
      </c:valAx>
      <c:valAx>
        <c:axId val="300381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0640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nb of patterned cusps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mx!$U$1</c:f>
              <c:strCache>
                <c:ptCount val="1"/>
                <c:pt idx="0">
                  <c:v>nb of patterned cusps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mx!$T$2:$T$137</c:f>
              <c:numCache>
                <c:formatCode>General</c:formatCode>
                <c:ptCount val="136"/>
                <c:pt idx="0">
                  <c:v>5.75882633587786</c:v>
                </c:pt>
                <c:pt idx="1">
                  <c:v>13.9762190598344</c:v>
                </c:pt>
                <c:pt idx="2">
                  <c:v>13.9762190598344</c:v>
                </c:pt>
                <c:pt idx="3">
                  <c:v>14.107951323403</c:v>
                </c:pt>
                <c:pt idx="4">
                  <c:v>14.107951323403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14.1893831640082</c:v>
                </c:pt>
                <c:pt idx="9">
                  <c:v>14.3598002243963</c:v>
                </c:pt>
                <c:pt idx="10">
                  <c:v>14.3598002243963</c:v>
                </c:pt>
                <c:pt idx="11">
                  <c:v>14.4153951916349</c:v>
                </c:pt>
                <c:pt idx="12">
                  <c:v>14.4153951916349</c:v>
                </c:pt>
                <c:pt idx="13">
                  <c:v>14.4153951916349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14.476991115377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14.6668857225664</c:v>
                </c:pt>
                <c:pt idx="20">
                  <c:v>14.6668857225664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14.9631198871898</c:v>
                </c:pt>
                <c:pt idx="24">
                  <c:v>14.9631198871898</c:v>
                </c:pt>
                <c:pt idx="25">
                  <c:v>15.0251205388728</c:v>
                </c:pt>
                <c:pt idx="26">
                  <c:v>15.0251205388728</c:v>
                </c:pt>
                <c:pt idx="27">
                  <c:v>15.0251205388728</c:v>
                </c:pt>
                <c:pt idx="28">
                  <c:v>15.0886176643246</c:v>
                </c:pt>
                <c:pt idx="29">
                  <c:v>15.0886176643246</c:v>
                </c:pt>
                <c:pt idx="30">
                  <c:v>15.0886176643246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15.5847533668247</c:v>
                </c:pt>
                <c:pt idx="44">
                  <c:v>15.5847533668247</c:v>
                </c:pt>
                <c:pt idx="45">
                  <c:v>15.6370656835919</c:v>
                </c:pt>
                <c:pt idx="46">
                  <c:v>15.6370656835919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15.713836629568</c:v>
                </c:pt>
                <c:pt idx="52">
                  <c:v>15.713836629568</c:v>
                </c:pt>
                <c:pt idx="53">
                  <c:v>15.7707039714897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</c:v>
                </c:pt>
                <c:pt idx="57">
                  <c:v>15.8331376176957</c:v>
                </c:pt>
                <c:pt idx="58">
                  <c:v>15.8331376176957</c:v>
                </c:pt>
                <c:pt idx="59">
                  <c:v>15.8331376176957</c:v>
                </c:pt>
                <c:pt idx="60">
                  <c:v>15.9963674013189</c:v>
                </c:pt>
                <c:pt idx="61">
                  <c:v>15.9963674013189</c:v>
                </c:pt>
                <c:pt idx="62">
                  <c:v>16.02550437447</c:v>
                </c:pt>
                <c:pt idx="63">
                  <c:v>16.02550437447</c:v>
                </c:pt>
                <c:pt idx="64">
                  <c:v>16.0768564211875</c:v>
                </c:pt>
                <c:pt idx="65">
                  <c:v>16.1072616350861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16.2760613674831</c:v>
                </c:pt>
                <c:pt idx="69">
                  <c:v>16.2760613674831</c:v>
                </c:pt>
                <c:pt idx="70">
                  <c:v>16.3178186928005</c:v>
                </c:pt>
                <c:pt idx="71">
                  <c:v>16.3178186928005</c:v>
                </c:pt>
                <c:pt idx="72">
                  <c:v>16.3178186928005</c:v>
                </c:pt>
                <c:pt idx="73">
                  <c:v>16.3178186928005</c:v>
                </c:pt>
                <c:pt idx="74">
                  <c:v>16.4687791511057</c:v>
                </c:pt>
                <c:pt idx="75">
                  <c:v>16.4687791511057</c:v>
                </c:pt>
                <c:pt idx="76">
                  <c:v>16.5644322501695</c:v>
                </c:pt>
                <c:pt idx="77">
                  <c:v>16.5870416689613</c:v>
                </c:pt>
                <c:pt idx="78">
                  <c:v>16.5870416689613</c:v>
                </c:pt>
                <c:pt idx="79">
                  <c:v>16.5870416689613</c:v>
                </c:pt>
                <c:pt idx="80">
                  <c:v>16.5870416689613</c:v>
                </c:pt>
                <c:pt idx="81">
                  <c:v>16.588774322093</c:v>
                </c:pt>
                <c:pt idx="82">
                  <c:v>16.59569567073</c:v>
                </c:pt>
                <c:pt idx="83">
                  <c:v>16.59569567073</c:v>
                </c:pt>
                <c:pt idx="84">
                  <c:v>16.59569567073</c:v>
                </c:pt>
                <c:pt idx="85">
                  <c:v>16.599150802629</c:v>
                </c:pt>
                <c:pt idx="87">
                  <c:v>16.7028046046001</c:v>
                </c:pt>
                <c:pt idx="88">
                  <c:v>16.7028046046001</c:v>
                </c:pt>
                <c:pt idx="89">
                  <c:v>16.7509513684981</c:v>
                </c:pt>
                <c:pt idx="90">
                  <c:v>16.7509513684981</c:v>
                </c:pt>
                <c:pt idx="91">
                  <c:v>16.7706693044465</c:v>
                </c:pt>
                <c:pt idx="92">
                  <c:v>16.9305629484481</c:v>
                </c:pt>
                <c:pt idx="93">
                  <c:v>16.9305629484481</c:v>
                </c:pt>
                <c:pt idx="94">
                  <c:v>16.9368013417276</c:v>
                </c:pt>
                <c:pt idx="95">
                  <c:v>16.9368013417276</c:v>
                </c:pt>
                <c:pt idx="96">
                  <c:v>17.0031393652439</c:v>
                </c:pt>
                <c:pt idx="97">
                  <c:v>17.086125102554</c:v>
                </c:pt>
                <c:pt idx="98">
                  <c:v>17.086125102554</c:v>
                </c:pt>
                <c:pt idx="99">
                  <c:v>17.1009967263344</c:v>
                </c:pt>
                <c:pt idx="100">
                  <c:v>17.1009967263344</c:v>
                </c:pt>
                <c:pt idx="101">
                  <c:v>17.1772959163125</c:v>
                </c:pt>
                <c:pt idx="102">
                  <c:v>17.1772959163125</c:v>
                </c:pt>
                <c:pt idx="103">
                  <c:v>17.2105060761723</c:v>
                </c:pt>
                <c:pt idx="104">
                  <c:v>17.2105060761723</c:v>
                </c:pt>
                <c:pt idx="105">
                  <c:v>17.2105060761723</c:v>
                </c:pt>
                <c:pt idx="106">
                  <c:v>17.2105060761723</c:v>
                </c:pt>
                <c:pt idx="107">
                  <c:v>17.2462421123717</c:v>
                </c:pt>
                <c:pt idx="108">
                  <c:v>17.2773848365236</c:v>
                </c:pt>
                <c:pt idx="109">
                  <c:v>17.4665831846332</c:v>
                </c:pt>
                <c:pt idx="110">
                  <c:v>17.4665831846332</c:v>
                </c:pt>
                <c:pt idx="111">
                  <c:v>17.5379090041009</c:v>
                </c:pt>
                <c:pt idx="112">
                  <c:v>17.5379090041009</c:v>
                </c:pt>
                <c:pt idx="113">
                  <c:v>17.5379090041009</c:v>
                </c:pt>
                <c:pt idx="114">
                  <c:v>17.5483536797389</c:v>
                </c:pt>
                <c:pt idx="116">
                  <c:v>17.6725978194952</c:v>
                </c:pt>
                <c:pt idx="117">
                  <c:v>17.6725978194952</c:v>
                </c:pt>
                <c:pt idx="118">
                  <c:v>17.6763718867926</c:v>
                </c:pt>
                <c:pt idx="119">
                  <c:v>17.6763718867926</c:v>
                </c:pt>
                <c:pt idx="120">
                  <c:v>17.73374614522</c:v>
                </c:pt>
                <c:pt idx="121">
                  <c:v>17.8887289043393</c:v>
                </c:pt>
                <c:pt idx="122">
                  <c:v>17.8887289043393</c:v>
                </c:pt>
                <c:pt idx="123">
                  <c:v>17.8887289043393</c:v>
                </c:pt>
                <c:pt idx="124">
                  <c:v>17.8887289043393</c:v>
                </c:pt>
                <c:pt idx="125">
                  <c:v>17.902923051529</c:v>
                </c:pt>
                <c:pt idx="126">
                  <c:v>17.902923051529</c:v>
                </c:pt>
                <c:pt idx="127">
                  <c:v>17.9123550496293</c:v>
                </c:pt>
                <c:pt idx="128">
                  <c:v>17.9123550496293</c:v>
                </c:pt>
                <c:pt idx="129">
                  <c:v>18.0282385298748</c:v>
                </c:pt>
                <c:pt idx="130">
                  <c:v>18.0282385298748</c:v>
                </c:pt>
                <c:pt idx="131">
                  <c:v>18.06342930562</c:v>
                </c:pt>
                <c:pt idx="132">
                  <c:v>18.2041896840251</c:v>
                </c:pt>
                <c:pt idx="133">
                  <c:v>18.2041896840251</c:v>
                </c:pt>
              </c:numCache>
            </c:numRef>
          </c:xVal>
          <c:yVal>
            <c:numRef>
              <c:f>mx!$U$2:$U$137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1</c:v>
                </c:pt>
                <c:pt idx="135">
                  <c:v>1</c:v>
                </c:pt>
              </c:numCache>
            </c:numRef>
          </c:yVal>
          <c:smooth val="0"/>
        </c:ser>
        <c:axId val="65584762"/>
        <c:axId val="4781346"/>
      </c:scatterChart>
      <c:valAx>
        <c:axId val="65584762"/>
        <c:scaling>
          <c:orientation val="minMax"/>
          <c:min val="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81346"/>
        <c:crosses val="autoZero"/>
        <c:crossBetween val="midCat"/>
      </c:valAx>
      <c:valAx>
        <c:axId val="4781346"/>
        <c:scaling>
          <c:orientation val="minMax"/>
          <c:max val="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58476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relative fgf4 level (incl crest)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mx!$AF$1</c:f>
              <c:strCache>
                <c:ptCount val="1"/>
                <c:pt idx="0">
                  <c:v>relative fgf4 level (incl crest)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mx!$AE$2:$AE$121</c:f>
              <c:numCache>
                <c:formatCode>General</c:formatCode>
                <c:ptCount val="120"/>
                <c:pt idx="0">
                  <c:v>5.75882633587786</c:v>
                </c:pt>
                <c:pt idx="1">
                  <c:v>13.9762190598344</c:v>
                </c:pt>
                <c:pt idx="2">
                  <c:v>13.9762190598344</c:v>
                </c:pt>
                <c:pt idx="3">
                  <c:v>14.107951323403</c:v>
                </c:pt>
                <c:pt idx="4">
                  <c:v>14.107951323403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14.1893831640082</c:v>
                </c:pt>
                <c:pt idx="9">
                  <c:v>14.3598002243963</c:v>
                </c:pt>
                <c:pt idx="10">
                  <c:v>14.3598002243963</c:v>
                </c:pt>
                <c:pt idx="11">
                  <c:v>14.4153951916349</c:v>
                </c:pt>
                <c:pt idx="12">
                  <c:v>14.4153951916349</c:v>
                </c:pt>
                <c:pt idx="13">
                  <c:v>14.4153951916349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14.476991115377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14.6668857225664</c:v>
                </c:pt>
                <c:pt idx="20">
                  <c:v>14.6668857225664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14.9631198871898</c:v>
                </c:pt>
                <c:pt idx="24">
                  <c:v>14.9631198871898</c:v>
                </c:pt>
                <c:pt idx="25">
                  <c:v>15.0251205388728</c:v>
                </c:pt>
                <c:pt idx="26">
                  <c:v>15.0251205388728</c:v>
                </c:pt>
                <c:pt idx="27">
                  <c:v>15.0251205388728</c:v>
                </c:pt>
                <c:pt idx="28">
                  <c:v>15.0886176643246</c:v>
                </c:pt>
                <c:pt idx="29">
                  <c:v>15.0886176643246</c:v>
                </c:pt>
                <c:pt idx="30">
                  <c:v>15.0886176643246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15.6370656835919</c:v>
                </c:pt>
                <c:pt idx="44">
                  <c:v>15.6370656835919</c:v>
                </c:pt>
                <c:pt idx="45">
                  <c:v>15.713836629568</c:v>
                </c:pt>
                <c:pt idx="46">
                  <c:v>15.713836629568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15.7707039714897</c:v>
                </c:pt>
                <c:pt idx="52">
                  <c:v>15.8331376176957</c:v>
                </c:pt>
                <c:pt idx="53">
                  <c:v>15.8331376176957</c:v>
                </c:pt>
                <c:pt idx="54">
                  <c:v>15.8331376176957</c:v>
                </c:pt>
                <c:pt idx="55">
                  <c:v>15.8331376176957</c:v>
                </c:pt>
                <c:pt idx="56">
                  <c:v>16.02550437447</c:v>
                </c:pt>
                <c:pt idx="57">
                  <c:v>16.02550437447</c:v>
                </c:pt>
                <c:pt idx="58">
                  <c:v>16.0768564211875</c:v>
                </c:pt>
                <c:pt idx="59">
                  <c:v>16.2104145344551</c:v>
                </c:pt>
                <c:pt idx="60">
                  <c:v>16.2104145344551</c:v>
                </c:pt>
                <c:pt idx="61">
                  <c:v>16.3178186928005</c:v>
                </c:pt>
                <c:pt idx="62">
                  <c:v>16.3178186928005</c:v>
                </c:pt>
                <c:pt idx="63">
                  <c:v>16.3178186928005</c:v>
                </c:pt>
                <c:pt idx="64">
                  <c:v>16.3178186928005</c:v>
                </c:pt>
                <c:pt idx="65">
                  <c:v>16.4687791511057</c:v>
                </c:pt>
                <c:pt idx="66">
                  <c:v>16.4687791511057</c:v>
                </c:pt>
                <c:pt idx="67">
                  <c:v>16.5644322501695</c:v>
                </c:pt>
                <c:pt idx="68">
                  <c:v>16.5870416689613</c:v>
                </c:pt>
                <c:pt idx="69">
                  <c:v>16.5870416689613</c:v>
                </c:pt>
                <c:pt idx="70">
                  <c:v>16.5870416689613</c:v>
                </c:pt>
                <c:pt idx="71">
                  <c:v>16.5870416689613</c:v>
                </c:pt>
                <c:pt idx="72">
                  <c:v>16.588774322093</c:v>
                </c:pt>
                <c:pt idx="73">
                  <c:v>16.59569567073</c:v>
                </c:pt>
                <c:pt idx="74">
                  <c:v>16.59569567073</c:v>
                </c:pt>
                <c:pt idx="75">
                  <c:v>16.59569567073</c:v>
                </c:pt>
                <c:pt idx="76">
                  <c:v>16.599150802629</c:v>
                </c:pt>
                <c:pt idx="78">
                  <c:v>16.7028046046001</c:v>
                </c:pt>
                <c:pt idx="79">
                  <c:v>16.7028046046001</c:v>
                </c:pt>
                <c:pt idx="80">
                  <c:v>16.7509513684981</c:v>
                </c:pt>
                <c:pt idx="81">
                  <c:v>16.7509513684981</c:v>
                </c:pt>
                <c:pt idx="82">
                  <c:v>16.7706693044465</c:v>
                </c:pt>
                <c:pt idx="83">
                  <c:v>16.9368013417276</c:v>
                </c:pt>
                <c:pt idx="84">
                  <c:v>16.9368013417276</c:v>
                </c:pt>
                <c:pt idx="85">
                  <c:v>17.0031393652439</c:v>
                </c:pt>
                <c:pt idx="86">
                  <c:v>17.086125102554</c:v>
                </c:pt>
                <c:pt idx="87">
                  <c:v>17.086125102554</c:v>
                </c:pt>
                <c:pt idx="88">
                  <c:v>17.1009967263344</c:v>
                </c:pt>
                <c:pt idx="89">
                  <c:v>17.1009967263344</c:v>
                </c:pt>
                <c:pt idx="90">
                  <c:v>17.2105060761723</c:v>
                </c:pt>
                <c:pt idx="91">
                  <c:v>17.2105060761723</c:v>
                </c:pt>
                <c:pt idx="92">
                  <c:v>17.2105060761723</c:v>
                </c:pt>
                <c:pt idx="93">
                  <c:v>17.2105060761723</c:v>
                </c:pt>
                <c:pt idx="94">
                  <c:v>17.2462421123717</c:v>
                </c:pt>
                <c:pt idx="95">
                  <c:v>17.5379090041009</c:v>
                </c:pt>
                <c:pt idx="96">
                  <c:v>17.5379090041009</c:v>
                </c:pt>
                <c:pt idx="97">
                  <c:v>17.5379090041009</c:v>
                </c:pt>
                <c:pt idx="98">
                  <c:v>17.5483536797389</c:v>
                </c:pt>
                <c:pt idx="100">
                  <c:v>17.6725978194952</c:v>
                </c:pt>
                <c:pt idx="101">
                  <c:v>17.6725978194952</c:v>
                </c:pt>
                <c:pt idx="102">
                  <c:v>17.6763718867926</c:v>
                </c:pt>
                <c:pt idx="103">
                  <c:v>17.6763718867926</c:v>
                </c:pt>
                <c:pt idx="104">
                  <c:v>17.73374614522</c:v>
                </c:pt>
                <c:pt idx="105">
                  <c:v>17.8887289043393</c:v>
                </c:pt>
                <c:pt idx="106">
                  <c:v>17.8887289043393</c:v>
                </c:pt>
                <c:pt idx="107">
                  <c:v>17.8887289043393</c:v>
                </c:pt>
                <c:pt idx="108">
                  <c:v>17.8887289043393</c:v>
                </c:pt>
                <c:pt idx="109">
                  <c:v>17.902923051529</c:v>
                </c:pt>
                <c:pt idx="110">
                  <c:v>17.902923051529</c:v>
                </c:pt>
                <c:pt idx="111">
                  <c:v>17.9123550496293</c:v>
                </c:pt>
                <c:pt idx="112">
                  <c:v>17.9123550496293</c:v>
                </c:pt>
                <c:pt idx="113">
                  <c:v>18.0282385298748</c:v>
                </c:pt>
                <c:pt idx="114">
                  <c:v>18.0282385298748</c:v>
                </c:pt>
                <c:pt idx="115">
                  <c:v>18.06342930562</c:v>
                </c:pt>
                <c:pt idx="116">
                  <c:v>18.2041896840251</c:v>
                </c:pt>
                <c:pt idx="117">
                  <c:v>18.2041896840251</c:v>
                </c:pt>
              </c:numCache>
            </c:numRef>
          </c:xVal>
          <c:yVal>
            <c:numRef>
              <c:f>mx!$AF$2:$AF$121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0.5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2.5</c:v>
                </c:pt>
                <c:pt idx="62">
                  <c:v>2.5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2.5</c:v>
                </c:pt>
                <c:pt idx="81">
                  <c:v>2.5</c:v>
                </c:pt>
                <c:pt idx="82">
                  <c:v>3</c:v>
                </c:pt>
                <c:pt idx="83">
                  <c:v>2.5</c:v>
                </c:pt>
                <c:pt idx="84">
                  <c:v>2.5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5.5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0.5</c:v>
                </c:pt>
                <c:pt idx="119">
                  <c:v>1</c:v>
                </c:pt>
              </c:numCache>
            </c:numRef>
          </c:yVal>
          <c:smooth val="0"/>
        </c:ser>
        <c:axId val="11735747"/>
        <c:axId val="3023454"/>
      </c:scatterChart>
      <c:valAx>
        <c:axId val="11735747"/>
        <c:scaling>
          <c:orientation val="minMax"/>
          <c:min val="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23454"/>
        <c:crosses val="autoZero"/>
        <c:crossBetween val="midCat"/>
      </c:valAx>
      <c:valAx>
        <c:axId val="30234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73574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nb total cusp patterned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md!$Y$1</c:f>
              <c:strCache>
                <c:ptCount val="1"/>
                <c:pt idx="0">
                  <c:v>nb total cusp patterned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md!$X$7:$X$154</c:f>
              <c:numCache>
                <c:formatCode>General</c:formatCode>
                <c:ptCount val="148"/>
                <c:pt idx="0">
                  <c:v>13.9762190598344</c:v>
                </c:pt>
                <c:pt idx="1">
                  <c:v>13.9762190598344</c:v>
                </c:pt>
                <c:pt idx="2">
                  <c:v>14.107951323403</c:v>
                </c:pt>
                <c:pt idx="3">
                  <c:v>14.107951323403</c:v>
                </c:pt>
                <c:pt idx="4">
                  <c:v>14.1893831640082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14.3598002243963</c:v>
                </c:pt>
                <c:pt idx="9">
                  <c:v>14.3598002243963</c:v>
                </c:pt>
                <c:pt idx="10">
                  <c:v>14.4153951916349</c:v>
                </c:pt>
                <c:pt idx="11">
                  <c:v>14.4153951916349</c:v>
                </c:pt>
                <c:pt idx="12">
                  <c:v>14.476991115377</c:v>
                </c:pt>
                <c:pt idx="13">
                  <c:v>14.476991115377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14.5719241509335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14.5719241509335</c:v>
                </c:pt>
                <c:pt idx="20">
                  <c:v>14.6668857225664</c:v>
                </c:pt>
                <c:pt idx="21">
                  <c:v>14.6668857225664</c:v>
                </c:pt>
                <c:pt idx="22">
                  <c:v>14.9240264561288</c:v>
                </c:pt>
                <c:pt idx="23">
                  <c:v>14.9240264561288</c:v>
                </c:pt>
                <c:pt idx="24">
                  <c:v>14.9631198871898</c:v>
                </c:pt>
                <c:pt idx="25">
                  <c:v>14.9631198871898</c:v>
                </c:pt>
                <c:pt idx="26">
                  <c:v>14.9631198871898</c:v>
                </c:pt>
                <c:pt idx="27">
                  <c:v>14.9631198871898</c:v>
                </c:pt>
                <c:pt idx="28">
                  <c:v>15.0251205388728</c:v>
                </c:pt>
                <c:pt idx="29">
                  <c:v>15.0251205388728</c:v>
                </c:pt>
                <c:pt idx="30">
                  <c:v>15.0251205388728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15.4995562819314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15.6370656835919</c:v>
                </c:pt>
                <c:pt idx="44">
                  <c:v>15.6370656835919</c:v>
                </c:pt>
                <c:pt idx="45">
                  <c:v>15.713836629568</c:v>
                </c:pt>
                <c:pt idx="46">
                  <c:v>15.713836629568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15.7707039714897</c:v>
                </c:pt>
                <c:pt idx="52">
                  <c:v>15.7707039714897</c:v>
                </c:pt>
                <c:pt idx="53">
                  <c:v>15.8065392623651</c:v>
                </c:pt>
                <c:pt idx="54">
                  <c:v>15.8065392623651</c:v>
                </c:pt>
                <c:pt idx="55">
                  <c:v>15.8331376176957</c:v>
                </c:pt>
                <c:pt idx="56">
                  <c:v>15.8331376176957</c:v>
                </c:pt>
                <c:pt idx="57">
                  <c:v>15.8331376176957</c:v>
                </c:pt>
                <c:pt idx="58">
                  <c:v>15.8331376176957</c:v>
                </c:pt>
                <c:pt idx="59">
                  <c:v>16.02550437447</c:v>
                </c:pt>
                <c:pt idx="60">
                  <c:v>16.02550437447</c:v>
                </c:pt>
                <c:pt idx="61">
                  <c:v>16.0768564211875</c:v>
                </c:pt>
                <c:pt idx="62">
                  <c:v>16.0768564211875</c:v>
                </c:pt>
                <c:pt idx="63">
                  <c:v>16.0910828035235</c:v>
                </c:pt>
                <c:pt idx="64">
                  <c:v>16.0910828035235</c:v>
                </c:pt>
                <c:pt idx="65">
                  <c:v>16.1072616350861</c:v>
                </c:pt>
                <c:pt idx="66">
                  <c:v>16.1072616350861</c:v>
                </c:pt>
                <c:pt idx="67">
                  <c:v>16.2104145344551</c:v>
                </c:pt>
                <c:pt idx="68">
                  <c:v>16.2104145344551</c:v>
                </c:pt>
                <c:pt idx="69">
                  <c:v>16.2989067286529</c:v>
                </c:pt>
                <c:pt idx="70">
                  <c:v>16.2989067286529</c:v>
                </c:pt>
                <c:pt idx="71">
                  <c:v>16.2989067286529</c:v>
                </c:pt>
                <c:pt idx="72">
                  <c:v>16.2989067286529</c:v>
                </c:pt>
                <c:pt idx="73">
                  <c:v>16.3868247032644</c:v>
                </c:pt>
                <c:pt idx="74">
                  <c:v>16.3868247032644</c:v>
                </c:pt>
                <c:pt idx="75">
                  <c:v>16.3868247032644</c:v>
                </c:pt>
                <c:pt idx="76">
                  <c:v>16.4687791511057</c:v>
                </c:pt>
                <c:pt idx="77">
                  <c:v>16.4687791511057</c:v>
                </c:pt>
                <c:pt idx="78">
                  <c:v>16.5644322501695</c:v>
                </c:pt>
                <c:pt idx="79">
                  <c:v>16.5644322501695</c:v>
                </c:pt>
                <c:pt idx="80">
                  <c:v>16.5644322501695</c:v>
                </c:pt>
                <c:pt idx="81">
                  <c:v>16.5870416689613</c:v>
                </c:pt>
                <c:pt idx="82">
                  <c:v>16.5870416689613</c:v>
                </c:pt>
                <c:pt idx="83">
                  <c:v>16.5870416689613</c:v>
                </c:pt>
                <c:pt idx="84">
                  <c:v>16.5870416689613</c:v>
                </c:pt>
                <c:pt idx="85">
                  <c:v>16.588774322093</c:v>
                </c:pt>
                <c:pt idx="86">
                  <c:v>16.588774322093</c:v>
                </c:pt>
                <c:pt idx="87">
                  <c:v>16.59569567073</c:v>
                </c:pt>
                <c:pt idx="88">
                  <c:v>16.599150802629</c:v>
                </c:pt>
                <c:pt idx="89">
                  <c:v>16.599150802629</c:v>
                </c:pt>
                <c:pt idx="90">
                  <c:v>16.6994578885353</c:v>
                </c:pt>
                <c:pt idx="91">
                  <c:v>16.7028046046001</c:v>
                </c:pt>
                <c:pt idx="92">
                  <c:v>16.7028046046001</c:v>
                </c:pt>
                <c:pt idx="93">
                  <c:v>16.7509513684981</c:v>
                </c:pt>
                <c:pt idx="94">
                  <c:v>16.7509513684981</c:v>
                </c:pt>
                <c:pt idx="95">
                  <c:v>16.7509513684981</c:v>
                </c:pt>
                <c:pt idx="96">
                  <c:v>16.7509513684981</c:v>
                </c:pt>
                <c:pt idx="97">
                  <c:v>16.7706693044465</c:v>
                </c:pt>
                <c:pt idx="98">
                  <c:v>16.7706693044465</c:v>
                </c:pt>
                <c:pt idx="99">
                  <c:v>16.9368013417276</c:v>
                </c:pt>
                <c:pt idx="100">
                  <c:v>16.9368013417276</c:v>
                </c:pt>
                <c:pt idx="101">
                  <c:v>17.0031393652439</c:v>
                </c:pt>
                <c:pt idx="102">
                  <c:v>17.0031393652439</c:v>
                </c:pt>
                <c:pt idx="103">
                  <c:v>17.086125102554</c:v>
                </c:pt>
                <c:pt idx="104">
                  <c:v>17.086125102554</c:v>
                </c:pt>
                <c:pt idx="105">
                  <c:v>17.1009967263344</c:v>
                </c:pt>
                <c:pt idx="106">
                  <c:v>17.1009967263344</c:v>
                </c:pt>
                <c:pt idx="107">
                  <c:v>17.2105060761723</c:v>
                </c:pt>
                <c:pt idx="108">
                  <c:v>17.2105060761723</c:v>
                </c:pt>
                <c:pt idx="109">
                  <c:v>17.2105060761723</c:v>
                </c:pt>
                <c:pt idx="110">
                  <c:v>17.2376993887183</c:v>
                </c:pt>
                <c:pt idx="111">
                  <c:v>17.2376993887183</c:v>
                </c:pt>
                <c:pt idx="112">
                  <c:v>17.2462421123717</c:v>
                </c:pt>
                <c:pt idx="113">
                  <c:v>17.5379090041009</c:v>
                </c:pt>
                <c:pt idx="114">
                  <c:v>17.5483536797389</c:v>
                </c:pt>
                <c:pt idx="115">
                  <c:v>17.5483536797389</c:v>
                </c:pt>
                <c:pt idx="116">
                  <c:v>17.6725978194952</c:v>
                </c:pt>
                <c:pt idx="117">
                  <c:v>17.6725978194952</c:v>
                </c:pt>
                <c:pt idx="119">
                  <c:v>17.6763718867926</c:v>
                </c:pt>
                <c:pt idx="120">
                  <c:v>17.6763718867926</c:v>
                </c:pt>
                <c:pt idx="121">
                  <c:v>17.73374614522</c:v>
                </c:pt>
                <c:pt idx="122">
                  <c:v>17.73374614522</c:v>
                </c:pt>
                <c:pt idx="123">
                  <c:v>17.8887289043393</c:v>
                </c:pt>
                <c:pt idx="124">
                  <c:v>17.8887289043393</c:v>
                </c:pt>
                <c:pt idx="125">
                  <c:v>17.8887289043393</c:v>
                </c:pt>
                <c:pt idx="126">
                  <c:v>17.8887289043393</c:v>
                </c:pt>
                <c:pt idx="127">
                  <c:v>17.902923051529</c:v>
                </c:pt>
                <c:pt idx="128">
                  <c:v>17.902923051529</c:v>
                </c:pt>
                <c:pt idx="129">
                  <c:v>17.9123550496293</c:v>
                </c:pt>
                <c:pt idx="130">
                  <c:v>17.9123550496293</c:v>
                </c:pt>
                <c:pt idx="131">
                  <c:v>18.0282385298748</c:v>
                </c:pt>
                <c:pt idx="132">
                  <c:v>18.06342930562</c:v>
                </c:pt>
                <c:pt idx="133">
                  <c:v>18.2041896840251</c:v>
                </c:pt>
                <c:pt idx="134">
                  <c:v>18.2041896840251</c:v>
                </c:pt>
                <c:pt idx="135">
                  <c:v>15.815431567317</c:v>
                </c:pt>
                <c:pt idx="136">
                  <c:v>15.815431567317</c:v>
                </c:pt>
                <c:pt idx="137">
                  <c:v>15.9963674013189</c:v>
                </c:pt>
                <c:pt idx="138">
                  <c:v>15.9963674013189</c:v>
                </c:pt>
                <c:pt idx="139">
                  <c:v>16.2760613674831</c:v>
                </c:pt>
                <c:pt idx="140">
                  <c:v>16.2760613674831</c:v>
                </c:pt>
                <c:pt idx="141">
                  <c:v>16.9305629484481</c:v>
                </c:pt>
                <c:pt idx="142">
                  <c:v>16.9305629484481</c:v>
                </c:pt>
                <c:pt idx="143">
                  <c:v>17.1772959163125</c:v>
                </c:pt>
                <c:pt idx="144">
                  <c:v>17.1772959163125</c:v>
                </c:pt>
                <c:pt idx="145">
                  <c:v>17.112847197347</c:v>
                </c:pt>
                <c:pt idx="146">
                  <c:v>17.112847197347</c:v>
                </c:pt>
                <c:pt idx="147">
                  <c:v>17.4665831846332</c:v>
                </c:pt>
              </c:numCache>
            </c:numRef>
          </c:xVal>
          <c:yVal>
            <c:numRef>
              <c:f>md!$Y$7:$Y$154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1.5</c:v>
                </c:pt>
                <c:pt idx="136">
                  <c:v>1.5</c:v>
                </c:pt>
                <c:pt idx="137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</c:numCache>
            </c:numRef>
          </c:yVal>
          <c:smooth val="0"/>
        </c:ser>
        <c:axId val="8031496"/>
        <c:axId val="87887981"/>
      </c:scatterChart>
      <c:valAx>
        <c:axId val="8031496"/>
        <c:scaling>
          <c:orientation val="minMax"/>
          <c:max val="18.5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887981"/>
        <c:crosses val="autoZero"/>
        <c:crossBetween val="midCat"/>
        <c:majorUnit val="0.5"/>
      </c:valAx>
      <c:valAx>
        <c:axId val="87887981"/>
        <c:scaling>
          <c:orientation val="minMax"/>
          <c:min val="-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31496"/>
        <c:crossesAt val="14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relative fgf4 level (incl crest)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md!$AJ$1</c:f>
              <c:strCache>
                <c:ptCount val="1"/>
                <c:pt idx="0">
                  <c:v>relative fgf4 level (incl crest)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md!$AI$7:$AI$141</c:f>
              <c:numCache>
                <c:formatCode>General</c:formatCode>
                <c:ptCount val="135"/>
                <c:pt idx="0">
                  <c:v>13.9762190598344</c:v>
                </c:pt>
                <c:pt idx="1">
                  <c:v>13.9762190598344</c:v>
                </c:pt>
                <c:pt idx="2">
                  <c:v>14.107951323403</c:v>
                </c:pt>
                <c:pt idx="3">
                  <c:v>14.107951323403</c:v>
                </c:pt>
                <c:pt idx="4">
                  <c:v>14.1893831640082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14.3598002243963</c:v>
                </c:pt>
                <c:pt idx="9">
                  <c:v>14.3598002243963</c:v>
                </c:pt>
                <c:pt idx="10">
                  <c:v>14.4153951916349</c:v>
                </c:pt>
                <c:pt idx="11">
                  <c:v>14.4153951916349</c:v>
                </c:pt>
                <c:pt idx="12">
                  <c:v>14.476991115377</c:v>
                </c:pt>
                <c:pt idx="13">
                  <c:v>14.476991115377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14.5719241509335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14.5719241509335</c:v>
                </c:pt>
                <c:pt idx="20">
                  <c:v>14.6668857225664</c:v>
                </c:pt>
                <c:pt idx="21">
                  <c:v>14.6668857225664</c:v>
                </c:pt>
                <c:pt idx="22">
                  <c:v>14.9240264561288</c:v>
                </c:pt>
                <c:pt idx="23">
                  <c:v>14.9240264561288</c:v>
                </c:pt>
                <c:pt idx="24">
                  <c:v>14.9631198871898</c:v>
                </c:pt>
                <c:pt idx="25">
                  <c:v>14.9631198871898</c:v>
                </c:pt>
                <c:pt idx="26">
                  <c:v>14.9631198871898</c:v>
                </c:pt>
                <c:pt idx="27">
                  <c:v>14.9631198871898</c:v>
                </c:pt>
                <c:pt idx="28">
                  <c:v>15.0251205388728</c:v>
                </c:pt>
                <c:pt idx="29">
                  <c:v>15.0251205388728</c:v>
                </c:pt>
                <c:pt idx="30">
                  <c:v>15.0251205388728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15.4995562819314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15.6370656835919</c:v>
                </c:pt>
                <c:pt idx="44">
                  <c:v>15.6370656835919</c:v>
                </c:pt>
                <c:pt idx="45">
                  <c:v>15.713836629568</c:v>
                </c:pt>
                <c:pt idx="46">
                  <c:v>15.713836629568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15.7707039714897</c:v>
                </c:pt>
                <c:pt idx="52">
                  <c:v>15.7707039714897</c:v>
                </c:pt>
                <c:pt idx="53">
                  <c:v>15.8065392623651</c:v>
                </c:pt>
                <c:pt idx="54">
                  <c:v>15.8065392623651</c:v>
                </c:pt>
                <c:pt idx="55">
                  <c:v>15.8331376176957</c:v>
                </c:pt>
                <c:pt idx="56">
                  <c:v>15.8331376176957</c:v>
                </c:pt>
                <c:pt idx="57">
                  <c:v>15.8331376176957</c:v>
                </c:pt>
                <c:pt idx="58">
                  <c:v>15.8331376176957</c:v>
                </c:pt>
                <c:pt idx="59">
                  <c:v>16.02550437447</c:v>
                </c:pt>
                <c:pt idx="60">
                  <c:v>16.02550437447</c:v>
                </c:pt>
                <c:pt idx="61">
                  <c:v>16.0768564211875</c:v>
                </c:pt>
                <c:pt idx="62">
                  <c:v>16.0768564211875</c:v>
                </c:pt>
                <c:pt idx="63">
                  <c:v>16.0910828035235</c:v>
                </c:pt>
                <c:pt idx="64">
                  <c:v>16.0910828035235</c:v>
                </c:pt>
                <c:pt idx="65">
                  <c:v>16.1072616350861</c:v>
                </c:pt>
                <c:pt idx="66">
                  <c:v>16.1072616350861</c:v>
                </c:pt>
                <c:pt idx="67">
                  <c:v>16.2104145344551</c:v>
                </c:pt>
                <c:pt idx="68">
                  <c:v>16.2104145344551</c:v>
                </c:pt>
                <c:pt idx="69">
                  <c:v>16.2989067286529</c:v>
                </c:pt>
                <c:pt idx="70">
                  <c:v>16.2989067286529</c:v>
                </c:pt>
                <c:pt idx="71">
                  <c:v>16.2989067286529</c:v>
                </c:pt>
                <c:pt idx="72">
                  <c:v>16.2989067286529</c:v>
                </c:pt>
                <c:pt idx="73">
                  <c:v>16.3868247032644</c:v>
                </c:pt>
                <c:pt idx="74">
                  <c:v>16.3868247032644</c:v>
                </c:pt>
                <c:pt idx="75">
                  <c:v>16.3868247032644</c:v>
                </c:pt>
                <c:pt idx="76">
                  <c:v>16.4687791511057</c:v>
                </c:pt>
                <c:pt idx="77">
                  <c:v>16.4687791511057</c:v>
                </c:pt>
                <c:pt idx="78">
                  <c:v>16.5644322501695</c:v>
                </c:pt>
                <c:pt idx="79">
                  <c:v>16.5644322501695</c:v>
                </c:pt>
                <c:pt idx="80">
                  <c:v>16.5644322501695</c:v>
                </c:pt>
                <c:pt idx="81">
                  <c:v>16.5870416689613</c:v>
                </c:pt>
                <c:pt idx="82">
                  <c:v>16.5870416689613</c:v>
                </c:pt>
                <c:pt idx="83">
                  <c:v>16.5870416689613</c:v>
                </c:pt>
                <c:pt idx="84">
                  <c:v>16.5870416689613</c:v>
                </c:pt>
                <c:pt idx="85">
                  <c:v>16.588774322093</c:v>
                </c:pt>
                <c:pt idx="86">
                  <c:v>16.588774322093</c:v>
                </c:pt>
                <c:pt idx="87">
                  <c:v>16.59569567073</c:v>
                </c:pt>
                <c:pt idx="88">
                  <c:v>16.599150802629</c:v>
                </c:pt>
                <c:pt idx="89">
                  <c:v>16.599150802629</c:v>
                </c:pt>
                <c:pt idx="90">
                  <c:v>16.6994578885353</c:v>
                </c:pt>
                <c:pt idx="91">
                  <c:v>16.7028046046001</c:v>
                </c:pt>
                <c:pt idx="92">
                  <c:v>16.7028046046001</c:v>
                </c:pt>
                <c:pt idx="93">
                  <c:v>16.7509513684981</c:v>
                </c:pt>
                <c:pt idx="94">
                  <c:v>16.7509513684981</c:v>
                </c:pt>
                <c:pt idx="95">
                  <c:v>16.7509513684981</c:v>
                </c:pt>
                <c:pt idx="96">
                  <c:v>16.7509513684981</c:v>
                </c:pt>
                <c:pt idx="97">
                  <c:v>16.7706693044465</c:v>
                </c:pt>
                <c:pt idx="98">
                  <c:v>16.7706693044465</c:v>
                </c:pt>
                <c:pt idx="99">
                  <c:v>16.9368013417276</c:v>
                </c:pt>
                <c:pt idx="100">
                  <c:v>16.9368013417276</c:v>
                </c:pt>
                <c:pt idx="101">
                  <c:v>17.0031393652439</c:v>
                </c:pt>
                <c:pt idx="102">
                  <c:v>17.0031393652439</c:v>
                </c:pt>
                <c:pt idx="103">
                  <c:v>17.086125102554</c:v>
                </c:pt>
                <c:pt idx="104">
                  <c:v>17.086125102554</c:v>
                </c:pt>
                <c:pt idx="105">
                  <c:v>17.1009967263344</c:v>
                </c:pt>
                <c:pt idx="106">
                  <c:v>17.1009967263344</c:v>
                </c:pt>
                <c:pt idx="107">
                  <c:v>17.2105060761723</c:v>
                </c:pt>
                <c:pt idx="108">
                  <c:v>17.2105060761723</c:v>
                </c:pt>
                <c:pt idx="109">
                  <c:v>17.2105060761723</c:v>
                </c:pt>
                <c:pt idx="110">
                  <c:v>17.2376993887183</c:v>
                </c:pt>
                <c:pt idx="111">
                  <c:v>17.2376993887183</c:v>
                </c:pt>
                <c:pt idx="112">
                  <c:v>17.2462421123717</c:v>
                </c:pt>
                <c:pt idx="113">
                  <c:v>17.5379090041009</c:v>
                </c:pt>
                <c:pt idx="114">
                  <c:v>17.5483536797389</c:v>
                </c:pt>
                <c:pt idx="115">
                  <c:v>17.5483536797389</c:v>
                </c:pt>
                <c:pt idx="116">
                  <c:v>17.6725978194952</c:v>
                </c:pt>
                <c:pt idx="117">
                  <c:v>17.6725978194952</c:v>
                </c:pt>
                <c:pt idx="119">
                  <c:v>17.6763718867926</c:v>
                </c:pt>
                <c:pt idx="120">
                  <c:v>17.6763718867926</c:v>
                </c:pt>
                <c:pt idx="121">
                  <c:v>17.73374614522</c:v>
                </c:pt>
                <c:pt idx="122">
                  <c:v>17.73374614522</c:v>
                </c:pt>
                <c:pt idx="123">
                  <c:v>17.8887289043393</c:v>
                </c:pt>
                <c:pt idx="124">
                  <c:v>17.8887289043393</c:v>
                </c:pt>
                <c:pt idx="125">
                  <c:v>17.8887289043393</c:v>
                </c:pt>
                <c:pt idx="126">
                  <c:v>17.8887289043393</c:v>
                </c:pt>
                <c:pt idx="127">
                  <c:v>17.902923051529</c:v>
                </c:pt>
                <c:pt idx="128">
                  <c:v>17.902923051529</c:v>
                </c:pt>
                <c:pt idx="129">
                  <c:v>17.9123550496293</c:v>
                </c:pt>
                <c:pt idx="130">
                  <c:v>17.9123550496293</c:v>
                </c:pt>
                <c:pt idx="131">
                  <c:v>18.0282385298748</c:v>
                </c:pt>
                <c:pt idx="132">
                  <c:v>18.06342930562</c:v>
                </c:pt>
                <c:pt idx="133">
                  <c:v>18.2041896840251</c:v>
                </c:pt>
                <c:pt idx="134">
                  <c:v>18.2041896840251</c:v>
                </c:pt>
              </c:numCache>
            </c:numRef>
          </c:xVal>
          <c:yVal>
            <c:numRef>
              <c:f>md!$AJ$7:$AJ$141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1.25</c:v>
                </c:pt>
                <c:pt idx="34">
                  <c:v>1</c:v>
                </c:pt>
                <c:pt idx="35">
                  <c:v>1.5</c:v>
                </c:pt>
                <c:pt idx="36">
                  <c:v>1</c:v>
                </c:pt>
                <c:pt idx="37">
                  <c:v>1.5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1.5</c:v>
                </c:pt>
                <c:pt idx="42">
                  <c:v>1.5</c:v>
                </c:pt>
                <c:pt idx="43">
                  <c:v>1</c:v>
                </c:pt>
                <c:pt idx="44">
                  <c:v>1.5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1.75</c:v>
                </c:pt>
                <c:pt idx="55">
                  <c:v>1.5</c:v>
                </c:pt>
                <c:pt idx="56">
                  <c:v>1.5</c:v>
                </c:pt>
                <c:pt idx="57">
                  <c:v>2</c:v>
                </c:pt>
                <c:pt idx="58">
                  <c:v>2</c:v>
                </c:pt>
                <c:pt idx="59">
                  <c:v>1.5</c:v>
                </c:pt>
                <c:pt idx="60">
                  <c:v>1.5</c:v>
                </c:pt>
                <c:pt idx="61">
                  <c:v>2</c:v>
                </c:pt>
                <c:pt idx="62">
                  <c:v>2</c:v>
                </c:pt>
                <c:pt idx="63">
                  <c:v>1.5</c:v>
                </c:pt>
                <c:pt idx="64">
                  <c:v>1.5</c:v>
                </c:pt>
                <c:pt idx="65">
                  <c:v>2</c:v>
                </c:pt>
                <c:pt idx="66">
                  <c:v>2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2</c:v>
                </c:pt>
                <c:pt idx="79">
                  <c:v>2</c:v>
                </c:pt>
                <c:pt idx="80">
                  <c:v>1.75</c:v>
                </c:pt>
                <c:pt idx="81">
                  <c:v>3.5</c:v>
                </c:pt>
                <c:pt idx="82">
                  <c:v>4</c:v>
                </c:pt>
                <c:pt idx="83">
                  <c:v>4.5</c:v>
                </c:pt>
                <c:pt idx="84">
                  <c:v>4.5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1.75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1.5</c:v>
                </c:pt>
                <c:pt idx="93">
                  <c:v>3.5</c:v>
                </c:pt>
                <c:pt idx="94">
                  <c:v>3</c:v>
                </c:pt>
                <c:pt idx="95">
                  <c:v>3</c:v>
                </c:pt>
                <c:pt idx="96">
                  <c:v>3.5</c:v>
                </c:pt>
                <c:pt idx="97">
                  <c:v>3.5</c:v>
                </c:pt>
                <c:pt idx="98">
                  <c:v>2.5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6.5</c:v>
                </c:pt>
                <c:pt idx="111">
                  <c:v>6.5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5</c:v>
                </c:pt>
              </c:numCache>
            </c:numRef>
          </c:yVal>
          <c:smooth val="0"/>
        </c:ser>
        <c:axId val="65479409"/>
        <c:axId val="77275675"/>
      </c:scatterChart>
      <c:valAx>
        <c:axId val="65479409"/>
        <c:scaling>
          <c:orientation val="minMax"/>
          <c:min val="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275675"/>
        <c:crosses val="autoZero"/>
        <c:crossBetween val="midCat"/>
      </c:valAx>
      <c:valAx>
        <c:axId val="77275675"/>
        <c:scaling>
          <c:orientation val="minMax"/>
          <c:max val="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7940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Fgf4-md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Feuil5!$W$47</c:f>
              <c:strCache>
                <c:ptCount val="1"/>
                <c:pt idx="0">
                  <c:v>Fgf4-md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Feuil5!$X$46:$AE$46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Feuil5!$X$47:$AE$47</c:f>
              <c:numCache>
                <c:formatCode>General</c:formatCode>
                <c:ptCount val="8"/>
                <c:pt idx="0">
                  <c:v>293.718746792419</c:v>
                </c:pt>
                <c:pt idx="1">
                  <c:v>246.271525575983</c:v>
                </c:pt>
                <c:pt idx="2">
                  <c:v>144.484349132601</c:v>
                </c:pt>
                <c:pt idx="3">
                  <c:v>212.16702847517</c:v>
                </c:pt>
                <c:pt idx="4">
                  <c:v>203.132937587815</c:v>
                </c:pt>
                <c:pt idx="5">
                  <c:v>328.925157664877</c:v>
                </c:pt>
                <c:pt idx="6">
                  <c:v>254.757405290472</c:v>
                </c:pt>
                <c:pt idx="7">
                  <c:v>161.292311068241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533031"/>
        <c:axId val="52747698"/>
      </c:lineChart>
      <c:catAx>
        <c:axId val="625330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747698"/>
        <c:crosses val="autoZero"/>
        <c:auto val="1"/>
        <c:lblAlgn val="ctr"/>
        <c:lblOffset val="100"/>
        <c:noMultiLvlLbl val="0"/>
      </c:catAx>
      <c:valAx>
        <c:axId val="527476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533031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Fgf4-mx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Feuil5!$V$27</c:f>
              <c:strCache>
                <c:ptCount val="1"/>
                <c:pt idx="0">
                  <c:v>Fgf4-mx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Feuil5!$W$26:$AD$26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Feuil5!$W$27:$AD$27</c:f>
              <c:numCache>
                <c:formatCode>General</c:formatCode>
                <c:ptCount val="8"/>
                <c:pt idx="0">
                  <c:v>262.565317475598</c:v>
                </c:pt>
                <c:pt idx="1">
                  <c:v>126.154415729776</c:v>
                </c:pt>
                <c:pt idx="2">
                  <c:v>99.8863931373629</c:v>
                </c:pt>
                <c:pt idx="3">
                  <c:v>65.7823272792857</c:v>
                </c:pt>
                <c:pt idx="4">
                  <c:v>291.604241075273</c:v>
                </c:pt>
                <c:pt idx="5">
                  <c:v>298.545503213461</c:v>
                </c:pt>
                <c:pt idx="6">
                  <c:v>466.861040667625</c:v>
                </c:pt>
                <c:pt idx="7">
                  <c:v>415.66558594867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503874"/>
        <c:axId val="5936566"/>
      </c:lineChart>
      <c:catAx>
        <c:axId val="865038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36566"/>
        <c:crosses val="autoZero"/>
        <c:auto val="1"/>
        <c:lblAlgn val="ctr"/>
        <c:lblOffset val="100"/>
        <c:noMultiLvlLbl val="0"/>
      </c:catAx>
      <c:valAx>
        <c:axId val="59365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03874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Shh-md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Feuil5!$K$66</c:f>
              <c:strCache>
                <c:ptCount val="1"/>
                <c:pt idx="0">
                  <c:v>Shh-md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Feuil5!$L$65:$S$65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Feuil5!$L$66:$S$66</c:f>
              <c:numCache>
                <c:formatCode>General</c:formatCode>
                <c:ptCount val="8"/>
                <c:pt idx="0">
                  <c:v>2374.4955097834</c:v>
                </c:pt>
                <c:pt idx="1">
                  <c:v>3308.02562733145</c:v>
                </c:pt>
                <c:pt idx="2">
                  <c:v>3329.11869277255</c:v>
                </c:pt>
                <c:pt idx="3">
                  <c:v>5518.50771003273</c:v>
                </c:pt>
                <c:pt idx="4">
                  <c:v>10708.4262531269</c:v>
                </c:pt>
                <c:pt idx="5">
                  <c:v>14879.9476086492</c:v>
                </c:pt>
                <c:pt idx="6">
                  <c:v>18282.4104332654</c:v>
                </c:pt>
                <c:pt idx="7">
                  <c:v>23154.8240982384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304701"/>
        <c:axId val="83496403"/>
      </c:lineChart>
      <c:catAx>
        <c:axId val="993047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496403"/>
        <c:crosses val="autoZero"/>
        <c:auto val="1"/>
        <c:lblAlgn val="ctr"/>
        <c:lblOffset val="100"/>
        <c:noMultiLvlLbl val="0"/>
      </c:catAx>
      <c:valAx>
        <c:axId val="834964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304701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Shh-mx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Feuil5!$K$27</c:f>
              <c:strCache>
                <c:ptCount val="1"/>
                <c:pt idx="0">
                  <c:v>Shh-mx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Feuil5!$L$26:$S$26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Feuil5!$L$27:$S$27</c:f>
              <c:numCache>
                <c:formatCode>General</c:formatCode>
                <c:ptCount val="8"/>
                <c:pt idx="0">
                  <c:v>2341.74108350188</c:v>
                </c:pt>
                <c:pt idx="1">
                  <c:v>1645.22039687261</c:v>
                </c:pt>
                <c:pt idx="2">
                  <c:v>3217.84552515633</c:v>
                </c:pt>
                <c:pt idx="3">
                  <c:v>4817.1128783112</c:v>
                </c:pt>
                <c:pt idx="4">
                  <c:v>6911.87817301655</c:v>
                </c:pt>
                <c:pt idx="5">
                  <c:v>9128.22808638428</c:v>
                </c:pt>
                <c:pt idx="6">
                  <c:v>12810.8555866431</c:v>
                </c:pt>
                <c:pt idx="7">
                  <c:v>17478.2805553673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02037"/>
        <c:axId val="51573000"/>
      </c:lineChart>
      <c:catAx>
        <c:axId val="75020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573000"/>
        <c:crosses val="autoZero"/>
        <c:auto val="1"/>
        <c:lblAlgn val="ctr"/>
        <c:lblOffset val="100"/>
        <c:noMultiLvlLbl val="0"/>
      </c:catAx>
      <c:valAx>
        <c:axId val="515730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0203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Feuil5!$K$66</c:f>
              <c:strCache>
                <c:ptCount val="1"/>
                <c:pt idx="0">
                  <c:v>Shh-md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Feuil5!$L$65:$S$65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Feuil5!$L$66:$S$66</c:f>
              <c:numCache>
                <c:formatCode>General</c:formatCode>
                <c:ptCount val="8"/>
                <c:pt idx="0">
                  <c:v>2374.4955097834</c:v>
                </c:pt>
                <c:pt idx="1">
                  <c:v>3308.02562733145</c:v>
                </c:pt>
                <c:pt idx="2">
                  <c:v>3329.11869277255</c:v>
                </c:pt>
                <c:pt idx="3">
                  <c:v>5518.50771003273</c:v>
                </c:pt>
                <c:pt idx="4">
                  <c:v>10708.4262531269</c:v>
                </c:pt>
                <c:pt idx="5">
                  <c:v>14879.9476086492</c:v>
                </c:pt>
                <c:pt idx="6">
                  <c:v>18282.4104332654</c:v>
                </c:pt>
                <c:pt idx="7">
                  <c:v>23154.8240982384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Feuil5!$K$67</c:f>
              <c:strCache>
                <c:ptCount val="1"/>
                <c:pt idx="0">
                  <c:v>Shh-mx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Feuil5!$L$65:$S$65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Feuil5!$L$67:$S$67</c:f>
              <c:numCache>
                <c:formatCode>General</c:formatCode>
                <c:ptCount val="8"/>
                <c:pt idx="0">
                  <c:v>2341.74108350188</c:v>
                </c:pt>
                <c:pt idx="1">
                  <c:v>1645.22039687261</c:v>
                </c:pt>
                <c:pt idx="2">
                  <c:v>3217.84552515633</c:v>
                </c:pt>
                <c:pt idx="3">
                  <c:v>4817.1128783112</c:v>
                </c:pt>
                <c:pt idx="4">
                  <c:v>6911.87817301655</c:v>
                </c:pt>
                <c:pt idx="5">
                  <c:v>9128.22808638428</c:v>
                </c:pt>
                <c:pt idx="6">
                  <c:v>12810.8555866431</c:v>
                </c:pt>
                <c:pt idx="7">
                  <c:v>17478.2805553673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779280"/>
        <c:axId val="97759670"/>
      </c:lineChart>
      <c:catAx>
        <c:axId val="7677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759670"/>
        <c:crosses val="autoZero"/>
        <c:auto val="1"/>
        <c:lblAlgn val="ctr"/>
        <c:lblOffset val="100"/>
        <c:noMultiLvlLbl val="0"/>
      </c:catAx>
      <c:valAx>
        <c:axId val="977596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779280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Feuil5!$W$47</c:f>
              <c:strCache>
                <c:ptCount val="1"/>
                <c:pt idx="0">
                  <c:v>Fgf4-md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Feuil5!$X$46:$AE$46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Feuil5!$X$47:$AE$47</c:f>
              <c:numCache>
                <c:formatCode>General</c:formatCode>
                <c:ptCount val="8"/>
                <c:pt idx="0">
                  <c:v>293.718746792419</c:v>
                </c:pt>
                <c:pt idx="1">
                  <c:v>246.271525575983</c:v>
                </c:pt>
                <c:pt idx="2">
                  <c:v>144.484349132601</c:v>
                </c:pt>
                <c:pt idx="3">
                  <c:v>212.16702847517</c:v>
                </c:pt>
                <c:pt idx="4">
                  <c:v>203.132937587815</c:v>
                </c:pt>
                <c:pt idx="5">
                  <c:v>328.925157664877</c:v>
                </c:pt>
                <c:pt idx="6">
                  <c:v>254.757405290472</c:v>
                </c:pt>
                <c:pt idx="7">
                  <c:v>161.292311068241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Feuil5!$W$48</c:f>
              <c:strCache>
                <c:ptCount val="1"/>
                <c:pt idx="0">
                  <c:v>Fgf4-mx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Feuil5!$X$46:$AE$46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Feuil5!$X$48:$AE$48</c:f>
              <c:numCache>
                <c:formatCode>General</c:formatCode>
                <c:ptCount val="8"/>
                <c:pt idx="0">
                  <c:v>262.565317475598</c:v>
                </c:pt>
                <c:pt idx="1">
                  <c:v>126.154415729776</c:v>
                </c:pt>
                <c:pt idx="2">
                  <c:v>99.8863931373629</c:v>
                </c:pt>
                <c:pt idx="3">
                  <c:v>65.7823272792857</c:v>
                </c:pt>
                <c:pt idx="4">
                  <c:v>291.604241075273</c:v>
                </c:pt>
                <c:pt idx="5">
                  <c:v>298.545503213461</c:v>
                </c:pt>
                <c:pt idx="6">
                  <c:v>466.861040667625</c:v>
                </c:pt>
                <c:pt idx="7">
                  <c:v>415.66558594867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617226"/>
        <c:axId val="61581671"/>
      </c:lineChart>
      <c:catAx>
        <c:axId val="206172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581671"/>
        <c:crosses val="autoZero"/>
        <c:auto val="1"/>
        <c:lblAlgn val="ctr"/>
        <c:lblOffset val="100"/>
        <c:noMultiLvlLbl val="0"/>
      </c:catAx>
      <c:valAx>
        <c:axId val="615816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617226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nb of patterned cusps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mx!$U$1</c:f>
              <c:strCache>
                <c:ptCount val="1"/>
                <c:pt idx="0">
                  <c:v>nb of patterned cusps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mx!$T$2:$T$137</c:f>
              <c:numCache>
                <c:formatCode>General</c:formatCode>
                <c:ptCount val="136"/>
                <c:pt idx="0">
                  <c:v>5.75882633587786</c:v>
                </c:pt>
                <c:pt idx="1">
                  <c:v>13.9762190598344</c:v>
                </c:pt>
                <c:pt idx="2">
                  <c:v>13.9762190598344</c:v>
                </c:pt>
                <c:pt idx="3">
                  <c:v>14.107951323403</c:v>
                </c:pt>
                <c:pt idx="4">
                  <c:v>14.107951323403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14.1893831640082</c:v>
                </c:pt>
                <c:pt idx="9">
                  <c:v>14.3598002243963</c:v>
                </c:pt>
                <c:pt idx="10">
                  <c:v>14.3598002243963</c:v>
                </c:pt>
                <c:pt idx="11">
                  <c:v>14.4153951916349</c:v>
                </c:pt>
                <c:pt idx="12">
                  <c:v>14.4153951916349</c:v>
                </c:pt>
                <c:pt idx="13">
                  <c:v>14.4153951916349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14.476991115377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14.6668857225664</c:v>
                </c:pt>
                <c:pt idx="20">
                  <c:v>14.6668857225664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14.9631198871898</c:v>
                </c:pt>
                <c:pt idx="24">
                  <c:v>14.9631198871898</c:v>
                </c:pt>
                <c:pt idx="25">
                  <c:v>15.0251205388728</c:v>
                </c:pt>
                <c:pt idx="26">
                  <c:v>15.0251205388728</c:v>
                </c:pt>
                <c:pt idx="27">
                  <c:v>15.0251205388728</c:v>
                </c:pt>
                <c:pt idx="28">
                  <c:v>15.0886176643246</c:v>
                </c:pt>
                <c:pt idx="29">
                  <c:v>15.0886176643246</c:v>
                </c:pt>
                <c:pt idx="30">
                  <c:v>15.0886176643246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15.5847533668247</c:v>
                </c:pt>
                <c:pt idx="44">
                  <c:v>15.5847533668247</c:v>
                </c:pt>
                <c:pt idx="45">
                  <c:v>15.6370656835919</c:v>
                </c:pt>
                <c:pt idx="46">
                  <c:v>15.6370656835919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15.713836629568</c:v>
                </c:pt>
                <c:pt idx="52">
                  <c:v>15.713836629568</c:v>
                </c:pt>
                <c:pt idx="53">
                  <c:v>15.7707039714897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</c:v>
                </c:pt>
                <c:pt idx="57">
                  <c:v>15.8331376176957</c:v>
                </c:pt>
                <c:pt idx="58">
                  <c:v>15.8331376176957</c:v>
                </c:pt>
                <c:pt idx="59">
                  <c:v>15.8331376176957</c:v>
                </c:pt>
                <c:pt idx="60">
                  <c:v>15.9963674013189</c:v>
                </c:pt>
                <c:pt idx="61">
                  <c:v>15.9963674013189</c:v>
                </c:pt>
                <c:pt idx="62">
                  <c:v>16.02550437447</c:v>
                </c:pt>
                <c:pt idx="63">
                  <c:v>16.02550437447</c:v>
                </c:pt>
                <c:pt idx="64">
                  <c:v>16.0768564211875</c:v>
                </c:pt>
                <c:pt idx="65">
                  <c:v>16.1072616350861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16.2760613674831</c:v>
                </c:pt>
                <c:pt idx="69">
                  <c:v>16.2760613674831</c:v>
                </c:pt>
                <c:pt idx="70">
                  <c:v>16.3178186928005</c:v>
                </c:pt>
                <c:pt idx="71">
                  <c:v>16.3178186928005</c:v>
                </c:pt>
                <c:pt idx="72">
                  <c:v>16.3178186928005</c:v>
                </c:pt>
                <c:pt idx="73">
                  <c:v>16.3178186928005</c:v>
                </c:pt>
                <c:pt idx="74">
                  <c:v>16.4687791511057</c:v>
                </c:pt>
                <c:pt idx="75">
                  <c:v>16.4687791511057</c:v>
                </c:pt>
                <c:pt idx="76">
                  <c:v>16.5644322501695</c:v>
                </c:pt>
                <c:pt idx="77">
                  <c:v>16.5870416689613</c:v>
                </c:pt>
                <c:pt idx="78">
                  <c:v>16.5870416689613</c:v>
                </c:pt>
                <c:pt idx="79">
                  <c:v>16.5870416689613</c:v>
                </c:pt>
                <c:pt idx="80">
                  <c:v>16.5870416689613</c:v>
                </c:pt>
                <c:pt idx="81">
                  <c:v>16.588774322093</c:v>
                </c:pt>
                <c:pt idx="82">
                  <c:v>16.59569567073</c:v>
                </c:pt>
                <c:pt idx="83">
                  <c:v>16.59569567073</c:v>
                </c:pt>
                <c:pt idx="84">
                  <c:v>16.59569567073</c:v>
                </c:pt>
                <c:pt idx="85">
                  <c:v>16.599150802629</c:v>
                </c:pt>
                <c:pt idx="87">
                  <c:v>16.7028046046001</c:v>
                </c:pt>
                <c:pt idx="88">
                  <c:v>16.7028046046001</c:v>
                </c:pt>
                <c:pt idx="89">
                  <c:v>16.7509513684981</c:v>
                </c:pt>
                <c:pt idx="90">
                  <c:v>16.7509513684981</c:v>
                </c:pt>
                <c:pt idx="91">
                  <c:v>16.7706693044465</c:v>
                </c:pt>
                <c:pt idx="92">
                  <c:v>16.9305629484481</c:v>
                </c:pt>
                <c:pt idx="93">
                  <c:v>16.9305629484481</c:v>
                </c:pt>
                <c:pt idx="94">
                  <c:v>16.9368013417276</c:v>
                </c:pt>
                <c:pt idx="95">
                  <c:v>16.9368013417276</c:v>
                </c:pt>
                <c:pt idx="96">
                  <c:v>17.0031393652439</c:v>
                </c:pt>
                <c:pt idx="97">
                  <c:v>17.086125102554</c:v>
                </c:pt>
                <c:pt idx="98">
                  <c:v>17.086125102554</c:v>
                </c:pt>
                <c:pt idx="99">
                  <c:v>17.1009967263344</c:v>
                </c:pt>
                <c:pt idx="100">
                  <c:v>17.1009967263344</c:v>
                </c:pt>
                <c:pt idx="101">
                  <c:v>17.1772959163125</c:v>
                </c:pt>
                <c:pt idx="102">
                  <c:v>17.1772959163125</c:v>
                </c:pt>
                <c:pt idx="103">
                  <c:v>17.2105060761723</c:v>
                </c:pt>
                <c:pt idx="104">
                  <c:v>17.2105060761723</c:v>
                </c:pt>
                <c:pt idx="105">
                  <c:v>17.2105060761723</c:v>
                </c:pt>
                <c:pt idx="106">
                  <c:v>17.2105060761723</c:v>
                </c:pt>
                <c:pt idx="107">
                  <c:v>17.2462421123717</c:v>
                </c:pt>
                <c:pt idx="108">
                  <c:v>17.2773848365236</c:v>
                </c:pt>
                <c:pt idx="109">
                  <c:v>17.4665831846332</c:v>
                </c:pt>
                <c:pt idx="110">
                  <c:v>17.4665831846332</c:v>
                </c:pt>
                <c:pt idx="111">
                  <c:v>17.5379090041009</c:v>
                </c:pt>
                <c:pt idx="112">
                  <c:v>17.5379090041009</c:v>
                </c:pt>
                <c:pt idx="113">
                  <c:v>17.5379090041009</c:v>
                </c:pt>
                <c:pt idx="114">
                  <c:v>17.5483536797389</c:v>
                </c:pt>
                <c:pt idx="116">
                  <c:v>17.6725978194952</c:v>
                </c:pt>
                <c:pt idx="117">
                  <c:v>17.6725978194952</c:v>
                </c:pt>
                <c:pt idx="118">
                  <c:v>17.6763718867926</c:v>
                </c:pt>
                <c:pt idx="119">
                  <c:v>17.6763718867926</c:v>
                </c:pt>
                <c:pt idx="120">
                  <c:v>17.73374614522</c:v>
                </c:pt>
                <c:pt idx="121">
                  <c:v>17.8887289043393</c:v>
                </c:pt>
                <c:pt idx="122">
                  <c:v>17.8887289043393</c:v>
                </c:pt>
                <c:pt idx="123">
                  <c:v>17.8887289043393</c:v>
                </c:pt>
                <c:pt idx="124">
                  <c:v>17.8887289043393</c:v>
                </c:pt>
                <c:pt idx="125">
                  <c:v>17.902923051529</c:v>
                </c:pt>
                <c:pt idx="126">
                  <c:v>17.902923051529</c:v>
                </c:pt>
                <c:pt idx="127">
                  <c:v>17.9123550496293</c:v>
                </c:pt>
                <c:pt idx="128">
                  <c:v>17.9123550496293</c:v>
                </c:pt>
                <c:pt idx="129">
                  <c:v>18.0282385298748</c:v>
                </c:pt>
                <c:pt idx="130">
                  <c:v>18.0282385298748</c:v>
                </c:pt>
                <c:pt idx="131">
                  <c:v>18.06342930562</c:v>
                </c:pt>
                <c:pt idx="132">
                  <c:v>18.2041896840251</c:v>
                </c:pt>
                <c:pt idx="133">
                  <c:v>18.2041896840251</c:v>
                </c:pt>
              </c:numCache>
            </c:numRef>
          </c:xVal>
          <c:yVal>
            <c:numRef>
              <c:f>mx!$U$2:$U$137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1</c:v>
                </c:pt>
                <c:pt idx="135">
                  <c:v>1</c:v>
                </c:pt>
              </c:numCache>
            </c:numRef>
          </c:yVal>
          <c:smooth val="0"/>
        </c:ser>
        <c:axId val="27187540"/>
        <c:axId val="73577247"/>
      </c:scatterChart>
      <c:valAx>
        <c:axId val="27187540"/>
        <c:scaling>
          <c:orientation val="minMax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577247"/>
        <c:crosses val="autoZero"/>
        <c:crossBetween val="midCat"/>
      </c:valAx>
      <c:valAx>
        <c:axId val="73577247"/>
        <c:scaling>
          <c:orientation val="minMax"/>
          <c:max val="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18754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nb total cusp patterned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md!$Y$1</c:f>
              <c:strCache>
                <c:ptCount val="1"/>
                <c:pt idx="0">
                  <c:v>nb total cusp patterned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md!$X$2:$X$154</c:f>
              <c:numCache>
                <c:formatCode>General</c:formatCode>
                <c:ptCount val="153"/>
                <c:pt idx="0">
                  <c:v>13.6843546813803</c:v>
                </c:pt>
                <c:pt idx="1">
                  <c:v>13.9410487566865</c:v>
                </c:pt>
                <c:pt idx="2">
                  <c:v>13.9410487566865</c:v>
                </c:pt>
                <c:pt idx="3">
                  <c:v>14.091341799578</c:v>
                </c:pt>
                <c:pt idx="4">
                  <c:v>14.091341799578</c:v>
                </c:pt>
                <c:pt idx="5">
                  <c:v>13.9762190598344</c:v>
                </c:pt>
                <c:pt idx="6">
                  <c:v>13.9762190598344</c:v>
                </c:pt>
                <c:pt idx="7">
                  <c:v>14.107951323403</c:v>
                </c:pt>
                <c:pt idx="8">
                  <c:v>14.107951323403</c:v>
                </c:pt>
                <c:pt idx="9">
                  <c:v>14.1893831640082</c:v>
                </c:pt>
                <c:pt idx="10">
                  <c:v>14.1893831640082</c:v>
                </c:pt>
                <c:pt idx="11">
                  <c:v>14.1893831640082</c:v>
                </c:pt>
                <c:pt idx="12">
                  <c:v>14.1893831640082</c:v>
                </c:pt>
                <c:pt idx="13">
                  <c:v>14.3598002243963</c:v>
                </c:pt>
                <c:pt idx="14">
                  <c:v>14.3598002243963</c:v>
                </c:pt>
                <c:pt idx="15">
                  <c:v>14.4153951916349</c:v>
                </c:pt>
                <c:pt idx="16">
                  <c:v>14.4153951916349</c:v>
                </c:pt>
                <c:pt idx="17">
                  <c:v>14.476991115377</c:v>
                </c:pt>
                <c:pt idx="18">
                  <c:v>14.476991115377</c:v>
                </c:pt>
                <c:pt idx="19">
                  <c:v>14.476991115377</c:v>
                </c:pt>
                <c:pt idx="20">
                  <c:v>14.476991115377</c:v>
                </c:pt>
                <c:pt idx="21">
                  <c:v>14.5719241509335</c:v>
                </c:pt>
                <c:pt idx="22">
                  <c:v>14.5719241509335</c:v>
                </c:pt>
                <c:pt idx="23">
                  <c:v>14.5719241509335</c:v>
                </c:pt>
                <c:pt idx="24">
                  <c:v>14.5719241509335</c:v>
                </c:pt>
                <c:pt idx="25">
                  <c:v>14.6668857225664</c:v>
                </c:pt>
                <c:pt idx="26">
                  <c:v>14.6668857225664</c:v>
                </c:pt>
                <c:pt idx="27">
                  <c:v>14.9240264561288</c:v>
                </c:pt>
                <c:pt idx="28">
                  <c:v>14.9240264561288</c:v>
                </c:pt>
                <c:pt idx="29">
                  <c:v>14.9631198871898</c:v>
                </c:pt>
                <c:pt idx="30">
                  <c:v>14.9631198871898</c:v>
                </c:pt>
                <c:pt idx="31">
                  <c:v>14.9631198871898</c:v>
                </c:pt>
                <c:pt idx="32">
                  <c:v>14.9631198871898</c:v>
                </c:pt>
                <c:pt idx="33">
                  <c:v>15.0251205388728</c:v>
                </c:pt>
                <c:pt idx="34">
                  <c:v>15.0251205388728</c:v>
                </c:pt>
                <c:pt idx="35">
                  <c:v>15.0251205388728</c:v>
                </c:pt>
                <c:pt idx="36">
                  <c:v>15.0886176643246</c:v>
                </c:pt>
                <c:pt idx="37">
                  <c:v>15.2440251864287</c:v>
                </c:pt>
                <c:pt idx="38">
                  <c:v>15.2440251864287</c:v>
                </c:pt>
                <c:pt idx="39">
                  <c:v>15.4244912144037</c:v>
                </c:pt>
                <c:pt idx="40">
                  <c:v>15.4244912144037</c:v>
                </c:pt>
                <c:pt idx="41">
                  <c:v>15.4244912144037</c:v>
                </c:pt>
                <c:pt idx="42">
                  <c:v>15.4995562819314</c:v>
                </c:pt>
                <c:pt idx="43">
                  <c:v>15.4995562819314</c:v>
                </c:pt>
                <c:pt idx="44">
                  <c:v>15.4995562819314</c:v>
                </c:pt>
                <c:pt idx="45">
                  <c:v>15.4995562819314</c:v>
                </c:pt>
                <c:pt idx="46">
                  <c:v>15.5020253199939</c:v>
                </c:pt>
                <c:pt idx="47">
                  <c:v>15.5020253199939</c:v>
                </c:pt>
                <c:pt idx="48">
                  <c:v>15.6370656835919</c:v>
                </c:pt>
                <c:pt idx="49">
                  <c:v>15.6370656835919</c:v>
                </c:pt>
                <c:pt idx="50">
                  <c:v>15.713836629568</c:v>
                </c:pt>
                <c:pt idx="51">
                  <c:v>15.713836629568</c:v>
                </c:pt>
                <c:pt idx="52">
                  <c:v>15.713836629568</c:v>
                </c:pt>
                <c:pt idx="53">
                  <c:v>15.713836629568</c:v>
                </c:pt>
                <c:pt idx="54">
                  <c:v>15.713836629568</c:v>
                </c:pt>
                <c:pt idx="55">
                  <c:v>15.713836629568</c:v>
                </c:pt>
                <c:pt idx="56">
                  <c:v>15.7707039714897</c:v>
                </c:pt>
                <c:pt idx="57">
                  <c:v>15.7707039714897</c:v>
                </c:pt>
                <c:pt idx="58">
                  <c:v>15.8065392623651</c:v>
                </c:pt>
                <c:pt idx="59">
                  <c:v>15.8065392623651</c:v>
                </c:pt>
                <c:pt idx="60">
                  <c:v>15.8331376176957</c:v>
                </c:pt>
                <c:pt idx="61">
                  <c:v>15.8331376176957</c:v>
                </c:pt>
                <c:pt idx="62">
                  <c:v>15.8331376176957</c:v>
                </c:pt>
                <c:pt idx="63">
                  <c:v>15.8331376176957</c:v>
                </c:pt>
                <c:pt idx="64">
                  <c:v>16.02550437447</c:v>
                </c:pt>
                <c:pt idx="65">
                  <c:v>16.02550437447</c:v>
                </c:pt>
                <c:pt idx="66">
                  <c:v>16.0768564211875</c:v>
                </c:pt>
                <c:pt idx="67">
                  <c:v>16.0768564211875</c:v>
                </c:pt>
                <c:pt idx="68">
                  <c:v>16.0910828035235</c:v>
                </c:pt>
                <c:pt idx="69">
                  <c:v>16.0910828035235</c:v>
                </c:pt>
                <c:pt idx="70">
                  <c:v>16.1072616350861</c:v>
                </c:pt>
                <c:pt idx="71">
                  <c:v>16.1072616350861</c:v>
                </c:pt>
                <c:pt idx="72">
                  <c:v>16.2104145344551</c:v>
                </c:pt>
                <c:pt idx="73">
                  <c:v>16.2104145344551</c:v>
                </c:pt>
                <c:pt idx="74">
                  <c:v>16.2989067286529</c:v>
                </c:pt>
                <c:pt idx="75">
                  <c:v>16.2989067286529</c:v>
                </c:pt>
                <c:pt idx="76">
                  <c:v>16.2989067286529</c:v>
                </c:pt>
                <c:pt idx="77">
                  <c:v>16.2989067286529</c:v>
                </c:pt>
                <c:pt idx="78">
                  <c:v>16.3868247032644</c:v>
                </c:pt>
                <c:pt idx="79">
                  <c:v>16.3868247032644</c:v>
                </c:pt>
                <c:pt idx="80">
                  <c:v>16.3868247032644</c:v>
                </c:pt>
                <c:pt idx="81">
                  <c:v>16.4687791511057</c:v>
                </c:pt>
                <c:pt idx="82">
                  <c:v>16.4687791511057</c:v>
                </c:pt>
                <c:pt idx="83">
                  <c:v>16.5644322501695</c:v>
                </c:pt>
                <c:pt idx="84">
                  <c:v>16.5644322501695</c:v>
                </c:pt>
                <c:pt idx="85">
                  <c:v>16.5644322501695</c:v>
                </c:pt>
                <c:pt idx="86">
                  <c:v>16.5870416689613</c:v>
                </c:pt>
                <c:pt idx="87">
                  <c:v>16.5870416689613</c:v>
                </c:pt>
                <c:pt idx="88">
                  <c:v>16.5870416689613</c:v>
                </c:pt>
                <c:pt idx="89">
                  <c:v>16.5870416689613</c:v>
                </c:pt>
                <c:pt idx="90">
                  <c:v>16.588774322093</c:v>
                </c:pt>
                <c:pt idx="91">
                  <c:v>16.588774322093</c:v>
                </c:pt>
                <c:pt idx="92">
                  <c:v>16.59569567073</c:v>
                </c:pt>
                <c:pt idx="93">
                  <c:v>16.599150802629</c:v>
                </c:pt>
                <c:pt idx="94">
                  <c:v>16.599150802629</c:v>
                </c:pt>
                <c:pt idx="95">
                  <c:v>16.6994578885353</c:v>
                </c:pt>
                <c:pt idx="96">
                  <c:v>16.7028046046001</c:v>
                </c:pt>
                <c:pt idx="97">
                  <c:v>16.7028046046001</c:v>
                </c:pt>
                <c:pt idx="98">
                  <c:v>16.7509513684981</c:v>
                </c:pt>
                <c:pt idx="99">
                  <c:v>16.7509513684981</c:v>
                </c:pt>
                <c:pt idx="100">
                  <c:v>16.7509513684981</c:v>
                </c:pt>
                <c:pt idx="101">
                  <c:v>16.7509513684981</c:v>
                </c:pt>
                <c:pt idx="102">
                  <c:v>16.7706693044465</c:v>
                </c:pt>
                <c:pt idx="103">
                  <c:v>16.7706693044465</c:v>
                </c:pt>
                <c:pt idx="104">
                  <c:v>16.9368013417276</c:v>
                </c:pt>
                <c:pt idx="105">
                  <c:v>16.9368013417276</c:v>
                </c:pt>
                <c:pt idx="106">
                  <c:v>17.0031393652439</c:v>
                </c:pt>
                <c:pt idx="107">
                  <c:v>17.0031393652439</c:v>
                </c:pt>
                <c:pt idx="108">
                  <c:v>17.086125102554</c:v>
                </c:pt>
                <c:pt idx="109">
                  <c:v>17.086125102554</c:v>
                </c:pt>
                <c:pt idx="110">
                  <c:v>17.1009967263344</c:v>
                </c:pt>
                <c:pt idx="111">
                  <c:v>17.1009967263344</c:v>
                </c:pt>
                <c:pt idx="112">
                  <c:v>17.2105060761723</c:v>
                </c:pt>
                <c:pt idx="113">
                  <c:v>17.2105060761723</c:v>
                </c:pt>
                <c:pt idx="114">
                  <c:v>17.2105060761723</c:v>
                </c:pt>
                <c:pt idx="115">
                  <c:v>17.2376993887183</c:v>
                </c:pt>
                <c:pt idx="116">
                  <c:v>17.2376993887183</c:v>
                </c:pt>
                <c:pt idx="117">
                  <c:v>17.2462421123717</c:v>
                </c:pt>
                <c:pt idx="118">
                  <c:v>17.5379090041009</c:v>
                </c:pt>
                <c:pt idx="119">
                  <c:v>17.5483536797389</c:v>
                </c:pt>
                <c:pt idx="120">
                  <c:v>17.5483536797389</c:v>
                </c:pt>
                <c:pt idx="121">
                  <c:v>17.6725978194952</c:v>
                </c:pt>
                <c:pt idx="122">
                  <c:v>17.6725978194952</c:v>
                </c:pt>
                <c:pt idx="124">
                  <c:v>17.6763718867926</c:v>
                </c:pt>
                <c:pt idx="125">
                  <c:v>17.6763718867926</c:v>
                </c:pt>
                <c:pt idx="126">
                  <c:v>17.73374614522</c:v>
                </c:pt>
                <c:pt idx="127">
                  <c:v>17.73374614522</c:v>
                </c:pt>
                <c:pt idx="128">
                  <c:v>17.8887289043393</c:v>
                </c:pt>
                <c:pt idx="129">
                  <c:v>17.8887289043393</c:v>
                </c:pt>
                <c:pt idx="130">
                  <c:v>17.8887289043393</c:v>
                </c:pt>
                <c:pt idx="131">
                  <c:v>17.8887289043393</c:v>
                </c:pt>
                <c:pt idx="132">
                  <c:v>17.902923051529</c:v>
                </c:pt>
                <c:pt idx="133">
                  <c:v>17.902923051529</c:v>
                </c:pt>
                <c:pt idx="134">
                  <c:v>17.9123550496293</c:v>
                </c:pt>
                <c:pt idx="135">
                  <c:v>17.9123550496293</c:v>
                </c:pt>
                <c:pt idx="136">
                  <c:v>18.0282385298748</c:v>
                </c:pt>
                <c:pt idx="137">
                  <c:v>18.06342930562</c:v>
                </c:pt>
                <c:pt idx="138">
                  <c:v>18.2041896840251</c:v>
                </c:pt>
                <c:pt idx="139">
                  <c:v>18.2041896840251</c:v>
                </c:pt>
                <c:pt idx="140">
                  <c:v>15.815431567317</c:v>
                </c:pt>
                <c:pt idx="141">
                  <c:v>15.815431567317</c:v>
                </c:pt>
                <c:pt idx="142">
                  <c:v>15.9963674013189</c:v>
                </c:pt>
                <c:pt idx="143">
                  <c:v>15.9963674013189</c:v>
                </c:pt>
                <c:pt idx="144">
                  <c:v>16.2760613674831</c:v>
                </c:pt>
                <c:pt idx="145">
                  <c:v>16.2760613674831</c:v>
                </c:pt>
                <c:pt idx="146">
                  <c:v>16.9305629484481</c:v>
                </c:pt>
                <c:pt idx="147">
                  <c:v>16.9305629484481</c:v>
                </c:pt>
                <c:pt idx="148">
                  <c:v>17.1772959163125</c:v>
                </c:pt>
                <c:pt idx="149">
                  <c:v>17.1772959163125</c:v>
                </c:pt>
                <c:pt idx="150">
                  <c:v>17.112847197347</c:v>
                </c:pt>
                <c:pt idx="151">
                  <c:v>17.112847197347</c:v>
                </c:pt>
                <c:pt idx="152">
                  <c:v>17.4665831846332</c:v>
                </c:pt>
              </c:numCache>
            </c:numRef>
          </c:xVal>
          <c:yVal>
            <c:numRef>
              <c:f>md!$Y$2:$Y$154</c:f>
              <c:numCache>
                <c:formatCode>General</c:formatCode>
                <c:ptCount val="153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1.5</c:v>
                </c:pt>
                <c:pt idx="141">
                  <c:v>1.5</c:v>
                </c:pt>
                <c:pt idx="142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6</c:v>
                </c:pt>
              </c:numCache>
            </c:numRef>
          </c:yVal>
          <c:smooth val="0"/>
        </c:ser>
        <c:axId val="95659938"/>
        <c:axId val="84502728"/>
      </c:scatterChart>
      <c:valAx>
        <c:axId val="95659938"/>
        <c:scaling>
          <c:orientation val="minMax"/>
          <c:max val="18.5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502728"/>
        <c:crosses val="autoZero"/>
        <c:crossBetween val="midCat"/>
        <c:majorUnit val="0.5"/>
      </c:valAx>
      <c:valAx>
        <c:axId val="84502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659938"/>
        <c:crossesAt val="13.5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nb cusp sans cusp ant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md!$AA$1</c:f>
              <c:strCache>
                <c:ptCount val="1"/>
                <c:pt idx="0">
                  <c:v>nb cusp sans cusp ant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md!$Z$2:$Z$154</c:f>
              <c:numCache>
                <c:formatCode>General</c:formatCode>
                <c:ptCount val="153"/>
                <c:pt idx="0">
                  <c:v>13.6843546813803</c:v>
                </c:pt>
                <c:pt idx="1">
                  <c:v>13.9410487566865</c:v>
                </c:pt>
                <c:pt idx="2">
                  <c:v>13.9410487566865</c:v>
                </c:pt>
                <c:pt idx="3">
                  <c:v>14.091341799578</c:v>
                </c:pt>
                <c:pt idx="4">
                  <c:v>14.091341799578</c:v>
                </c:pt>
                <c:pt idx="5">
                  <c:v>13.9762190598344</c:v>
                </c:pt>
                <c:pt idx="6">
                  <c:v>13.9762190598344</c:v>
                </c:pt>
                <c:pt idx="7">
                  <c:v>14.107951323403</c:v>
                </c:pt>
                <c:pt idx="8">
                  <c:v>14.107951323403</c:v>
                </c:pt>
                <c:pt idx="9">
                  <c:v>14.1893831640082</c:v>
                </c:pt>
                <c:pt idx="10">
                  <c:v>14.1893831640082</c:v>
                </c:pt>
                <c:pt idx="11">
                  <c:v>14.1893831640082</c:v>
                </c:pt>
                <c:pt idx="12">
                  <c:v>14.1893831640082</c:v>
                </c:pt>
                <c:pt idx="13">
                  <c:v>14.3598002243963</c:v>
                </c:pt>
                <c:pt idx="14">
                  <c:v>14.3598002243963</c:v>
                </c:pt>
                <c:pt idx="15">
                  <c:v>14.4153951916349</c:v>
                </c:pt>
                <c:pt idx="16">
                  <c:v>14.4153951916349</c:v>
                </c:pt>
                <c:pt idx="17">
                  <c:v>14.476991115377</c:v>
                </c:pt>
                <c:pt idx="18">
                  <c:v>14.476991115377</c:v>
                </c:pt>
                <c:pt idx="19">
                  <c:v>14.476991115377</c:v>
                </c:pt>
                <c:pt idx="20">
                  <c:v>14.476991115377</c:v>
                </c:pt>
                <c:pt idx="21">
                  <c:v>14.5719241509335</c:v>
                </c:pt>
                <c:pt idx="22">
                  <c:v>14.5719241509335</c:v>
                </c:pt>
                <c:pt idx="23">
                  <c:v>14.5719241509335</c:v>
                </c:pt>
                <c:pt idx="24">
                  <c:v>14.5719241509335</c:v>
                </c:pt>
                <c:pt idx="25">
                  <c:v>14.6668857225664</c:v>
                </c:pt>
                <c:pt idx="26">
                  <c:v>14.6668857225664</c:v>
                </c:pt>
                <c:pt idx="27">
                  <c:v>14.9240264561288</c:v>
                </c:pt>
                <c:pt idx="28">
                  <c:v>14.9240264561288</c:v>
                </c:pt>
                <c:pt idx="29">
                  <c:v>14.9631198871898</c:v>
                </c:pt>
                <c:pt idx="30">
                  <c:v>14.9631198871898</c:v>
                </c:pt>
                <c:pt idx="31">
                  <c:v>14.9631198871898</c:v>
                </c:pt>
                <c:pt idx="32">
                  <c:v>14.9631198871898</c:v>
                </c:pt>
                <c:pt idx="33">
                  <c:v>15.0251205388728</c:v>
                </c:pt>
                <c:pt idx="34">
                  <c:v>15.0251205388728</c:v>
                </c:pt>
                <c:pt idx="35">
                  <c:v>15.0251205388728</c:v>
                </c:pt>
                <c:pt idx="36">
                  <c:v>15.0886176643246</c:v>
                </c:pt>
                <c:pt idx="37">
                  <c:v>15.2440251864287</c:v>
                </c:pt>
                <c:pt idx="38">
                  <c:v>15.2440251864287</c:v>
                </c:pt>
                <c:pt idx="39">
                  <c:v>15.4244912144037</c:v>
                </c:pt>
                <c:pt idx="40">
                  <c:v>15.4244912144037</c:v>
                </c:pt>
                <c:pt idx="41">
                  <c:v>15.4244912144037</c:v>
                </c:pt>
                <c:pt idx="42">
                  <c:v>15.4995562819314</c:v>
                </c:pt>
                <c:pt idx="43">
                  <c:v>15.4995562819314</c:v>
                </c:pt>
                <c:pt idx="44">
                  <c:v>15.4995562819314</c:v>
                </c:pt>
                <c:pt idx="45">
                  <c:v>15.4995562819314</c:v>
                </c:pt>
                <c:pt idx="46">
                  <c:v>15.5020253199939</c:v>
                </c:pt>
                <c:pt idx="47">
                  <c:v>15.5020253199939</c:v>
                </c:pt>
                <c:pt idx="48">
                  <c:v>15.6370656835919</c:v>
                </c:pt>
                <c:pt idx="49">
                  <c:v>15.6370656835919</c:v>
                </c:pt>
                <c:pt idx="50">
                  <c:v>15.713836629568</c:v>
                </c:pt>
                <c:pt idx="51">
                  <c:v>15.713836629568</c:v>
                </c:pt>
                <c:pt idx="52">
                  <c:v>15.713836629568</c:v>
                </c:pt>
                <c:pt idx="53">
                  <c:v>15.713836629568</c:v>
                </c:pt>
                <c:pt idx="54">
                  <c:v>15.713836629568</c:v>
                </c:pt>
                <c:pt idx="55">
                  <c:v>15.713836629568</c:v>
                </c:pt>
                <c:pt idx="56">
                  <c:v>15.7707039714897</c:v>
                </c:pt>
                <c:pt idx="57">
                  <c:v>15.7707039714897</c:v>
                </c:pt>
                <c:pt idx="58">
                  <c:v>15.8065392623651</c:v>
                </c:pt>
                <c:pt idx="59">
                  <c:v>15.8065392623651</c:v>
                </c:pt>
                <c:pt idx="60">
                  <c:v>15.8331376176957</c:v>
                </c:pt>
                <c:pt idx="61">
                  <c:v>15.8331376176957</c:v>
                </c:pt>
                <c:pt idx="62">
                  <c:v>15.8331376176957</c:v>
                </c:pt>
                <c:pt idx="63">
                  <c:v>15.8331376176957</c:v>
                </c:pt>
                <c:pt idx="64">
                  <c:v>16.02550437447</c:v>
                </c:pt>
                <c:pt idx="65">
                  <c:v>16.02550437447</c:v>
                </c:pt>
                <c:pt idx="66">
                  <c:v>16.0768564211875</c:v>
                </c:pt>
                <c:pt idx="67">
                  <c:v>16.0768564211875</c:v>
                </c:pt>
                <c:pt idx="68">
                  <c:v>16.0910828035235</c:v>
                </c:pt>
                <c:pt idx="69">
                  <c:v>16.0910828035235</c:v>
                </c:pt>
                <c:pt idx="70">
                  <c:v>16.1072616350861</c:v>
                </c:pt>
                <c:pt idx="71">
                  <c:v>16.1072616350861</c:v>
                </c:pt>
                <c:pt idx="72">
                  <c:v>16.2104145344551</c:v>
                </c:pt>
                <c:pt idx="73">
                  <c:v>16.2104145344551</c:v>
                </c:pt>
                <c:pt idx="74">
                  <c:v>16.2989067286529</c:v>
                </c:pt>
                <c:pt idx="75">
                  <c:v>16.2989067286529</c:v>
                </c:pt>
                <c:pt idx="76">
                  <c:v>16.2989067286529</c:v>
                </c:pt>
                <c:pt idx="77">
                  <c:v>16.2989067286529</c:v>
                </c:pt>
                <c:pt idx="78">
                  <c:v>16.3868247032644</c:v>
                </c:pt>
                <c:pt idx="79">
                  <c:v>16.3868247032644</c:v>
                </c:pt>
                <c:pt idx="80">
                  <c:v>16.3868247032644</c:v>
                </c:pt>
                <c:pt idx="81">
                  <c:v>16.4687791511057</c:v>
                </c:pt>
                <c:pt idx="82">
                  <c:v>16.4687791511057</c:v>
                </c:pt>
                <c:pt idx="83">
                  <c:v>16.5644322501695</c:v>
                </c:pt>
                <c:pt idx="84">
                  <c:v>16.5644322501695</c:v>
                </c:pt>
                <c:pt idx="85">
                  <c:v>16.5644322501695</c:v>
                </c:pt>
                <c:pt idx="86">
                  <c:v>16.5870416689613</c:v>
                </c:pt>
                <c:pt idx="87">
                  <c:v>16.5870416689613</c:v>
                </c:pt>
                <c:pt idx="88">
                  <c:v>16.5870416689613</c:v>
                </c:pt>
                <c:pt idx="89">
                  <c:v>16.5870416689613</c:v>
                </c:pt>
                <c:pt idx="90">
                  <c:v>16.588774322093</c:v>
                </c:pt>
                <c:pt idx="91">
                  <c:v>16.588774322093</c:v>
                </c:pt>
                <c:pt idx="92">
                  <c:v>16.59569567073</c:v>
                </c:pt>
                <c:pt idx="93">
                  <c:v>16.599150802629</c:v>
                </c:pt>
                <c:pt idx="94">
                  <c:v>16.599150802629</c:v>
                </c:pt>
                <c:pt idx="95">
                  <c:v>16.6994578885353</c:v>
                </c:pt>
                <c:pt idx="96">
                  <c:v>16.7028046046001</c:v>
                </c:pt>
                <c:pt idx="97">
                  <c:v>16.7028046046001</c:v>
                </c:pt>
                <c:pt idx="98">
                  <c:v>16.7509513684981</c:v>
                </c:pt>
                <c:pt idx="99">
                  <c:v>16.7509513684981</c:v>
                </c:pt>
                <c:pt idx="100">
                  <c:v>16.7509513684981</c:v>
                </c:pt>
                <c:pt idx="101">
                  <c:v>16.7509513684981</c:v>
                </c:pt>
                <c:pt idx="102">
                  <c:v>16.7706693044465</c:v>
                </c:pt>
                <c:pt idx="103">
                  <c:v>16.7706693044465</c:v>
                </c:pt>
                <c:pt idx="104">
                  <c:v>16.9368013417276</c:v>
                </c:pt>
                <c:pt idx="105">
                  <c:v>16.9368013417276</c:v>
                </c:pt>
                <c:pt idx="106">
                  <c:v>17.0031393652439</c:v>
                </c:pt>
                <c:pt idx="107">
                  <c:v>17.0031393652439</c:v>
                </c:pt>
                <c:pt idx="108">
                  <c:v>17.086125102554</c:v>
                </c:pt>
                <c:pt idx="109">
                  <c:v>17.086125102554</c:v>
                </c:pt>
                <c:pt idx="110">
                  <c:v>17.1009967263344</c:v>
                </c:pt>
                <c:pt idx="111">
                  <c:v>17.1009967263344</c:v>
                </c:pt>
                <c:pt idx="112">
                  <c:v>17.2105060761723</c:v>
                </c:pt>
                <c:pt idx="113">
                  <c:v>17.2105060761723</c:v>
                </c:pt>
                <c:pt idx="114">
                  <c:v>17.2105060761723</c:v>
                </c:pt>
                <c:pt idx="115">
                  <c:v>17.2376993887183</c:v>
                </c:pt>
                <c:pt idx="116">
                  <c:v>17.2376993887183</c:v>
                </c:pt>
                <c:pt idx="117">
                  <c:v>17.2462421123717</c:v>
                </c:pt>
                <c:pt idx="118">
                  <c:v>17.5379090041009</c:v>
                </c:pt>
                <c:pt idx="119">
                  <c:v>17.5483536797389</c:v>
                </c:pt>
                <c:pt idx="120">
                  <c:v>17.5483536797389</c:v>
                </c:pt>
                <c:pt idx="121">
                  <c:v>17.6725978194952</c:v>
                </c:pt>
                <c:pt idx="122">
                  <c:v>17.6725978194952</c:v>
                </c:pt>
                <c:pt idx="124">
                  <c:v>17.6763718867926</c:v>
                </c:pt>
                <c:pt idx="125">
                  <c:v>17.6763718867926</c:v>
                </c:pt>
                <c:pt idx="126">
                  <c:v>17.73374614522</c:v>
                </c:pt>
                <c:pt idx="127">
                  <c:v>17.73374614522</c:v>
                </c:pt>
                <c:pt idx="128">
                  <c:v>17.8887289043393</c:v>
                </c:pt>
                <c:pt idx="129">
                  <c:v>17.8887289043393</c:v>
                </c:pt>
                <c:pt idx="130">
                  <c:v>17.8887289043393</c:v>
                </c:pt>
                <c:pt idx="131">
                  <c:v>17.8887289043393</c:v>
                </c:pt>
                <c:pt idx="132">
                  <c:v>17.902923051529</c:v>
                </c:pt>
                <c:pt idx="133">
                  <c:v>17.902923051529</c:v>
                </c:pt>
                <c:pt idx="134">
                  <c:v>17.9123550496293</c:v>
                </c:pt>
                <c:pt idx="135">
                  <c:v>17.9123550496293</c:v>
                </c:pt>
                <c:pt idx="136">
                  <c:v>18.0282385298748</c:v>
                </c:pt>
                <c:pt idx="137">
                  <c:v>18.06342930562</c:v>
                </c:pt>
                <c:pt idx="138">
                  <c:v>18.2041896840251</c:v>
                </c:pt>
                <c:pt idx="139">
                  <c:v>18.2041896840251</c:v>
                </c:pt>
                <c:pt idx="140">
                  <c:v>15.815431567317</c:v>
                </c:pt>
                <c:pt idx="141">
                  <c:v>15.815431567317</c:v>
                </c:pt>
                <c:pt idx="142">
                  <c:v>15.9963674013189</c:v>
                </c:pt>
                <c:pt idx="143">
                  <c:v>15.9963674013189</c:v>
                </c:pt>
                <c:pt idx="144">
                  <c:v>16.2760613674831</c:v>
                </c:pt>
                <c:pt idx="145">
                  <c:v>16.2760613674831</c:v>
                </c:pt>
                <c:pt idx="146">
                  <c:v>16.9305629484481</c:v>
                </c:pt>
                <c:pt idx="147">
                  <c:v>16.9305629484481</c:v>
                </c:pt>
                <c:pt idx="148">
                  <c:v>17.1772959163125</c:v>
                </c:pt>
                <c:pt idx="149">
                  <c:v>17.1772959163125</c:v>
                </c:pt>
                <c:pt idx="150">
                  <c:v>17.112847197347</c:v>
                </c:pt>
                <c:pt idx="151">
                  <c:v>17.112847197347</c:v>
                </c:pt>
                <c:pt idx="152">
                  <c:v>17.4665831846332</c:v>
                </c:pt>
              </c:numCache>
            </c:numRef>
          </c:xVal>
          <c:yVal>
            <c:numRef>
              <c:f>md!$AA$2:$AA$154</c:f>
              <c:numCache>
                <c:formatCode>General</c:formatCode>
                <c:ptCount val="153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</c:numCache>
            </c:numRef>
          </c:yVal>
          <c:smooth val="0"/>
        </c:ser>
        <c:axId val="14172846"/>
        <c:axId val="63217523"/>
      </c:scatterChart>
      <c:valAx>
        <c:axId val="14172846"/>
        <c:scaling>
          <c:orientation val="minMax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217523"/>
        <c:crosses val="autoZero"/>
        <c:crossBetween val="midCat"/>
      </c:valAx>
      <c:valAx>
        <c:axId val="63217523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17284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nb cusp sans cusp ant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mx!$W$1</c:f>
              <c:strCache>
                <c:ptCount val="1"/>
                <c:pt idx="0">
                  <c:v>nb cusp sans cusp ant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mx!$V$2:$V$137</c:f>
              <c:numCache>
                <c:formatCode>General</c:formatCode>
                <c:ptCount val="136"/>
                <c:pt idx="0">
                  <c:v>5.75882633587786</c:v>
                </c:pt>
                <c:pt idx="1">
                  <c:v>13.9762190598344</c:v>
                </c:pt>
                <c:pt idx="2">
                  <c:v>13.9762190598344</c:v>
                </c:pt>
                <c:pt idx="3">
                  <c:v>14.107951323403</c:v>
                </c:pt>
                <c:pt idx="4">
                  <c:v>14.107951323403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14.1893831640082</c:v>
                </c:pt>
                <c:pt idx="9">
                  <c:v>14.3598002243963</c:v>
                </c:pt>
                <c:pt idx="10">
                  <c:v>14.3598002243963</c:v>
                </c:pt>
                <c:pt idx="11">
                  <c:v>14.4153951916349</c:v>
                </c:pt>
                <c:pt idx="12">
                  <c:v>14.4153951916349</c:v>
                </c:pt>
                <c:pt idx="13">
                  <c:v>14.4153951916349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14.476991115377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14.6668857225664</c:v>
                </c:pt>
                <c:pt idx="20">
                  <c:v>14.6668857225664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14.9631198871898</c:v>
                </c:pt>
                <c:pt idx="24">
                  <c:v>14.9631198871898</c:v>
                </c:pt>
                <c:pt idx="25">
                  <c:v>15.0251205388728</c:v>
                </c:pt>
                <c:pt idx="26">
                  <c:v>15.0251205388728</c:v>
                </c:pt>
                <c:pt idx="27">
                  <c:v>15.0251205388728</c:v>
                </c:pt>
                <c:pt idx="28">
                  <c:v>15.0886176643246</c:v>
                </c:pt>
                <c:pt idx="29">
                  <c:v>15.0886176643246</c:v>
                </c:pt>
                <c:pt idx="30">
                  <c:v>15.0886176643246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15.5847533668247</c:v>
                </c:pt>
                <c:pt idx="44">
                  <c:v>15.5847533668247</c:v>
                </c:pt>
                <c:pt idx="45">
                  <c:v>15.6370656835919</c:v>
                </c:pt>
                <c:pt idx="46">
                  <c:v>15.6370656835919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15.713836629568</c:v>
                </c:pt>
                <c:pt idx="52">
                  <c:v>15.713836629568</c:v>
                </c:pt>
                <c:pt idx="53">
                  <c:v>15.7707039714897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</c:v>
                </c:pt>
                <c:pt idx="57">
                  <c:v>15.8331376176957</c:v>
                </c:pt>
                <c:pt idx="58">
                  <c:v>15.8331376176957</c:v>
                </c:pt>
                <c:pt idx="59">
                  <c:v>15.8331376176957</c:v>
                </c:pt>
                <c:pt idx="60">
                  <c:v>15.9963674013189</c:v>
                </c:pt>
                <c:pt idx="61">
                  <c:v>15.9963674013189</c:v>
                </c:pt>
                <c:pt idx="62">
                  <c:v>16.02550437447</c:v>
                </c:pt>
                <c:pt idx="63">
                  <c:v>16.02550437447</c:v>
                </c:pt>
                <c:pt idx="64">
                  <c:v>16.0768564211875</c:v>
                </c:pt>
                <c:pt idx="65">
                  <c:v>16.1072616350861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16.2760613674831</c:v>
                </c:pt>
                <c:pt idx="69">
                  <c:v>16.2760613674831</c:v>
                </c:pt>
                <c:pt idx="70">
                  <c:v>16.3178186928005</c:v>
                </c:pt>
                <c:pt idx="71">
                  <c:v>16.3178186928005</c:v>
                </c:pt>
                <c:pt idx="72">
                  <c:v>16.3178186928005</c:v>
                </c:pt>
                <c:pt idx="73">
                  <c:v>16.3178186928005</c:v>
                </c:pt>
                <c:pt idx="74">
                  <c:v>16.4687791511057</c:v>
                </c:pt>
                <c:pt idx="75">
                  <c:v>16.4687791511057</c:v>
                </c:pt>
                <c:pt idx="76">
                  <c:v>16.5644322501695</c:v>
                </c:pt>
                <c:pt idx="77">
                  <c:v>16.5870416689613</c:v>
                </c:pt>
                <c:pt idx="78">
                  <c:v>16.5870416689613</c:v>
                </c:pt>
                <c:pt idx="79">
                  <c:v>16.5870416689613</c:v>
                </c:pt>
                <c:pt idx="80">
                  <c:v>16.5870416689613</c:v>
                </c:pt>
                <c:pt idx="81">
                  <c:v>16.588774322093</c:v>
                </c:pt>
                <c:pt idx="82">
                  <c:v>16.59569567073</c:v>
                </c:pt>
                <c:pt idx="83">
                  <c:v>16.59569567073</c:v>
                </c:pt>
                <c:pt idx="84">
                  <c:v>16.59569567073</c:v>
                </c:pt>
                <c:pt idx="85">
                  <c:v>16.599150802629</c:v>
                </c:pt>
                <c:pt idx="87">
                  <c:v>16.7028046046001</c:v>
                </c:pt>
                <c:pt idx="88">
                  <c:v>16.7028046046001</c:v>
                </c:pt>
                <c:pt idx="89">
                  <c:v>16.7509513684981</c:v>
                </c:pt>
                <c:pt idx="90">
                  <c:v>16.7509513684981</c:v>
                </c:pt>
                <c:pt idx="91">
                  <c:v>16.7706693044465</c:v>
                </c:pt>
                <c:pt idx="92">
                  <c:v>16.9305629484481</c:v>
                </c:pt>
                <c:pt idx="93">
                  <c:v>16.9305629484481</c:v>
                </c:pt>
                <c:pt idx="94">
                  <c:v>16.9368013417276</c:v>
                </c:pt>
                <c:pt idx="95">
                  <c:v>16.9368013417276</c:v>
                </c:pt>
                <c:pt idx="96">
                  <c:v>17.0031393652439</c:v>
                </c:pt>
                <c:pt idx="97">
                  <c:v>17.086125102554</c:v>
                </c:pt>
                <c:pt idx="98">
                  <c:v>17.086125102554</c:v>
                </c:pt>
                <c:pt idx="99">
                  <c:v>17.1009967263344</c:v>
                </c:pt>
                <c:pt idx="100">
                  <c:v>17.1009967263344</c:v>
                </c:pt>
                <c:pt idx="101">
                  <c:v>17.1772959163125</c:v>
                </c:pt>
                <c:pt idx="102">
                  <c:v>17.1772959163125</c:v>
                </c:pt>
                <c:pt idx="103">
                  <c:v>17.2105060761723</c:v>
                </c:pt>
                <c:pt idx="104">
                  <c:v>17.2105060761723</c:v>
                </c:pt>
                <c:pt idx="105">
                  <c:v>17.2105060761723</c:v>
                </c:pt>
                <c:pt idx="106">
                  <c:v>17.2105060761723</c:v>
                </c:pt>
                <c:pt idx="107">
                  <c:v>17.2462421123717</c:v>
                </c:pt>
                <c:pt idx="108">
                  <c:v>17.2773848365236</c:v>
                </c:pt>
                <c:pt idx="109">
                  <c:v>17.4665831846332</c:v>
                </c:pt>
                <c:pt idx="110">
                  <c:v>17.4665831846332</c:v>
                </c:pt>
                <c:pt idx="111">
                  <c:v>17.5379090041009</c:v>
                </c:pt>
                <c:pt idx="112">
                  <c:v>17.5379090041009</c:v>
                </c:pt>
                <c:pt idx="113">
                  <c:v>17.5379090041009</c:v>
                </c:pt>
                <c:pt idx="114">
                  <c:v>17.5483536797389</c:v>
                </c:pt>
                <c:pt idx="116">
                  <c:v>17.6725978194952</c:v>
                </c:pt>
                <c:pt idx="117">
                  <c:v>17.6725978194952</c:v>
                </c:pt>
                <c:pt idx="118">
                  <c:v>17.6763718867926</c:v>
                </c:pt>
                <c:pt idx="119">
                  <c:v>17.6763718867926</c:v>
                </c:pt>
                <c:pt idx="120">
                  <c:v>17.73374614522</c:v>
                </c:pt>
                <c:pt idx="121">
                  <c:v>17.8887289043393</c:v>
                </c:pt>
                <c:pt idx="122">
                  <c:v>17.8887289043393</c:v>
                </c:pt>
                <c:pt idx="123">
                  <c:v>17.8887289043393</c:v>
                </c:pt>
                <c:pt idx="124">
                  <c:v>17.8887289043393</c:v>
                </c:pt>
                <c:pt idx="125">
                  <c:v>17.902923051529</c:v>
                </c:pt>
                <c:pt idx="126">
                  <c:v>17.902923051529</c:v>
                </c:pt>
                <c:pt idx="127">
                  <c:v>17.9123550496293</c:v>
                </c:pt>
                <c:pt idx="128">
                  <c:v>17.9123550496293</c:v>
                </c:pt>
                <c:pt idx="129">
                  <c:v>18.0282385298748</c:v>
                </c:pt>
                <c:pt idx="130">
                  <c:v>18.0282385298748</c:v>
                </c:pt>
                <c:pt idx="131">
                  <c:v>18.06342930562</c:v>
                </c:pt>
                <c:pt idx="132">
                  <c:v>18.2041896840251</c:v>
                </c:pt>
                <c:pt idx="133">
                  <c:v>18.2041896840251</c:v>
                </c:pt>
              </c:numCache>
            </c:numRef>
          </c:xVal>
          <c:yVal>
            <c:numRef>
              <c:f>mx!$W$2:$W$137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</c:numCache>
            </c:numRef>
          </c:yVal>
          <c:smooth val="0"/>
        </c:ser>
        <c:axId val="87733978"/>
        <c:axId val="40386882"/>
      </c:scatterChart>
      <c:valAx>
        <c:axId val="87733978"/>
        <c:scaling>
          <c:orientation val="minMax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386882"/>
        <c:crosses val="autoZero"/>
        <c:crossBetween val="midCat"/>
      </c:valAx>
      <c:valAx>
        <c:axId val="40386882"/>
        <c:scaling>
          <c:orientation val="minMax"/>
          <c:max val="6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73397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Feuil2!$C$1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Feuil2!$B$2:$B$154</c:f>
              <c:numCache>
                <c:formatCode>General</c:formatCode>
                <c:ptCount val="153"/>
                <c:pt idx="0">
                  <c:v>13.6843546813803</c:v>
                </c:pt>
                <c:pt idx="1">
                  <c:v>13.9410487566865</c:v>
                </c:pt>
                <c:pt idx="2">
                  <c:v>13.9410487566865</c:v>
                </c:pt>
                <c:pt idx="3">
                  <c:v>14.091341799578</c:v>
                </c:pt>
                <c:pt idx="4">
                  <c:v>14.091341799578</c:v>
                </c:pt>
                <c:pt idx="5">
                  <c:v>13.9762190598344</c:v>
                </c:pt>
                <c:pt idx="6">
                  <c:v>13.9762190598344</c:v>
                </c:pt>
                <c:pt idx="7">
                  <c:v>14.107951323403</c:v>
                </c:pt>
                <c:pt idx="8">
                  <c:v>14.107951323403</c:v>
                </c:pt>
                <c:pt idx="9">
                  <c:v>14.1893831640082</c:v>
                </c:pt>
                <c:pt idx="10">
                  <c:v>14.1893831640082</c:v>
                </c:pt>
                <c:pt idx="11">
                  <c:v>14.1893831640082</c:v>
                </c:pt>
                <c:pt idx="12">
                  <c:v>14.1893831640082</c:v>
                </c:pt>
                <c:pt idx="13">
                  <c:v>14.3598002243963</c:v>
                </c:pt>
                <c:pt idx="14">
                  <c:v>14.3598002243963</c:v>
                </c:pt>
                <c:pt idx="15">
                  <c:v>14.4153951916349</c:v>
                </c:pt>
                <c:pt idx="16">
                  <c:v>14.4153951916349</c:v>
                </c:pt>
                <c:pt idx="17">
                  <c:v>14.476991115377</c:v>
                </c:pt>
                <c:pt idx="18">
                  <c:v>14.476991115377</c:v>
                </c:pt>
                <c:pt idx="19">
                  <c:v>14.476991115377</c:v>
                </c:pt>
                <c:pt idx="20">
                  <c:v>14.476991115377</c:v>
                </c:pt>
                <c:pt idx="21">
                  <c:v>14.5719241509335</c:v>
                </c:pt>
                <c:pt idx="22">
                  <c:v>14.5719241509335</c:v>
                </c:pt>
                <c:pt idx="23">
                  <c:v>14.5719241509335</c:v>
                </c:pt>
                <c:pt idx="24">
                  <c:v>14.5719241509335</c:v>
                </c:pt>
                <c:pt idx="25">
                  <c:v>14.6668857225664</c:v>
                </c:pt>
                <c:pt idx="26">
                  <c:v>14.6668857225664</c:v>
                </c:pt>
                <c:pt idx="27">
                  <c:v>14.9240264561288</c:v>
                </c:pt>
                <c:pt idx="28">
                  <c:v>14.9240264561288</c:v>
                </c:pt>
                <c:pt idx="29">
                  <c:v>14.9631198871898</c:v>
                </c:pt>
                <c:pt idx="30">
                  <c:v>14.9631198871898</c:v>
                </c:pt>
                <c:pt idx="31">
                  <c:v>14.9631198871898</c:v>
                </c:pt>
                <c:pt idx="32">
                  <c:v>14.9631198871898</c:v>
                </c:pt>
                <c:pt idx="33">
                  <c:v>15.0251205388728</c:v>
                </c:pt>
                <c:pt idx="34">
                  <c:v>15.0251205388728</c:v>
                </c:pt>
                <c:pt idx="35">
                  <c:v>15.0251205388728</c:v>
                </c:pt>
                <c:pt idx="36">
                  <c:v>15.0886176643246</c:v>
                </c:pt>
                <c:pt idx="37">
                  <c:v>15.2440251864287</c:v>
                </c:pt>
                <c:pt idx="38">
                  <c:v>15.2440251864287</c:v>
                </c:pt>
                <c:pt idx="39">
                  <c:v>15.4244912144037</c:v>
                </c:pt>
                <c:pt idx="40">
                  <c:v>15.4244912144037</c:v>
                </c:pt>
                <c:pt idx="41">
                  <c:v>15.4244912144037</c:v>
                </c:pt>
                <c:pt idx="42">
                  <c:v>15.4995562819314</c:v>
                </c:pt>
                <c:pt idx="43">
                  <c:v>15.4995562819314</c:v>
                </c:pt>
                <c:pt idx="44">
                  <c:v>15.4995562819314</c:v>
                </c:pt>
                <c:pt idx="45">
                  <c:v>15.4995562819314</c:v>
                </c:pt>
                <c:pt idx="46">
                  <c:v>15.5020253199939</c:v>
                </c:pt>
                <c:pt idx="47">
                  <c:v>15.5020253199939</c:v>
                </c:pt>
                <c:pt idx="48">
                  <c:v>15.6370656835919</c:v>
                </c:pt>
                <c:pt idx="49">
                  <c:v>15.6370656835919</c:v>
                </c:pt>
                <c:pt idx="50">
                  <c:v>15.713836629568</c:v>
                </c:pt>
                <c:pt idx="51">
                  <c:v>15.713836629568</c:v>
                </c:pt>
                <c:pt idx="52">
                  <c:v>15.713836629568</c:v>
                </c:pt>
                <c:pt idx="53">
                  <c:v>15.713836629568</c:v>
                </c:pt>
                <c:pt idx="54">
                  <c:v>15.713836629568</c:v>
                </c:pt>
                <c:pt idx="55">
                  <c:v>15.713836629568</c:v>
                </c:pt>
                <c:pt idx="56">
                  <c:v>15.7707039714897</c:v>
                </c:pt>
                <c:pt idx="57">
                  <c:v>15.7707039714897</c:v>
                </c:pt>
                <c:pt idx="58">
                  <c:v>15.8065392623651</c:v>
                </c:pt>
                <c:pt idx="59">
                  <c:v>15.8065392623651</c:v>
                </c:pt>
                <c:pt idx="60">
                  <c:v>15.8331376176957</c:v>
                </c:pt>
                <c:pt idx="61">
                  <c:v>15.8331376176957</c:v>
                </c:pt>
                <c:pt idx="62">
                  <c:v>15.8331376176957</c:v>
                </c:pt>
                <c:pt idx="63">
                  <c:v>15.8331376176957</c:v>
                </c:pt>
                <c:pt idx="64">
                  <c:v>16.02550437447</c:v>
                </c:pt>
                <c:pt idx="65">
                  <c:v>16.02550437447</c:v>
                </c:pt>
                <c:pt idx="66">
                  <c:v>16.0768564211875</c:v>
                </c:pt>
                <c:pt idx="67">
                  <c:v>16.0768564211875</c:v>
                </c:pt>
                <c:pt idx="68">
                  <c:v>16.0910828035235</c:v>
                </c:pt>
                <c:pt idx="69">
                  <c:v>16.0910828035235</c:v>
                </c:pt>
                <c:pt idx="70">
                  <c:v>16.1072616350861</c:v>
                </c:pt>
                <c:pt idx="71">
                  <c:v>16.1072616350861</c:v>
                </c:pt>
                <c:pt idx="72">
                  <c:v>16.2104145344551</c:v>
                </c:pt>
                <c:pt idx="73">
                  <c:v>16.2104145344551</c:v>
                </c:pt>
                <c:pt idx="74">
                  <c:v>16.2989067286529</c:v>
                </c:pt>
                <c:pt idx="75">
                  <c:v>16.2989067286529</c:v>
                </c:pt>
                <c:pt idx="76">
                  <c:v>16.2989067286529</c:v>
                </c:pt>
                <c:pt idx="77">
                  <c:v>16.2989067286529</c:v>
                </c:pt>
                <c:pt idx="78">
                  <c:v>16.3868247032644</c:v>
                </c:pt>
                <c:pt idx="79">
                  <c:v>16.3868247032644</c:v>
                </c:pt>
                <c:pt idx="80">
                  <c:v>16.3868247032644</c:v>
                </c:pt>
                <c:pt idx="81">
                  <c:v>16.4687791511057</c:v>
                </c:pt>
                <c:pt idx="82">
                  <c:v>16.4687791511057</c:v>
                </c:pt>
                <c:pt idx="83">
                  <c:v>16.5644322501695</c:v>
                </c:pt>
                <c:pt idx="84">
                  <c:v>16.5644322501695</c:v>
                </c:pt>
                <c:pt idx="85">
                  <c:v>16.5644322501695</c:v>
                </c:pt>
                <c:pt idx="86">
                  <c:v>16.5870416689613</c:v>
                </c:pt>
                <c:pt idx="87">
                  <c:v>16.5870416689613</c:v>
                </c:pt>
                <c:pt idx="88">
                  <c:v>16.5870416689613</c:v>
                </c:pt>
                <c:pt idx="89">
                  <c:v>16.5870416689613</c:v>
                </c:pt>
                <c:pt idx="90">
                  <c:v>16.588774322093</c:v>
                </c:pt>
                <c:pt idx="91">
                  <c:v>16.588774322093</c:v>
                </c:pt>
                <c:pt idx="92">
                  <c:v>16.59569567073</c:v>
                </c:pt>
                <c:pt idx="93">
                  <c:v>16.599150802629</c:v>
                </c:pt>
                <c:pt idx="94">
                  <c:v>16.599150802629</c:v>
                </c:pt>
                <c:pt idx="95">
                  <c:v>16.6994578885353</c:v>
                </c:pt>
                <c:pt idx="96">
                  <c:v>16.7028046046001</c:v>
                </c:pt>
                <c:pt idx="97">
                  <c:v>16.7028046046001</c:v>
                </c:pt>
                <c:pt idx="98">
                  <c:v>16.7509513684981</c:v>
                </c:pt>
                <c:pt idx="99">
                  <c:v>16.7509513684981</c:v>
                </c:pt>
                <c:pt idx="100">
                  <c:v>16.7509513684981</c:v>
                </c:pt>
                <c:pt idx="101">
                  <c:v>16.7509513684981</c:v>
                </c:pt>
                <c:pt idx="102">
                  <c:v>16.7706693044465</c:v>
                </c:pt>
                <c:pt idx="103">
                  <c:v>16.7706693044465</c:v>
                </c:pt>
                <c:pt idx="104">
                  <c:v>16.9368013417276</c:v>
                </c:pt>
                <c:pt idx="105">
                  <c:v>16.9368013417276</c:v>
                </c:pt>
                <c:pt idx="106">
                  <c:v>17.0031393652439</c:v>
                </c:pt>
                <c:pt idx="107">
                  <c:v>17.0031393652439</c:v>
                </c:pt>
                <c:pt idx="108">
                  <c:v>17.086125102554</c:v>
                </c:pt>
                <c:pt idx="109">
                  <c:v>17.086125102554</c:v>
                </c:pt>
                <c:pt idx="110">
                  <c:v>17.1009967263344</c:v>
                </c:pt>
                <c:pt idx="111">
                  <c:v>17.1009967263344</c:v>
                </c:pt>
                <c:pt idx="112">
                  <c:v>17.2105060761723</c:v>
                </c:pt>
                <c:pt idx="113">
                  <c:v>17.2105060761723</c:v>
                </c:pt>
                <c:pt idx="114">
                  <c:v>17.2105060761723</c:v>
                </c:pt>
                <c:pt idx="115">
                  <c:v>17.2376993887183</c:v>
                </c:pt>
                <c:pt idx="116">
                  <c:v>17.2376993887183</c:v>
                </c:pt>
                <c:pt idx="117">
                  <c:v>17.2462421123717</c:v>
                </c:pt>
                <c:pt idx="118">
                  <c:v>17.5379090041009</c:v>
                </c:pt>
                <c:pt idx="119">
                  <c:v>17.5483536797389</c:v>
                </c:pt>
                <c:pt idx="120">
                  <c:v>17.5483536797389</c:v>
                </c:pt>
                <c:pt idx="121">
                  <c:v>17.6725978194952</c:v>
                </c:pt>
                <c:pt idx="122">
                  <c:v>17.6725978194952</c:v>
                </c:pt>
                <c:pt idx="123">
                  <c:v>17.618057716618</c:v>
                </c:pt>
                <c:pt idx="124">
                  <c:v>17.6763718867926</c:v>
                </c:pt>
                <c:pt idx="125">
                  <c:v>17.6763718867926</c:v>
                </c:pt>
                <c:pt idx="126">
                  <c:v>17.73374614522</c:v>
                </c:pt>
                <c:pt idx="127">
                  <c:v>17.73374614522</c:v>
                </c:pt>
                <c:pt idx="128">
                  <c:v>17.8887289043393</c:v>
                </c:pt>
                <c:pt idx="129">
                  <c:v>17.8887289043393</c:v>
                </c:pt>
                <c:pt idx="130">
                  <c:v>17.8887289043393</c:v>
                </c:pt>
                <c:pt idx="131">
                  <c:v>17.8887289043393</c:v>
                </c:pt>
                <c:pt idx="132">
                  <c:v>17.902923051529</c:v>
                </c:pt>
                <c:pt idx="133">
                  <c:v>17.902923051529</c:v>
                </c:pt>
                <c:pt idx="134">
                  <c:v>17.9123550496293</c:v>
                </c:pt>
                <c:pt idx="135">
                  <c:v>17.9123550496293</c:v>
                </c:pt>
                <c:pt idx="136">
                  <c:v>18.0282385298748</c:v>
                </c:pt>
                <c:pt idx="137">
                  <c:v>18.06342930562</c:v>
                </c:pt>
                <c:pt idx="138">
                  <c:v>18.2041896840251</c:v>
                </c:pt>
                <c:pt idx="139">
                  <c:v>18.2041896840251</c:v>
                </c:pt>
                <c:pt idx="140">
                  <c:v>15.815431567317</c:v>
                </c:pt>
                <c:pt idx="141">
                  <c:v>15.815431567317</c:v>
                </c:pt>
                <c:pt idx="142">
                  <c:v>15.9963674013189</c:v>
                </c:pt>
                <c:pt idx="143">
                  <c:v>15.9963674013189</c:v>
                </c:pt>
                <c:pt idx="144">
                  <c:v>16.2760613674831</c:v>
                </c:pt>
                <c:pt idx="145">
                  <c:v>16.2760613674831</c:v>
                </c:pt>
                <c:pt idx="146">
                  <c:v>16.9305629484481</c:v>
                </c:pt>
                <c:pt idx="147">
                  <c:v>16.9305629484481</c:v>
                </c:pt>
                <c:pt idx="148">
                  <c:v>17.1772959163125</c:v>
                </c:pt>
                <c:pt idx="149">
                  <c:v>17.1772959163125</c:v>
                </c:pt>
                <c:pt idx="150">
                  <c:v>17.112847197347</c:v>
                </c:pt>
                <c:pt idx="151">
                  <c:v>17.112847197347</c:v>
                </c:pt>
                <c:pt idx="152">
                  <c:v>17.4665831846332</c:v>
                </c:pt>
              </c:numCache>
            </c:numRef>
          </c:xVal>
          <c:yVal>
            <c:numRef>
              <c:f>Feuil2!$C$2:$C$154</c:f>
              <c:numCache>
                <c:formatCode>General</c:formatCode>
                <c:ptCount val="15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-1</c:v>
                </c:pt>
                <c:pt idx="59">
                  <c:v>-1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1.5</c:v>
                </c:pt>
                <c:pt idx="118">
                  <c:v>2</c:v>
                </c:pt>
                <c:pt idx="121">
                  <c:v>2</c:v>
                </c:pt>
                <c:pt idx="122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</c:v>
                </c:pt>
                <c:pt idx="152">
                  <c:v>2</c:v>
                </c:pt>
              </c:numCache>
            </c:numRef>
          </c:yVal>
          <c:smooth val="0"/>
        </c:ser>
        <c:axId val="41729885"/>
        <c:axId val="98765911"/>
      </c:scatterChart>
      <c:valAx>
        <c:axId val="41729885"/>
        <c:scaling>
          <c:orientation val="minMax"/>
          <c:min val="14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765911"/>
        <c:crossesAt val="-1"/>
        <c:crossBetween val="midCat"/>
      </c:valAx>
      <c:valAx>
        <c:axId val="98765911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729885"/>
        <c:crosses val="autoZero"/>
        <c:crossBetween val="midCat"/>
        <c:majorUnit val="1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Feuil2!$O$1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Feuil2!$N$2:$N$135</c:f>
              <c:numCache>
                <c:formatCode>General</c:formatCode>
                <c:ptCount val="134"/>
                <c:pt idx="0">
                  <c:v>5.75882633587786</c:v>
                </c:pt>
                <c:pt idx="1">
                  <c:v>13.9762190598344</c:v>
                </c:pt>
                <c:pt idx="2">
                  <c:v>13.9762190598344</c:v>
                </c:pt>
                <c:pt idx="3">
                  <c:v>14.107951323403</c:v>
                </c:pt>
                <c:pt idx="4">
                  <c:v>14.107951323403</c:v>
                </c:pt>
                <c:pt idx="5">
                  <c:v>14.1893831640082</c:v>
                </c:pt>
                <c:pt idx="6">
                  <c:v>14.1893831640082</c:v>
                </c:pt>
                <c:pt idx="7">
                  <c:v>14.1893831640082</c:v>
                </c:pt>
                <c:pt idx="8">
                  <c:v>14.1893831640082</c:v>
                </c:pt>
                <c:pt idx="9">
                  <c:v>14.3598002243963</c:v>
                </c:pt>
                <c:pt idx="10">
                  <c:v>14.3598002243963</c:v>
                </c:pt>
                <c:pt idx="11">
                  <c:v>14.4153951916349</c:v>
                </c:pt>
                <c:pt idx="12">
                  <c:v>14.4153951916349</c:v>
                </c:pt>
                <c:pt idx="13">
                  <c:v>14.4153951916349</c:v>
                </c:pt>
                <c:pt idx="14">
                  <c:v>14.476991115377</c:v>
                </c:pt>
                <c:pt idx="15">
                  <c:v>14.476991115377</c:v>
                </c:pt>
                <c:pt idx="16">
                  <c:v>14.476991115377</c:v>
                </c:pt>
                <c:pt idx="17">
                  <c:v>14.5719241509335</c:v>
                </c:pt>
                <c:pt idx="18">
                  <c:v>14.5719241509335</c:v>
                </c:pt>
                <c:pt idx="19">
                  <c:v>14.6668857225664</c:v>
                </c:pt>
                <c:pt idx="20">
                  <c:v>14.6668857225664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14.9631198871898</c:v>
                </c:pt>
                <c:pt idx="24">
                  <c:v>14.9631198871898</c:v>
                </c:pt>
                <c:pt idx="25">
                  <c:v>15.0251205388728</c:v>
                </c:pt>
                <c:pt idx="26">
                  <c:v>15.0251205388728</c:v>
                </c:pt>
                <c:pt idx="27">
                  <c:v>15.0251205388728</c:v>
                </c:pt>
                <c:pt idx="28">
                  <c:v>15.0886176643246</c:v>
                </c:pt>
                <c:pt idx="29">
                  <c:v>15.0886176643246</c:v>
                </c:pt>
                <c:pt idx="30">
                  <c:v>15.0886176643246</c:v>
                </c:pt>
                <c:pt idx="31">
                  <c:v>15.0886176643246</c:v>
                </c:pt>
                <c:pt idx="32">
                  <c:v>15.2440251864287</c:v>
                </c:pt>
                <c:pt idx="33">
                  <c:v>15.2440251864287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</c:v>
                </c:pt>
                <c:pt idx="39">
                  <c:v>15.4995562819314</c:v>
                </c:pt>
                <c:pt idx="40">
                  <c:v>15.4995562819314</c:v>
                </c:pt>
                <c:pt idx="41">
                  <c:v>15.5020253199939</c:v>
                </c:pt>
                <c:pt idx="42">
                  <c:v>15.5020253199939</c:v>
                </c:pt>
                <c:pt idx="43">
                  <c:v>15.5847533668247</c:v>
                </c:pt>
                <c:pt idx="44">
                  <c:v>15.5847533668247</c:v>
                </c:pt>
                <c:pt idx="45">
                  <c:v>15.6370656835919</c:v>
                </c:pt>
                <c:pt idx="46">
                  <c:v>15.6370656835919</c:v>
                </c:pt>
                <c:pt idx="47">
                  <c:v>15.713836629568</c:v>
                </c:pt>
                <c:pt idx="48">
                  <c:v>15.713836629568</c:v>
                </c:pt>
                <c:pt idx="49">
                  <c:v>15.713836629568</c:v>
                </c:pt>
                <c:pt idx="50">
                  <c:v>15.713836629568</c:v>
                </c:pt>
                <c:pt idx="51">
                  <c:v>15.713836629568</c:v>
                </c:pt>
                <c:pt idx="52">
                  <c:v>15.713836629568</c:v>
                </c:pt>
                <c:pt idx="53">
                  <c:v>15.7707039714897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</c:v>
                </c:pt>
                <c:pt idx="57">
                  <c:v>15.8331376176957</c:v>
                </c:pt>
                <c:pt idx="58">
                  <c:v>15.8331376176957</c:v>
                </c:pt>
                <c:pt idx="59">
                  <c:v>15.8331376176957</c:v>
                </c:pt>
                <c:pt idx="60">
                  <c:v>15.9963674013189</c:v>
                </c:pt>
                <c:pt idx="61">
                  <c:v>15.9963674013189</c:v>
                </c:pt>
                <c:pt idx="62">
                  <c:v>16.02550437447</c:v>
                </c:pt>
                <c:pt idx="63">
                  <c:v>16.02550437447</c:v>
                </c:pt>
                <c:pt idx="64">
                  <c:v>16.0768564211875</c:v>
                </c:pt>
                <c:pt idx="65">
                  <c:v>16.1072616350861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16.2760613674831</c:v>
                </c:pt>
                <c:pt idx="69">
                  <c:v>16.2760613674831</c:v>
                </c:pt>
                <c:pt idx="70">
                  <c:v>16.3178186928005</c:v>
                </c:pt>
                <c:pt idx="71">
                  <c:v>16.3178186928005</c:v>
                </c:pt>
                <c:pt idx="72">
                  <c:v>16.3178186928005</c:v>
                </c:pt>
                <c:pt idx="73">
                  <c:v>16.3178186928005</c:v>
                </c:pt>
                <c:pt idx="74">
                  <c:v>16.4687791511057</c:v>
                </c:pt>
                <c:pt idx="75">
                  <c:v>16.4687791511057</c:v>
                </c:pt>
                <c:pt idx="76">
                  <c:v>16.5644322501695</c:v>
                </c:pt>
                <c:pt idx="77">
                  <c:v>16.5870416689613</c:v>
                </c:pt>
                <c:pt idx="78">
                  <c:v>16.5870416689613</c:v>
                </c:pt>
                <c:pt idx="79">
                  <c:v>16.5870416689613</c:v>
                </c:pt>
                <c:pt idx="80">
                  <c:v>16.5870416689613</c:v>
                </c:pt>
                <c:pt idx="81">
                  <c:v>16.588774322093</c:v>
                </c:pt>
                <c:pt idx="82">
                  <c:v>16.59569567073</c:v>
                </c:pt>
                <c:pt idx="83">
                  <c:v>16.59569567073</c:v>
                </c:pt>
                <c:pt idx="84">
                  <c:v>16.59569567073</c:v>
                </c:pt>
                <c:pt idx="85">
                  <c:v>16.599150802629</c:v>
                </c:pt>
                <c:pt idx="87">
                  <c:v>16.7028046046001</c:v>
                </c:pt>
                <c:pt idx="88">
                  <c:v>16.7028046046001</c:v>
                </c:pt>
                <c:pt idx="89">
                  <c:v>16.7509513684981</c:v>
                </c:pt>
                <c:pt idx="90">
                  <c:v>16.7509513684981</c:v>
                </c:pt>
                <c:pt idx="91">
                  <c:v>16.7706693044465</c:v>
                </c:pt>
                <c:pt idx="92">
                  <c:v>16.9305629484481</c:v>
                </c:pt>
                <c:pt idx="93">
                  <c:v>16.9305629484481</c:v>
                </c:pt>
                <c:pt idx="94">
                  <c:v>16.9368013417276</c:v>
                </c:pt>
                <c:pt idx="95">
                  <c:v>16.9368013417276</c:v>
                </c:pt>
                <c:pt idx="96">
                  <c:v>17.0031393652439</c:v>
                </c:pt>
                <c:pt idx="97">
                  <c:v>17.086125102554</c:v>
                </c:pt>
                <c:pt idx="98">
                  <c:v>17.086125102554</c:v>
                </c:pt>
                <c:pt idx="99">
                  <c:v>17.1009967263344</c:v>
                </c:pt>
                <c:pt idx="100">
                  <c:v>17.1009967263344</c:v>
                </c:pt>
                <c:pt idx="101">
                  <c:v>17.1772959163125</c:v>
                </c:pt>
                <c:pt idx="102">
                  <c:v>17.1772959163125</c:v>
                </c:pt>
                <c:pt idx="103">
                  <c:v>17.2105060761723</c:v>
                </c:pt>
                <c:pt idx="104">
                  <c:v>17.2105060761723</c:v>
                </c:pt>
                <c:pt idx="105">
                  <c:v>17.2105060761723</c:v>
                </c:pt>
                <c:pt idx="106">
                  <c:v>17.2105060761723</c:v>
                </c:pt>
                <c:pt idx="107">
                  <c:v>17.2462421123717</c:v>
                </c:pt>
                <c:pt idx="108">
                  <c:v>17.2773848365236</c:v>
                </c:pt>
                <c:pt idx="109">
                  <c:v>17.4665831846332</c:v>
                </c:pt>
                <c:pt idx="110">
                  <c:v>17.4665831846332</c:v>
                </c:pt>
                <c:pt idx="111">
                  <c:v>17.5379090041009</c:v>
                </c:pt>
                <c:pt idx="112">
                  <c:v>17.5379090041009</c:v>
                </c:pt>
                <c:pt idx="113">
                  <c:v>17.5379090041009</c:v>
                </c:pt>
                <c:pt idx="114">
                  <c:v>17.5483536797389</c:v>
                </c:pt>
                <c:pt idx="116">
                  <c:v>17.6725978194952</c:v>
                </c:pt>
                <c:pt idx="117">
                  <c:v>17.6725978194952</c:v>
                </c:pt>
                <c:pt idx="118">
                  <c:v>17.6763718867926</c:v>
                </c:pt>
                <c:pt idx="119">
                  <c:v>17.6763718867926</c:v>
                </c:pt>
                <c:pt idx="120">
                  <c:v>17.73374614522</c:v>
                </c:pt>
                <c:pt idx="121">
                  <c:v>17.8887289043393</c:v>
                </c:pt>
                <c:pt idx="122">
                  <c:v>17.8887289043393</c:v>
                </c:pt>
                <c:pt idx="123">
                  <c:v>17.8887289043393</c:v>
                </c:pt>
                <c:pt idx="124">
                  <c:v>17.8887289043393</c:v>
                </c:pt>
                <c:pt idx="125">
                  <c:v>17.902923051529</c:v>
                </c:pt>
                <c:pt idx="126">
                  <c:v>17.902923051529</c:v>
                </c:pt>
                <c:pt idx="127">
                  <c:v>17.9123550496293</c:v>
                </c:pt>
                <c:pt idx="128">
                  <c:v>17.9123550496293</c:v>
                </c:pt>
                <c:pt idx="129">
                  <c:v>18.0282385298748</c:v>
                </c:pt>
                <c:pt idx="130">
                  <c:v>18.0282385298748</c:v>
                </c:pt>
                <c:pt idx="131">
                  <c:v>18.06342930562</c:v>
                </c:pt>
                <c:pt idx="132">
                  <c:v>18.2041896840251</c:v>
                </c:pt>
                <c:pt idx="133">
                  <c:v>18.2041896840251</c:v>
                </c:pt>
              </c:numCache>
            </c:numRef>
          </c:xVal>
          <c:yVal>
            <c:numRef>
              <c:f>Feuil2!$O$2:$O$135</c:f>
              <c:numCache>
                <c:formatCode>General</c:formatCode>
                <c:ptCount val="134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-1</c:v>
                </c:pt>
                <c:pt idx="51">
                  <c:v>-1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1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8">
                  <c:v>1</c:v>
                </c:pt>
                <c:pt idx="109">
                  <c:v>2</c:v>
                </c:pt>
                <c:pt idx="114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1">
                  <c:v>2</c:v>
                </c:pt>
              </c:numCache>
            </c:numRef>
          </c:yVal>
          <c:smooth val="0"/>
        </c:ser>
        <c:axId val="53137231"/>
        <c:axId val="7320163"/>
      </c:scatterChart>
      <c:valAx>
        <c:axId val="53137231"/>
        <c:scaling>
          <c:orientation val="minMax"/>
          <c:min val="14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20163"/>
        <c:crossesAt val="-1"/>
        <c:crossBetween val="midCat"/>
      </c:valAx>
      <c:valAx>
        <c:axId val="7320163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13723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Prid Buc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69932328"/>
        <c:axId val="64662070"/>
      </c:scatterChart>
      <c:valAx>
        <c:axId val="69932328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662070"/>
        <c:crosses val="autoZero"/>
        <c:crossBetween val="midCat"/>
      </c:valAx>
      <c:valAx>
        <c:axId val="646620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93232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cuspide'!$H$1</c:f>
              <c:strCache>
                <c:ptCount val="1"/>
                <c:pt idx="0">
                  <c:v>Mid Ling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cuspide'!$H$2:$H$161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0.5</c:v>
                </c:pt>
                <c:pt idx="48">
                  <c:v>0</c:v>
                </c:pt>
                <c:pt idx="49">
                  <c:v>0.5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0.75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79109750"/>
        <c:axId val="5017136"/>
      </c:scatterChart>
      <c:valAx>
        <c:axId val="79109750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7136"/>
        <c:crosses val="autoZero"/>
        <c:crossBetween val="midCat"/>
      </c:valAx>
      <c:valAx>
        <c:axId val="5017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10975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cuspide'!$I$1</c:f>
              <c:strCache>
                <c:ptCount val="1"/>
                <c:pt idx="0">
                  <c:v>Hypd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cuspide'!$I$2:$I$161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0.25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0.5</c:v>
                </c:pt>
                <c:pt idx="110">
                  <c:v>0</c:v>
                </c:pt>
                <c:pt idx="111">
                  <c:v>0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70792464"/>
        <c:axId val="89283155"/>
      </c:scatterChart>
      <c:valAx>
        <c:axId val="70792464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283155"/>
        <c:crosses val="autoZero"/>
        <c:crossBetween val="midCat"/>
      </c:valAx>
      <c:valAx>
        <c:axId val="892831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79246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cuspide'!$J$1</c:f>
              <c:strCache>
                <c:ptCount val="1"/>
                <c:pt idx="0">
                  <c:v>entid ling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cuspide'!$J$2:$J$161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0.5</c:v>
                </c:pt>
                <c:pt idx="96">
                  <c:v>0.25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0.5</c:v>
                </c:pt>
                <c:pt idx="102">
                  <c:v>0.5</c:v>
                </c:pt>
                <c:pt idx="103">
                  <c:v>0.25</c:v>
                </c:pt>
                <c:pt idx="104">
                  <c:v>0.25</c:v>
                </c:pt>
                <c:pt idx="105">
                  <c:v>0.5</c:v>
                </c:pt>
                <c:pt idx="106">
                  <c:v>1</c:v>
                </c:pt>
                <c:pt idx="107">
                  <c:v>0.5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0.5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64060433"/>
        <c:axId val="20704017"/>
      </c:scatterChart>
      <c:valAx>
        <c:axId val="64060433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704017"/>
        <c:crosses val="autoZero"/>
        <c:crossBetween val="midCat"/>
      </c:valAx>
      <c:valAx>
        <c:axId val="207040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06043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cuspide'!$E$1</c:f>
              <c:strCache>
                <c:ptCount val="1"/>
                <c:pt idx="0">
                  <c:v>anid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cuspide'!$E$2:$E$161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0.5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46906891"/>
        <c:axId val="41065772"/>
      </c:scatterChart>
      <c:valAx>
        <c:axId val="46906891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065772"/>
        <c:crosses val="autoZero"/>
        <c:crossBetween val="midCat"/>
      </c:valAx>
      <c:valAx>
        <c:axId val="410657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90689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cuspide'!$F$1</c:f>
              <c:strCache>
                <c:ptCount val="1"/>
                <c:pt idx="0">
                  <c:v>anid Ling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cuspide'!$F$2:$F$161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87661936"/>
        <c:axId val="1898948"/>
      </c:scatterChart>
      <c:valAx>
        <c:axId val="87661936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98948"/>
        <c:crosses val="autoZero"/>
        <c:crossBetween val="midCat"/>
      </c:valAx>
      <c:valAx>
        <c:axId val="18989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66193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cuspide'!$K$1</c:f>
              <c:strCache>
                <c:ptCount val="1"/>
                <c:pt idx="0">
                  <c:v>postd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cuspide'!$K$2:$K$161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96978169"/>
        <c:axId val="81694988"/>
      </c:scatterChart>
      <c:valAx>
        <c:axId val="96978169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694988"/>
        <c:crosses val="autoZero"/>
        <c:crossBetween val="midCat"/>
      </c:valAx>
      <c:valAx>
        <c:axId val="816949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97816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cuspide'!$K$1</c:f>
              <c:strCache>
                <c:ptCount val="1"/>
                <c:pt idx="0">
                  <c:v>postd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cuspide'!$K$2:$K$161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cuspide'!$M$1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cuspide'!$M$2:$M$161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1.5</c:v>
                </c:pt>
                <c:pt idx="128">
                  <c:v>1</c:v>
                </c:pt>
                <c:pt idx="129">
                  <c:v>1.5</c:v>
                </c:pt>
                <c:pt idx="130">
                  <c:v>1.5</c:v>
                </c:pt>
                <c:pt idx="134">
                  <c:v>2</c:v>
                </c:pt>
                <c:pt idx="135">
                  <c:v>2</c:v>
                </c:pt>
                <c:pt idx="136">
                  <c:v>1.5</c:v>
                </c:pt>
                <c:pt idx="137">
                  <c:v>2</c:v>
                </c:pt>
                <c:pt idx="138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</c:numCache>
            </c:numRef>
          </c:yVal>
          <c:smooth val="0"/>
        </c:ser>
        <c:axId val="64314979"/>
        <c:axId val="75217811"/>
      </c:scatterChart>
      <c:valAx>
        <c:axId val="64314979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217811"/>
        <c:crosses val="autoZero"/>
        <c:crossBetween val="midCat"/>
      </c:valAx>
      <c:valAx>
        <c:axId val="752178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1497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Prid Buc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40035487"/>
        <c:axId val="71016932"/>
      </c:scatterChart>
      <c:valAx>
        <c:axId val="40035487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016932"/>
        <c:crosses val="autoZero"/>
        <c:crossBetween val="midCat"/>
      </c:valAx>
      <c:valAx>
        <c:axId val="7101693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03548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cuspide'!$H$1</c:f>
              <c:strCache>
                <c:ptCount val="1"/>
                <c:pt idx="0">
                  <c:v>Mid Ling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cuspide'!$H$2:$H$161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0.5</c:v>
                </c:pt>
                <c:pt idx="48">
                  <c:v>0</c:v>
                </c:pt>
                <c:pt idx="49">
                  <c:v>0.5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0.75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6248077"/>
        <c:axId val="62009313"/>
      </c:scatterChart>
      <c:valAx>
        <c:axId val="6248077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009313"/>
        <c:crosses val="autoZero"/>
        <c:crossBetween val="midCat"/>
      </c:valAx>
      <c:valAx>
        <c:axId val="620093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4807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cuspide'!$I$1</c:f>
              <c:strCache>
                <c:ptCount val="1"/>
                <c:pt idx="0">
                  <c:v>Hypd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cuspide'!$I$2:$I$161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0.25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0.5</c:v>
                </c:pt>
                <c:pt idx="110">
                  <c:v>0</c:v>
                </c:pt>
                <c:pt idx="111">
                  <c:v>0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62907026"/>
        <c:axId val="20224796"/>
      </c:scatterChart>
      <c:valAx>
        <c:axId val="62907026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24796"/>
        <c:crosses val="autoZero"/>
        <c:crossBetween val="midCat"/>
      </c:valAx>
      <c:valAx>
        <c:axId val="2022479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90702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cuspide'!$J$1</c:f>
              <c:strCache>
                <c:ptCount val="1"/>
                <c:pt idx="0">
                  <c:v>entid ling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cuspide'!$J$2:$J$161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0.5</c:v>
                </c:pt>
                <c:pt idx="96">
                  <c:v>0.25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0.5</c:v>
                </c:pt>
                <c:pt idx="102">
                  <c:v>0.5</c:v>
                </c:pt>
                <c:pt idx="103">
                  <c:v>0.25</c:v>
                </c:pt>
                <c:pt idx="104">
                  <c:v>0.25</c:v>
                </c:pt>
                <c:pt idx="105">
                  <c:v>0.5</c:v>
                </c:pt>
                <c:pt idx="106">
                  <c:v>1</c:v>
                </c:pt>
                <c:pt idx="107">
                  <c:v>0.5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0.5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98855112"/>
        <c:axId val="92351901"/>
      </c:scatterChart>
      <c:valAx>
        <c:axId val="98855112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351901"/>
        <c:crosses val="autoZero"/>
        <c:crossBetween val="midCat"/>
      </c:valAx>
      <c:valAx>
        <c:axId val="9235190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85511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cuspide'!$E$1</c:f>
              <c:strCache>
                <c:ptCount val="1"/>
                <c:pt idx="0">
                  <c:v>anid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cuspide'!$E$2:$E$161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0.5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82432428"/>
        <c:axId val="73601308"/>
      </c:scatterChart>
      <c:valAx>
        <c:axId val="82432428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601308"/>
        <c:crosses val="autoZero"/>
        <c:crossBetween val="midCat"/>
      </c:valAx>
      <c:valAx>
        <c:axId val="736013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43242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cuspide'!$F$1</c:f>
              <c:strCache>
                <c:ptCount val="1"/>
                <c:pt idx="0">
                  <c:v>anid Ling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cuspide'!$F$2:$F$161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18903870"/>
        <c:axId val="76881262"/>
      </c:scatterChart>
      <c:valAx>
        <c:axId val="18903870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881262"/>
        <c:crosses val="autoZero"/>
        <c:crossBetween val="midCat"/>
      </c:valAx>
      <c:valAx>
        <c:axId val="7688126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90387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cuspide'!$K$1</c:f>
              <c:strCache>
                <c:ptCount val="1"/>
                <c:pt idx="0">
                  <c:v>postd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cuspide'!$K$2:$K$161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96472230"/>
        <c:axId val="38403256"/>
      </c:scatterChart>
      <c:valAx>
        <c:axId val="96472230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403256"/>
        <c:crosses val="autoZero"/>
        <c:crossBetween val="midCat"/>
      </c:valAx>
      <c:valAx>
        <c:axId val="3840325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7223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cuspide'!$M$1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cuspide'!$M$2:$M$161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1.5</c:v>
                </c:pt>
                <c:pt idx="128">
                  <c:v>1</c:v>
                </c:pt>
                <c:pt idx="129">
                  <c:v>1.5</c:v>
                </c:pt>
                <c:pt idx="130">
                  <c:v>1.5</c:v>
                </c:pt>
                <c:pt idx="134">
                  <c:v>2</c:v>
                </c:pt>
                <c:pt idx="135">
                  <c:v>2</c:v>
                </c:pt>
                <c:pt idx="136">
                  <c:v>1.5</c:v>
                </c:pt>
                <c:pt idx="137">
                  <c:v>2</c:v>
                </c:pt>
                <c:pt idx="138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0"/>
        </c:ser>
        <c:axId val="77456090"/>
        <c:axId val="54821883"/>
      </c:scatterChart>
      <c:valAx>
        <c:axId val="77456090"/>
        <c:scaling>
          <c:orientation val="minMax"/>
          <c:max val="18.4"/>
          <c:min val="13.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21883"/>
        <c:crosses val="autoZero"/>
        <c:crossBetween val="midCat"/>
      </c:valAx>
      <c:valAx>
        <c:axId val="5482188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45609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para buc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9484159"/>
        <c:axId val="51850477"/>
      </c:scatterChart>
      <c:valAx>
        <c:axId val="9484159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850477"/>
        <c:crosses val="autoZero"/>
        <c:crossBetween val="midCat"/>
      </c:valAx>
      <c:valAx>
        <c:axId val="518504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8415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cuspM1'!$E$1</c:f>
              <c:strCache>
                <c:ptCount val="1"/>
                <c:pt idx="0">
                  <c:v>ant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cuspM1'!$E$2:$E$139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0.5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78411708"/>
        <c:axId val="64199708"/>
      </c:scatterChart>
      <c:valAx>
        <c:axId val="78411708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199708"/>
        <c:crosses val="autoZero"/>
        <c:crossBetween val="midCat"/>
      </c:valAx>
      <c:valAx>
        <c:axId val="641997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41170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cuspM1'!$F$1</c:f>
              <c:strCache>
                <c:ptCount val="1"/>
                <c:pt idx="0">
                  <c:v>ant central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cuspM1'!$F$2:$F$139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0.5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9606012"/>
        <c:axId val="12896954"/>
      </c:scatterChart>
      <c:valAx>
        <c:axId val="9606012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96954"/>
        <c:crosses val="autoZero"/>
        <c:crossBetween val="midCat"/>
      </c:valAx>
      <c:valAx>
        <c:axId val="128969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601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cuspM1'!$I$1</c:f>
              <c:strCache>
                <c:ptCount val="1"/>
                <c:pt idx="0">
                  <c:v>proto central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cuspM1'!$I$2:$I$139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88932648"/>
        <c:axId val="30068561"/>
      </c:scatterChart>
      <c:valAx>
        <c:axId val="88932648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068561"/>
        <c:crosses val="autoZero"/>
        <c:crossBetween val="midCat"/>
      </c:valAx>
      <c:valAx>
        <c:axId val="300685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93264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cuspM1'!$K$1</c:f>
              <c:strCache>
                <c:ptCount val="1"/>
                <c:pt idx="0">
                  <c:v>meta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cuspM1'!$K$2:$K$139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0.5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6751932"/>
        <c:axId val="54622935"/>
      </c:scatterChart>
      <c:valAx>
        <c:axId val="6751932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622935"/>
        <c:crosses val="autoZero"/>
        <c:crossBetween val="midCat"/>
      </c:valAx>
      <c:valAx>
        <c:axId val="546229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5193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cuspM1'!$L$1</c:f>
              <c:strCache>
                <c:ptCount val="1"/>
                <c:pt idx="0">
                  <c:v>hypo central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cuspM1'!$L$2:$L$139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0.5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45973583"/>
        <c:axId val="85378557"/>
      </c:scatterChart>
      <c:valAx>
        <c:axId val="45973583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378557"/>
        <c:crosses val="autoZero"/>
        <c:crossBetween val="midCat"/>
      </c:valAx>
      <c:valAx>
        <c:axId val="853785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97358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cuspM1'!$K$1</c:f>
              <c:strCache>
                <c:ptCount val="1"/>
                <c:pt idx="0">
                  <c:v>meta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cuspM1'!$K$2:$K$139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0.5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cuspM1'!$J$1</c:f>
              <c:strCache>
                <c:ptCount val="1"/>
                <c:pt idx="0">
                  <c:v>enterostyle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cuspM1'!$J$2:$J$139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60315203"/>
        <c:axId val="2640243"/>
      </c:scatterChart>
      <c:valAx>
        <c:axId val="60315203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40243"/>
        <c:crosses val="autoZero"/>
        <c:crossBetween val="midCat"/>
      </c:valAx>
      <c:valAx>
        <c:axId val="26402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1520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cuspM1'!$K$1</c:f>
              <c:strCache>
                <c:ptCount val="1"/>
                <c:pt idx="0">
                  <c:v>meta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cuspM1'!$K$2:$K$139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0.5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cuspM1'!$M$1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cuspM1'!$M$2:$M$139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59423022"/>
        <c:axId val="29373541"/>
      </c:scatterChart>
      <c:valAx>
        <c:axId val="59423022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373541"/>
        <c:crosses val="autoZero"/>
        <c:crossBetween val="midCat"/>
      </c:valAx>
      <c:valAx>
        <c:axId val="293735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42302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para buc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91089071"/>
        <c:axId val="72137503"/>
      </c:scatterChart>
      <c:valAx>
        <c:axId val="91089071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137503"/>
        <c:crosses val="autoZero"/>
        <c:crossBetween val="midCat"/>
      </c:valAx>
      <c:valAx>
        <c:axId val="721375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08907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cuspM1'!$E$1</c:f>
              <c:strCache>
                <c:ptCount val="1"/>
                <c:pt idx="0">
                  <c:v>ant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cuspM1'!$E$2:$E$139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0.5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31566494"/>
        <c:axId val="36004749"/>
      </c:scatterChart>
      <c:valAx>
        <c:axId val="31566494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004749"/>
        <c:crosses val="autoZero"/>
        <c:crossBetween val="midCat"/>
      </c:valAx>
      <c:valAx>
        <c:axId val="360047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56649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cuspM1'!$F$1</c:f>
              <c:strCache>
                <c:ptCount val="1"/>
                <c:pt idx="0">
                  <c:v>ant central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cuspM1'!$F$2:$F$139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0.5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40827677"/>
        <c:axId val="92482084"/>
      </c:scatterChart>
      <c:valAx>
        <c:axId val="40827677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82084"/>
        <c:crosses val="autoZero"/>
        <c:crossBetween val="midCat"/>
      </c:valAx>
      <c:valAx>
        <c:axId val="924820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82767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cuspM1'!$I$1</c:f>
              <c:strCache>
                <c:ptCount val="1"/>
                <c:pt idx="0">
                  <c:v>proto central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cuspM1'!$I$2:$I$139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99872135"/>
        <c:axId val="67469835"/>
      </c:scatterChart>
      <c:valAx>
        <c:axId val="99872135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69835"/>
        <c:crosses val="autoZero"/>
        <c:crossBetween val="midCat"/>
      </c:valAx>
      <c:valAx>
        <c:axId val="674698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87213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cuspM1'!$K$1</c:f>
              <c:strCache>
                <c:ptCount val="1"/>
                <c:pt idx="0">
                  <c:v>meta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cuspM1'!$K$2:$K$139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0.5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5702555"/>
        <c:axId val="65872026"/>
      </c:scatterChart>
      <c:valAx>
        <c:axId val="5702555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872026"/>
        <c:crosses val="autoZero"/>
        <c:crossBetween val="midCat"/>
      </c:valAx>
      <c:valAx>
        <c:axId val="658720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255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cuspM1'!$L$1</c:f>
              <c:strCache>
                <c:ptCount val="1"/>
                <c:pt idx="0">
                  <c:v>hypo central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cuspM1'!$L$2:$L$139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0.5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11007248"/>
        <c:axId val="86334377"/>
      </c:scatterChart>
      <c:valAx>
        <c:axId val="11007248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334377"/>
        <c:crosses val="autoZero"/>
        <c:crossBetween val="midCat"/>
      </c:valAx>
      <c:valAx>
        <c:axId val="863343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00724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cuspM1'!$J$1</c:f>
              <c:strCache>
                <c:ptCount val="1"/>
                <c:pt idx="0">
                  <c:v>enterostyle</c:v>
                </c:pt>
              </c:strCache>
            </c:strRef>
          </c:tx>
          <c:spPr>
            <a:solidFill>
              <a:srgbClr val="8064a2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cuspM1'!$J$2:$J$139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42911912"/>
        <c:axId val="80340921"/>
      </c:scatterChart>
      <c:valAx>
        <c:axId val="42911912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340921"/>
        <c:crosses val="autoZero"/>
        <c:crossBetween val="midCat"/>
      </c:valAx>
      <c:valAx>
        <c:axId val="803409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91191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cuspM1'!$M$1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cuspM1'!$M$2:$M$139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39733827"/>
        <c:axId val="7321092"/>
      </c:scatterChart>
      <c:valAx>
        <c:axId val="39733827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21092"/>
        <c:crosses val="autoZero"/>
        <c:crossBetween val="midCat"/>
      </c:valAx>
      <c:valAx>
        <c:axId val="73210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73382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'par cuspM1'!$G$1</c:f>
              <c:strCache>
                <c:ptCount val="1"/>
                <c:pt idx="0">
                  <c:v>antstyle</c:v>
                </c:pt>
              </c:strCache>
            </c:strRef>
          </c:tx>
          <c:spPr>
            <a:solidFill>
              <a:srgbClr val="8064a2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cuspM1'!$G$2:$G$139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0.5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0"/>
        </c:ser>
        <c:axId val="28113991"/>
        <c:axId val="93725056"/>
      </c:scatterChart>
      <c:valAx>
        <c:axId val="28113991"/>
        <c:scaling>
          <c:orientation val="minMax"/>
          <c:max val="18.3"/>
          <c:min val="13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725056"/>
        <c:crosses val="autoZero"/>
        <c:crossBetween val="midCat"/>
      </c:valAx>
      <c:valAx>
        <c:axId val="93725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11399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53.xml"/><Relationship Id="rId2" Type="http://schemas.openxmlformats.org/officeDocument/2006/relationships/chart" Target="../charts/chart254.xml"/><Relationship Id="rId3" Type="http://schemas.openxmlformats.org/officeDocument/2006/relationships/chart" Target="../charts/chart255.xml"/><Relationship Id="rId4" Type="http://schemas.openxmlformats.org/officeDocument/2006/relationships/chart" Target="../charts/chart256.xml"/><Relationship Id="rId5" Type="http://schemas.openxmlformats.org/officeDocument/2006/relationships/chart" Target="../charts/chart257.xml"/><Relationship Id="rId6" Type="http://schemas.openxmlformats.org/officeDocument/2006/relationships/chart" Target="../charts/chart258.xml"/><Relationship Id="rId7" Type="http://schemas.openxmlformats.org/officeDocument/2006/relationships/chart" Target="../charts/chart259.xml"/><Relationship Id="rId8" Type="http://schemas.openxmlformats.org/officeDocument/2006/relationships/chart" Target="../charts/chart26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61.xml"/><Relationship Id="rId2" Type="http://schemas.openxmlformats.org/officeDocument/2006/relationships/chart" Target="../charts/chart262.xml"/><Relationship Id="rId3" Type="http://schemas.openxmlformats.org/officeDocument/2006/relationships/chart" Target="../charts/chart263.xml"/><Relationship Id="rId4" Type="http://schemas.openxmlformats.org/officeDocument/2006/relationships/chart" Target="../charts/chart264.xml"/><Relationship Id="rId5" Type="http://schemas.openxmlformats.org/officeDocument/2006/relationships/chart" Target="../charts/chart265.xml"/><Relationship Id="rId6" Type="http://schemas.openxmlformats.org/officeDocument/2006/relationships/chart" Target="../charts/chart266.xml"/><Relationship Id="rId7" Type="http://schemas.openxmlformats.org/officeDocument/2006/relationships/chart" Target="../charts/chart267.xml"/><Relationship Id="rId8" Type="http://schemas.openxmlformats.org/officeDocument/2006/relationships/chart" Target="../charts/chart268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69.xml"/><Relationship Id="rId2" Type="http://schemas.openxmlformats.org/officeDocument/2006/relationships/chart" Target="../charts/chart270.xml"/><Relationship Id="rId3" Type="http://schemas.openxmlformats.org/officeDocument/2006/relationships/chart" Target="../charts/chart271.xml"/><Relationship Id="rId4" Type="http://schemas.openxmlformats.org/officeDocument/2006/relationships/chart" Target="../charts/chart272.xml"/><Relationship Id="rId5" Type="http://schemas.openxmlformats.org/officeDocument/2006/relationships/chart" Target="../charts/chart273.xml"/><Relationship Id="rId6" Type="http://schemas.openxmlformats.org/officeDocument/2006/relationships/chart" Target="../charts/chart274.xml"/><Relationship Id="rId7" Type="http://schemas.openxmlformats.org/officeDocument/2006/relationships/chart" Target="../charts/chart275.xml"/><Relationship Id="rId8" Type="http://schemas.openxmlformats.org/officeDocument/2006/relationships/chart" Target="../charts/chart276.xml"/><Relationship Id="rId9" Type="http://schemas.openxmlformats.org/officeDocument/2006/relationships/image" Target="../media/image17.png"/><Relationship Id="rId10" Type="http://schemas.openxmlformats.org/officeDocument/2006/relationships/image" Target="../media/image18.png"/><Relationship Id="rId11" Type="http://schemas.openxmlformats.org/officeDocument/2006/relationships/image" Target="../media/image19.png"/><Relationship Id="rId12" Type="http://schemas.openxmlformats.org/officeDocument/2006/relationships/image" Target="../media/image20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77.xml"/><Relationship Id="rId2" Type="http://schemas.openxmlformats.org/officeDocument/2006/relationships/chart" Target="../charts/chart278.xml"/><Relationship Id="rId3" Type="http://schemas.openxmlformats.org/officeDocument/2006/relationships/chart" Target="../charts/chart279.xml"/><Relationship Id="rId4" Type="http://schemas.openxmlformats.org/officeDocument/2006/relationships/chart" Target="../charts/chart280.xml"/><Relationship Id="rId5" Type="http://schemas.openxmlformats.org/officeDocument/2006/relationships/chart" Target="../charts/chart281.xml"/><Relationship Id="rId6" Type="http://schemas.openxmlformats.org/officeDocument/2006/relationships/chart" Target="../charts/chart282.xml"/><Relationship Id="rId7" Type="http://schemas.openxmlformats.org/officeDocument/2006/relationships/chart" Target="../charts/chart283.xml"/><Relationship Id="rId8" Type="http://schemas.openxmlformats.org/officeDocument/2006/relationships/chart" Target="../charts/chart284.xml"/><Relationship Id="rId9" Type="http://schemas.openxmlformats.org/officeDocument/2006/relationships/chart" Target="../charts/chart28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29.xml"/><Relationship Id="rId2" Type="http://schemas.openxmlformats.org/officeDocument/2006/relationships/chart" Target="../charts/chart230.xml"/><Relationship Id="rId3" Type="http://schemas.openxmlformats.org/officeDocument/2006/relationships/chart" Target="../charts/chart231.xml"/><Relationship Id="rId4" Type="http://schemas.openxmlformats.org/officeDocument/2006/relationships/chart" Target="../charts/chart23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33.xml"/><Relationship Id="rId2" Type="http://schemas.openxmlformats.org/officeDocument/2006/relationships/chart" Target="../charts/chart234.xml"/><Relationship Id="rId3" Type="http://schemas.openxmlformats.org/officeDocument/2006/relationships/chart" Target="../charts/chart235.xml"/><Relationship Id="rId4" Type="http://schemas.openxmlformats.org/officeDocument/2006/relationships/chart" Target="../charts/chart23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37.xml"/><Relationship Id="rId2" Type="http://schemas.openxmlformats.org/officeDocument/2006/relationships/chart" Target="../charts/chart238.xml"/><Relationship Id="rId3" Type="http://schemas.openxmlformats.org/officeDocument/2006/relationships/chart" Target="../charts/chart239.xml"/><Relationship Id="rId4" Type="http://schemas.openxmlformats.org/officeDocument/2006/relationships/chart" Target="../charts/chart240.xml"/><Relationship Id="rId5" Type="http://schemas.openxmlformats.org/officeDocument/2006/relationships/chart" Target="../charts/chart241.xml"/><Relationship Id="rId6" Type="http://schemas.openxmlformats.org/officeDocument/2006/relationships/chart" Target="../charts/chart242.xml"/><Relationship Id="rId7" Type="http://schemas.openxmlformats.org/officeDocument/2006/relationships/chart" Target="../charts/chart243.xml"/><Relationship Id="rId8" Type="http://schemas.openxmlformats.org/officeDocument/2006/relationships/chart" Target="../charts/chart244.xml"/><Relationship Id="rId9" Type="http://schemas.openxmlformats.org/officeDocument/2006/relationships/chart" Target="../charts/chart245.xml"/><Relationship Id="rId10" Type="http://schemas.openxmlformats.org/officeDocument/2006/relationships/chart" Target="../charts/chart24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47.xml"/><Relationship Id="rId2" Type="http://schemas.openxmlformats.org/officeDocument/2006/relationships/chart" Target="../charts/chart248.xml"/><Relationship Id="rId3" Type="http://schemas.openxmlformats.org/officeDocument/2006/relationships/chart" Target="../charts/chart249.xml"/><Relationship Id="rId4" Type="http://schemas.openxmlformats.org/officeDocument/2006/relationships/chart" Target="../charts/chart25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51.xml"/><Relationship Id="rId2" Type="http://schemas.openxmlformats.org/officeDocument/2006/relationships/chart" Target="../charts/chart2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609480</xdr:colOff>
      <xdr:row>9</xdr:row>
      <xdr:rowOff>44280</xdr:rowOff>
    </xdr:from>
    <xdr:to>
      <xdr:col>18</xdr:col>
      <xdr:colOff>279000</xdr:colOff>
      <xdr:row>16</xdr:row>
      <xdr:rowOff>151920</xdr:rowOff>
    </xdr:to>
    <xdr:graphicFrame>
      <xdr:nvGraphicFramePr>
        <xdr:cNvPr id="24" name="Graphique 1"/>
        <xdr:cNvGraphicFramePr/>
      </xdr:nvGraphicFramePr>
      <xdr:xfrm>
        <a:off x="8767800" y="1873080"/>
        <a:ext cx="9867600" cy="15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584280</xdr:colOff>
      <xdr:row>17</xdr:row>
      <xdr:rowOff>76320</xdr:rowOff>
    </xdr:from>
    <xdr:to>
      <xdr:col>18</xdr:col>
      <xdr:colOff>253800</xdr:colOff>
      <xdr:row>24</xdr:row>
      <xdr:rowOff>183960</xdr:rowOff>
    </xdr:to>
    <xdr:graphicFrame>
      <xdr:nvGraphicFramePr>
        <xdr:cNvPr id="25" name="Graphique 2"/>
        <xdr:cNvGraphicFramePr/>
      </xdr:nvGraphicFramePr>
      <xdr:xfrm>
        <a:off x="8742600" y="3530520"/>
        <a:ext cx="9867600" cy="15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584280</xdr:colOff>
      <xdr:row>25</xdr:row>
      <xdr:rowOff>76320</xdr:rowOff>
    </xdr:from>
    <xdr:to>
      <xdr:col>18</xdr:col>
      <xdr:colOff>253800</xdr:colOff>
      <xdr:row>32</xdr:row>
      <xdr:rowOff>183960</xdr:rowOff>
    </xdr:to>
    <xdr:graphicFrame>
      <xdr:nvGraphicFramePr>
        <xdr:cNvPr id="26" name="Graphique 3"/>
        <xdr:cNvGraphicFramePr/>
      </xdr:nvGraphicFramePr>
      <xdr:xfrm>
        <a:off x="8742600" y="5156280"/>
        <a:ext cx="9867600" cy="15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571680</xdr:colOff>
      <xdr:row>33</xdr:row>
      <xdr:rowOff>114480</xdr:rowOff>
    </xdr:from>
    <xdr:to>
      <xdr:col>18</xdr:col>
      <xdr:colOff>241200</xdr:colOff>
      <xdr:row>41</xdr:row>
      <xdr:rowOff>31680</xdr:rowOff>
    </xdr:to>
    <xdr:graphicFrame>
      <xdr:nvGraphicFramePr>
        <xdr:cNvPr id="27" name="Graphique 4"/>
        <xdr:cNvGraphicFramePr/>
      </xdr:nvGraphicFramePr>
      <xdr:xfrm>
        <a:off x="8730000" y="6819840"/>
        <a:ext cx="9867600" cy="15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558720</xdr:colOff>
      <xdr:row>42</xdr:row>
      <xdr:rowOff>25560</xdr:rowOff>
    </xdr:from>
    <xdr:to>
      <xdr:col>18</xdr:col>
      <xdr:colOff>228240</xdr:colOff>
      <xdr:row>49</xdr:row>
      <xdr:rowOff>133200</xdr:rowOff>
    </xdr:to>
    <xdr:graphicFrame>
      <xdr:nvGraphicFramePr>
        <xdr:cNvPr id="28" name="Graphique 5"/>
        <xdr:cNvGraphicFramePr/>
      </xdr:nvGraphicFramePr>
      <xdr:xfrm>
        <a:off x="8717040" y="8559720"/>
        <a:ext cx="9867600" cy="15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558720</xdr:colOff>
      <xdr:row>50</xdr:row>
      <xdr:rowOff>101520</xdr:rowOff>
    </xdr:from>
    <xdr:to>
      <xdr:col>18</xdr:col>
      <xdr:colOff>228240</xdr:colOff>
      <xdr:row>58</xdr:row>
      <xdr:rowOff>18720</xdr:rowOff>
    </xdr:to>
    <xdr:graphicFrame>
      <xdr:nvGraphicFramePr>
        <xdr:cNvPr id="29" name="Graphique 6"/>
        <xdr:cNvGraphicFramePr/>
      </xdr:nvGraphicFramePr>
      <xdr:xfrm>
        <a:off x="8717040" y="10261440"/>
        <a:ext cx="9867600" cy="15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546120</xdr:colOff>
      <xdr:row>58</xdr:row>
      <xdr:rowOff>139680</xdr:rowOff>
    </xdr:from>
    <xdr:to>
      <xdr:col>18</xdr:col>
      <xdr:colOff>215640</xdr:colOff>
      <xdr:row>66</xdr:row>
      <xdr:rowOff>56880</xdr:rowOff>
    </xdr:to>
    <xdr:graphicFrame>
      <xdr:nvGraphicFramePr>
        <xdr:cNvPr id="30" name="Graphique 7"/>
        <xdr:cNvGraphicFramePr/>
      </xdr:nvGraphicFramePr>
      <xdr:xfrm>
        <a:off x="8704440" y="11925000"/>
        <a:ext cx="9867600" cy="15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571680</xdr:colOff>
      <xdr:row>67</xdr:row>
      <xdr:rowOff>63360</xdr:rowOff>
    </xdr:from>
    <xdr:to>
      <xdr:col>18</xdr:col>
      <xdr:colOff>241200</xdr:colOff>
      <xdr:row>74</xdr:row>
      <xdr:rowOff>171000</xdr:rowOff>
    </xdr:to>
    <xdr:graphicFrame>
      <xdr:nvGraphicFramePr>
        <xdr:cNvPr id="31" name="Graphique 8"/>
        <xdr:cNvGraphicFramePr/>
      </xdr:nvGraphicFramePr>
      <xdr:xfrm>
        <a:off x="8730000" y="13677480"/>
        <a:ext cx="9867600" cy="15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12600</xdr:colOff>
      <xdr:row>0</xdr:row>
      <xdr:rowOff>152280</xdr:rowOff>
    </xdr:from>
    <xdr:to>
      <xdr:col>9</xdr:col>
      <xdr:colOff>507600</xdr:colOff>
      <xdr:row>8</xdr:row>
      <xdr:rowOff>69480</xdr:rowOff>
    </xdr:to>
    <xdr:graphicFrame>
      <xdr:nvGraphicFramePr>
        <xdr:cNvPr id="32" name="Graphique 1"/>
        <xdr:cNvGraphicFramePr/>
      </xdr:nvGraphicFramePr>
      <xdr:xfrm>
        <a:off x="12600" y="152280"/>
        <a:ext cx="9673200" cy="15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44280</xdr:rowOff>
    </xdr:from>
    <xdr:to>
      <xdr:col>9</xdr:col>
      <xdr:colOff>495000</xdr:colOff>
      <xdr:row>32</xdr:row>
      <xdr:rowOff>151920</xdr:rowOff>
    </xdr:to>
    <xdr:graphicFrame>
      <xdr:nvGraphicFramePr>
        <xdr:cNvPr id="33" name="Graphique 2"/>
        <xdr:cNvGraphicFramePr/>
      </xdr:nvGraphicFramePr>
      <xdr:xfrm>
        <a:off x="0" y="5124240"/>
        <a:ext cx="9673200" cy="15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42</xdr:row>
      <xdr:rowOff>44280</xdr:rowOff>
    </xdr:from>
    <xdr:to>
      <xdr:col>9</xdr:col>
      <xdr:colOff>495000</xdr:colOff>
      <xdr:row>49</xdr:row>
      <xdr:rowOff>151920</xdr:rowOff>
    </xdr:to>
    <xdr:graphicFrame>
      <xdr:nvGraphicFramePr>
        <xdr:cNvPr id="34" name="Graphique 3"/>
        <xdr:cNvGraphicFramePr/>
      </xdr:nvGraphicFramePr>
      <xdr:xfrm>
        <a:off x="0" y="8578440"/>
        <a:ext cx="9673200" cy="15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12600</xdr:colOff>
      <xdr:row>32</xdr:row>
      <xdr:rowOff>158760</xdr:rowOff>
    </xdr:from>
    <xdr:to>
      <xdr:col>9</xdr:col>
      <xdr:colOff>507600</xdr:colOff>
      <xdr:row>40</xdr:row>
      <xdr:rowOff>75960</xdr:rowOff>
    </xdr:to>
    <xdr:graphicFrame>
      <xdr:nvGraphicFramePr>
        <xdr:cNvPr id="35" name="Graphique 4"/>
        <xdr:cNvGraphicFramePr/>
      </xdr:nvGraphicFramePr>
      <xdr:xfrm>
        <a:off x="12600" y="6661080"/>
        <a:ext cx="9673200" cy="15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8</xdr:row>
      <xdr:rowOff>57240</xdr:rowOff>
    </xdr:from>
    <xdr:to>
      <xdr:col>9</xdr:col>
      <xdr:colOff>495000</xdr:colOff>
      <xdr:row>15</xdr:row>
      <xdr:rowOff>164880</xdr:rowOff>
    </xdr:to>
    <xdr:graphicFrame>
      <xdr:nvGraphicFramePr>
        <xdr:cNvPr id="36" name="Graphique 5"/>
        <xdr:cNvGraphicFramePr/>
      </xdr:nvGraphicFramePr>
      <xdr:xfrm>
        <a:off x="0" y="1682640"/>
        <a:ext cx="9673200" cy="15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17</xdr:row>
      <xdr:rowOff>120600</xdr:rowOff>
    </xdr:from>
    <xdr:to>
      <xdr:col>9</xdr:col>
      <xdr:colOff>495000</xdr:colOff>
      <xdr:row>25</xdr:row>
      <xdr:rowOff>37800</xdr:rowOff>
    </xdr:to>
    <xdr:graphicFrame>
      <xdr:nvGraphicFramePr>
        <xdr:cNvPr id="37" name="Graphique 6"/>
        <xdr:cNvGraphicFramePr/>
      </xdr:nvGraphicFramePr>
      <xdr:xfrm>
        <a:off x="0" y="3574800"/>
        <a:ext cx="9673200" cy="15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49</xdr:row>
      <xdr:rowOff>95400</xdr:rowOff>
    </xdr:from>
    <xdr:to>
      <xdr:col>9</xdr:col>
      <xdr:colOff>495000</xdr:colOff>
      <xdr:row>57</xdr:row>
      <xdr:rowOff>12600</xdr:rowOff>
    </xdr:to>
    <xdr:graphicFrame>
      <xdr:nvGraphicFramePr>
        <xdr:cNvPr id="38" name="Graphique 7"/>
        <xdr:cNvGraphicFramePr/>
      </xdr:nvGraphicFramePr>
      <xdr:xfrm>
        <a:off x="0" y="10051920"/>
        <a:ext cx="9673200" cy="15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12600</xdr:colOff>
      <xdr:row>59</xdr:row>
      <xdr:rowOff>38160</xdr:rowOff>
    </xdr:from>
    <xdr:to>
      <xdr:col>9</xdr:col>
      <xdr:colOff>507600</xdr:colOff>
      <xdr:row>66</xdr:row>
      <xdr:rowOff>145800</xdr:rowOff>
    </xdr:to>
    <xdr:graphicFrame>
      <xdr:nvGraphicFramePr>
        <xdr:cNvPr id="39" name="Graphique 9"/>
        <xdr:cNvGraphicFramePr/>
      </xdr:nvGraphicFramePr>
      <xdr:xfrm>
        <a:off x="12600" y="12026880"/>
        <a:ext cx="9673200" cy="15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787320</xdr:colOff>
      <xdr:row>114</xdr:row>
      <xdr:rowOff>25560</xdr:rowOff>
    </xdr:from>
    <xdr:to>
      <xdr:col>18</xdr:col>
      <xdr:colOff>139320</xdr:colOff>
      <xdr:row>122</xdr:row>
      <xdr:rowOff>75960</xdr:rowOff>
    </xdr:to>
    <xdr:graphicFrame>
      <xdr:nvGraphicFramePr>
        <xdr:cNvPr id="40" name="Graphique 1"/>
        <xdr:cNvGraphicFramePr/>
      </xdr:nvGraphicFramePr>
      <xdr:xfrm>
        <a:off x="7925760" y="23190120"/>
        <a:ext cx="105699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711360</xdr:colOff>
      <xdr:row>123</xdr:row>
      <xdr:rowOff>0</xdr:rowOff>
    </xdr:from>
    <xdr:to>
      <xdr:col>18</xdr:col>
      <xdr:colOff>63360</xdr:colOff>
      <xdr:row>131</xdr:row>
      <xdr:rowOff>50400</xdr:rowOff>
    </xdr:to>
    <xdr:graphicFrame>
      <xdr:nvGraphicFramePr>
        <xdr:cNvPr id="41" name="Graphique 2"/>
        <xdr:cNvGraphicFramePr/>
      </xdr:nvGraphicFramePr>
      <xdr:xfrm>
        <a:off x="7849800" y="24993360"/>
        <a:ext cx="105699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241200</xdr:colOff>
      <xdr:row>130</xdr:row>
      <xdr:rowOff>139680</xdr:rowOff>
    </xdr:from>
    <xdr:to>
      <xdr:col>14</xdr:col>
      <xdr:colOff>418680</xdr:colOff>
      <xdr:row>138</xdr:row>
      <xdr:rowOff>202680</xdr:rowOff>
    </xdr:to>
    <xdr:graphicFrame>
      <xdr:nvGraphicFramePr>
        <xdr:cNvPr id="42" name="Graphique 3"/>
        <xdr:cNvGraphicFramePr/>
      </xdr:nvGraphicFramePr>
      <xdr:xfrm>
        <a:off x="4320360" y="26555400"/>
        <a:ext cx="10375560" cy="16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216000</xdr:colOff>
      <xdr:row>139</xdr:row>
      <xdr:rowOff>114480</xdr:rowOff>
    </xdr:from>
    <xdr:to>
      <xdr:col>14</xdr:col>
      <xdr:colOff>393480</xdr:colOff>
      <xdr:row>147</xdr:row>
      <xdr:rowOff>164880</xdr:rowOff>
    </xdr:to>
    <xdr:graphicFrame>
      <xdr:nvGraphicFramePr>
        <xdr:cNvPr id="43" name="Graphique 4"/>
        <xdr:cNvGraphicFramePr/>
      </xdr:nvGraphicFramePr>
      <xdr:xfrm>
        <a:off x="4295160" y="28359000"/>
        <a:ext cx="103755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266760</xdr:colOff>
      <xdr:row>166</xdr:row>
      <xdr:rowOff>88920</xdr:rowOff>
    </xdr:from>
    <xdr:to>
      <xdr:col>14</xdr:col>
      <xdr:colOff>444240</xdr:colOff>
      <xdr:row>174</xdr:row>
      <xdr:rowOff>139320</xdr:rowOff>
    </xdr:to>
    <xdr:graphicFrame>
      <xdr:nvGraphicFramePr>
        <xdr:cNvPr id="44" name="Graphique 5"/>
        <xdr:cNvGraphicFramePr/>
      </xdr:nvGraphicFramePr>
      <xdr:xfrm>
        <a:off x="4345920" y="33819840"/>
        <a:ext cx="103755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228600</xdr:colOff>
      <xdr:row>148</xdr:row>
      <xdr:rowOff>114480</xdr:rowOff>
    </xdr:from>
    <xdr:to>
      <xdr:col>14</xdr:col>
      <xdr:colOff>406080</xdr:colOff>
      <xdr:row>156</xdr:row>
      <xdr:rowOff>164880</xdr:rowOff>
    </xdr:to>
    <xdr:graphicFrame>
      <xdr:nvGraphicFramePr>
        <xdr:cNvPr id="45" name="Graphique 6"/>
        <xdr:cNvGraphicFramePr/>
      </xdr:nvGraphicFramePr>
      <xdr:xfrm>
        <a:off x="4307760" y="30187800"/>
        <a:ext cx="103755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241200</xdr:colOff>
      <xdr:row>157</xdr:row>
      <xdr:rowOff>165240</xdr:rowOff>
    </xdr:from>
    <xdr:to>
      <xdr:col>14</xdr:col>
      <xdr:colOff>418680</xdr:colOff>
      <xdr:row>166</xdr:row>
      <xdr:rowOff>25200</xdr:rowOff>
    </xdr:to>
    <xdr:graphicFrame>
      <xdr:nvGraphicFramePr>
        <xdr:cNvPr id="46" name="Graphique 7"/>
        <xdr:cNvGraphicFramePr/>
      </xdr:nvGraphicFramePr>
      <xdr:xfrm>
        <a:off x="4320360" y="32067360"/>
        <a:ext cx="10375560" cy="16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0</xdr:colOff>
      <xdr:row>176</xdr:row>
      <xdr:rowOff>0</xdr:rowOff>
    </xdr:from>
    <xdr:to>
      <xdr:col>14</xdr:col>
      <xdr:colOff>177480</xdr:colOff>
      <xdr:row>184</xdr:row>
      <xdr:rowOff>50400</xdr:rowOff>
    </xdr:to>
    <xdr:graphicFrame>
      <xdr:nvGraphicFramePr>
        <xdr:cNvPr id="47" name="Graphique 8"/>
        <xdr:cNvGraphicFramePr/>
      </xdr:nvGraphicFramePr>
      <xdr:xfrm>
        <a:off x="4079160" y="35763120"/>
        <a:ext cx="10375560" cy="167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0</xdr:colOff>
      <xdr:row>5</xdr:row>
      <xdr:rowOff>0</xdr:rowOff>
    </xdr:from>
    <xdr:to>
      <xdr:col>25</xdr:col>
      <xdr:colOff>114120</xdr:colOff>
      <xdr:row>25</xdr:row>
      <xdr:rowOff>88560</xdr:rowOff>
    </xdr:to>
    <xdr:pic>
      <xdr:nvPicPr>
        <xdr:cNvPr id="48" name="Picture 1" descr="clip_image001.png"/>
        <xdr:cNvPicPr/>
      </xdr:nvPicPr>
      <xdr:blipFill>
        <a:blip r:embed="rId9"/>
        <a:stretch/>
      </xdr:blipFill>
      <xdr:spPr>
        <a:xfrm>
          <a:off x="17336520" y="1015920"/>
          <a:ext cx="8272800" cy="4152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127080</xdr:colOff>
      <xdr:row>5</xdr:row>
      <xdr:rowOff>0</xdr:rowOff>
    </xdr:from>
    <xdr:to>
      <xdr:col>32</xdr:col>
      <xdr:colOff>101160</xdr:colOff>
      <xdr:row>30</xdr:row>
      <xdr:rowOff>88560</xdr:rowOff>
    </xdr:to>
    <xdr:pic>
      <xdr:nvPicPr>
        <xdr:cNvPr id="49" name="Picture 2" descr="clip_image002.png"/>
        <xdr:cNvPicPr/>
      </xdr:nvPicPr>
      <xdr:blipFill>
        <a:blip r:embed="rId10"/>
        <a:stretch/>
      </xdr:blipFill>
      <xdr:spPr>
        <a:xfrm>
          <a:off x="25622280" y="1015920"/>
          <a:ext cx="7112520" cy="516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114480</xdr:colOff>
      <xdr:row>5</xdr:row>
      <xdr:rowOff>0</xdr:rowOff>
    </xdr:from>
    <xdr:to>
      <xdr:col>41</xdr:col>
      <xdr:colOff>761760</xdr:colOff>
      <xdr:row>30</xdr:row>
      <xdr:rowOff>88560</xdr:rowOff>
    </xdr:to>
    <xdr:pic>
      <xdr:nvPicPr>
        <xdr:cNvPr id="50" name="Picture 3" descr="clip_image003.png"/>
        <xdr:cNvPicPr/>
      </xdr:nvPicPr>
      <xdr:blipFill>
        <a:blip r:embed="rId11"/>
        <a:stretch/>
      </xdr:blipFill>
      <xdr:spPr>
        <a:xfrm>
          <a:off x="32748120" y="1015920"/>
          <a:ext cx="9825840" cy="516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41</xdr:col>
      <xdr:colOff>774720</xdr:colOff>
      <xdr:row>5</xdr:row>
      <xdr:rowOff>0</xdr:rowOff>
    </xdr:from>
    <xdr:to>
      <xdr:col>47</xdr:col>
      <xdr:colOff>431640</xdr:colOff>
      <xdr:row>19</xdr:row>
      <xdr:rowOff>114120</xdr:rowOff>
    </xdr:to>
    <xdr:pic>
      <xdr:nvPicPr>
        <xdr:cNvPr id="51" name="Picture 4" descr="clip_image004.png"/>
        <xdr:cNvPicPr/>
      </xdr:nvPicPr>
      <xdr:blipFill>
        <a:blip r:embed="rId12"/>
        <a:stretch/>
      </xdr:blipFill>
      <xdr:spPr>
        <a:xfrm>
          <a:off x="42586920" y="1015920"/>
          <a:ext cx="5775480" cy="2958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216000</xdr:colOff>
      <xdr:row>2</xdr:row>
      <xdr:rowOff>0</xdr:rowOff>
    </xdr:from>
    <xdr:to>
      <xdr:col>10</xdr:col>
      <xdr:colOff>393480</xdr:colOff>
      <xdr:row>10</xdr:row>
      <xdr:rowOff>50400</xdr:rowOff>
    </xdr:to>
    <xdr:graphicFrame>
      <xdr:nvGraphicFramePr>
        <xdr:cNvPr id="52" name="Graphique 1"/>
        <xdr:cNvGraphicFramePr/>
      </xdr:nvGraphicFramePr>
      <xdr:xfrm>
        <a:off x="216000" y="406080"/>
        <a:ext cx="103755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228600</xdr:colOff>
      <xdr:row>10</xdr:row>
      <xdr:rowOff>114480</xdr:rowOff>
    </xdr:from>
    <xdr:to>
      <xdr:col>10</xdr:col>
      <xdr:colOff>406080</xdr:colOff>
      <xdr:row>18</xdr:row>
      <xdr:rowOff>164880</xdr:rowOff>
    </xdr:to>
    <xdr:graphicFrame>
      <xdr:nvGraphicFramePr>
        <xdr:cNvPr id="53" name="Graphique 2"/>
        <xdr:cNvGraphicFramePr/>
      </xdr:nvGraphicFramePr>
      <xdr:xfrm>
        <a:off x="228600" y="2146320"/>
        <a:ext cx="103755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241200</xdr:colOff>
      <xdr:row>19</xdr:row>
      <xdr:rowOff>101520</xdr:rowOff>
    </xdr:from>
    <xdr:to>
      <xdr:col>10</xdr:col>
      <xdr:colOff>418680</xdr:colOff>
      <xdr:row>27</xdr:row>
      <xdr:rowOff>151920</xdr:rowOff>
    </xdr:to>
    <xdr:graphicFrame>
      <xdr:nvGraphicFramePr>
        <xdr:cNvPr id="54" name="Graphique 3"/>
        <xdr:cNvGraphicFramePr/>
      </xdr:nvGraphicFramePr>
      <xdr:xfrm>
        <a:off x="241200" y="3962160"/>
        <a:ext cx="103755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216000</xdr:colOff>
      <xdr:row>28</xdr:row>
      <xdr:rowOff>76320</xdr:rowOff>
    </xdr:from>
    <xdr:to>
      <xdr:col>10</xdr:col>
      <xdr:colOff>393480</xdr:colOff>
      <xdr:row>36</xdr:row>
      <xdr:rowOff>126720</xdr:rowOff>
    </xdr:to>
    <xdr:graphicFrame>
      <xdr:nvGraphicFramePr>
        <xdr:cNvPr id="55" name="Graphique 4"/>
        <xdr:cNvGraphicFramePr/>
      </xdr:nvGraphicFramePr>
      <xdr:xfrm>
        <a:off x="216000" y="5765760"/>
        <a:ext cx="103755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317520</xdr:colOff>
      <xdr:row>64</xdr:row>
      <xdr:rowOff>50760</xdr:rowOff>
    </xdr:from>
    <xdr:to>
      <xdr:col>10</xdr:col>
      <xdr:colOff>495000</xdr:colOff>
      <xdr:row>72</xdr:row>
      <xdr:rowOff>101160</xdr:rowOff>
    </xdr:to>
    <xdr:graphicFrame>
      <xdr:nvGraphicFramePr>
        <xdr:cNvPr id="56" name="Graphique 5"/>
        <xdr:cNvGraphicFramePr/>
      </xdr:nvGraphicFramePr>
      <xdr:xfrm>
        <a:off x="317520" y="13055400"/>
        <a:ext cx="103755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279360</xdr:colOff>
      <xdr:row>46</xdr:row>
      <xdr:rowOff>76320</xdr:rowOff>
    </xdr:from>
    <xdr:to>
      <xdr:col>10</xdr:col>
      <xdr:colOff>456840</xdr:colOff>
      <xdr:row>54</xdr:row>
      <xdr:rowOff>126720</xdr:rowOff>
    </xdr:to>
    <xdr:graphicFrame>
      <xdr:nvGraphicFramePr>
        <xdr:cNvPr id="57" name="Graphique 6"/>
        <xdr:cNvGraphicFramePr/>
      </xdr:nvGraphicFramePr>
      <xdr:xfrm>
        <a:off x="279360" y="9423360"/>
        <a:ext cx="103755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291960</xdr:colOff>
      <xdr:row>55</xdr:row>
      <xdr:rowOff>127080</xdr:rowOff>
    </xdr:from>
    <xdr:to>
      <xdr:col>10</xdr:col>
      <xdr:colOff>469440</xdr:colOff>
      <xdr:row>63</xdr:row>
      <xdr:rowOff>177480</xdr:rowOff>
    </xdr:to>
    <xdr:graphicFrame>
      <xdr:nvGraphicFramePr>
        <xdr:cNvPr id="58" name="Graphique 7"/>
        <xdr:cNvGraphicFramePr/>
      </xdr:nvGraphicFramePr>
      <xdr:xfrm>
        <a:off x="291960" y="11302920"/>
        <a:ext cx="103755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254160</xdr:colOff>
      <xdr:row>73</xdr:row>
      <xdr:rowOff>177840</xdr:rowOff>
    </xdr:from>
    <xdr:to>
      <xdr:col>10</xdr:col>
      <xdr:colOff>431640</xdr:colOff>
      <xdr:row>82</xdr:row>
      <xdr:rowOff>37800</xdr:rowOff>
    </xdr:to>
    <xdr:graphicFrame>
      <xdr:nvGraphicFramePr>
        <xdr:cNvPr id="59" name="Graphique 8"/>
        <xdr:cNvGraphicFramePr/>
      </xdr:nvGraphicFramePr>
      <xdr:xfrm>
        <a:off x="254160" y="15011280"/>
        <a:ext cx="10375560" cy="16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228600</xdr:colOff>
      <xdr:row>37</xdr:row>
      <xdr:rowOff>63360</xdr:rowOff>
    </xdr:from>
    <xdr:to>
      <xdr:col>10</xdr:col>
      <xdr:colOff>406080</xdr:colOff>
      <xdr:row>45</xdr:row>
      <xdr:rowOff>113760</xdr:rowOff>
    </xdr:to>
    <xdr:graphicFrame>
      <xdr:nvGraphicFramePr>
        <xdr:cNvPr id="60" name="Graphique 9"/>
        <xdr:cNvGraphicFramePr/>
      </xdr:nvGraphicFramePr>
      <xdr:xfrm>
        <a:off x="228600" y="7581600"/>
        <a:ext cx="1037556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762120</xdr:colOff>
      <xdr:row>91</xdr:row>
      <xdr:rowOff>82440</xdr:rowOff>
    </xdr:from>
    <xdr:to>
      <xdr:col>33</xdr:col>
      <xdr:colOff>25200</xdr:colOff>
      <xdr:row>114</xdr:row>
      <xdr:rowOff>12240</xdr:rowOff>
    </xdr:to>
    <xdr:graphicFrame>
      <xdr:nvGraphicFramePr>
        <xdr:cNvPr id="0" name="Graphique 3"/>
        <xdr:cNvGraphicFramePr/>
      </xdr:nvGraphicFramePr>
      <xdr:xfrm>
        <a:off x="37947600" y="18573480"/>
        <a:ext cx="10307520" cy="460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36</xdr:col>
      <xdr:colOff>330120</xdr:colOff>
      <xdr:row>93</xdr:row>
      <xdr:rowOff>57240</xdr:rowOff>
    </xdr:from>
    <xdr:to>
      <xdr:col>46</xdr:col>
      <xdr:colOff>113760</xdr:colOff>
      <xdr:row>121</xdr:row>
      <xdr:rowOff>101160</xdr:rowOff>
    </xdr:to>
    <xdr:graphicFrame>
      <xdr:nvGraphicFramePr>
        <xdr:cNvPr id="1" name="Graphique 5"/>
        <xdr:cNvGraphicFramePr/>
      </xdr:nvGraphicFramePr>
      <xdr:xfrm>
        <a:off x="51619680" y="18954720"/>
        <a:ext cx="9981720" cy="573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36</xdr:col>
      <xdr:colOff>571680</xdr:colOff>
      <xdr:row>9</xdr:row>
      <xdr:rowOff>50760</xdr:rowOff>
    </xdr:from>
    <xdr:to>
      <xdr:col>45</xdr:col>
      <xdr:colOff>177480</xdr:colOff>
      <xdr:row>38</xdr:row>
      <xdr:rowOff>203040</xdr:rowOff>
    </xdr:to>
    <xdr:graphicFrame>
      <xdr:nvGraphicFramePr>
        <xdr:cNvPr id="2" name="Graphique 1"/>
        <xdr:cNvGraphicFramePr/>
      </xdr:nvGraphicFramePr>
      <xdr:xfrm>
        <a:off x="51861240" y="1879560"/>
        <a:ext cx="8784000" cy="604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488880</xdr:colOff>
      <xdr:row>13</xdr:row>
      <xdr:rowOff>82440</xdr:rowOff>
    </xdr:from>
    <xdr:to>
      <xdr:col>31</xdr:col>
      <xdr:colOff>412200</xdr:colOff>
      <xdr:row>27</xdr:row>
      <xdr:rowOff>158400</xdr:rowOff>
    </xdr:to>
    <xdr:graphicFrame>
      <xdr:nvGraphicFramePr>
        <xdr:cNvPr id="3" name="Graphique 2"/>
        <xdr:cNvGraphicFramePr/>
      </xdr:nvGraphicFramePr>
      <xdr:xfrm>
        <a:off x="40816440" y="2723760"/>
        <a:ext cx="5786280" cy="292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444600</xdr:colOff>
      <xdr:row>5</xdr:row>
      <xdr:rowOff>69840</xdr:rowOff>
    </xdr:from>
    <xdr:to>
      <xdr:col>32</xdr:col>
      <xdr:colOff>507600</xdr:colOff>
      <xdr:row>25</xdr:row>
      <xdr:rowOff>126720</xdr:rowOff>
    </xdr:to>
    <xdr:graphicFrame>
      <xdr:nvGraphicFramePr>
        <xdr:cNvPr id="4" name="Graphique 1"/>
        <xdr:cNvGraphicFramePr/>
      </xdr:nvGraphicFramePr>
      <xdr:xfrm>
        <a:off x="36026640" y="1085760"/>
        <a:ext cx="8221320" cy="41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203040</xdr:colOff>
      <xdr:row>32</xdr:row>
      <xdr:rowOff>57240</xdr:rowOff>
    </xdr:from>
    <xdr:to>
      <xdr:col>32</xdr:col>
      <xdr:colOff>139320</xdr:colOff>
      <xdr:row>57</xdr:row>
      <xdr:rowOff>101160</xdr:rowOff>
    </xdr:to>
    <xdr:graphicFrame>
      <xdr:nvGraphicFramePr>
        <xdr:cNvPr id="5" name="Graphique 2"/>
        <xdr:cNvGraphicFramePr/>
      </xdr:nvGraphicFramePr>
      <xdr:xfrm>
        <a:off x="36804960" y="6559560"/>
        <a:ext cx="7074720" cy="512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152280</xdr:colOff>
      <xdr:row>31</xdr:row>
      <xdr:rowOff>120600</xdr:rowOff>
    </xdr:from>
    <xdr:to>
      <xdr:col>41</xdr:col>
      <xdr:colOff>755280</xdr:colOff>
      <xdr:row>56</xdr:row>
      <xdr:rowOff>177480</xdr:rowOff>
    </xdr:to>
    <xdr:graphicFrame>
      <xdr:nvGraphicFramePr>
        <xdr:cNvPr id="6" name="Graphique 4"/>
        <xdr:cNvGraphicFramePr/>
      </xdr:nvGraphicFramePr>
      <xdr:xfrm>
        <a:off x="43892640" y="6419520"/>
        <a:ext cx="9781560" cy="513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844560</xdr:colOff>
      <xdr:row>17</xdr:row>
      <xdr:rowOff>146160</xdr:rowOff>
    </xdr:from>
    <xdr:to>
      <xdr:col>25</xdr:col>
      <xdr:colOff>272880</xdr:colOff>
      <xdr:row>32</xdr:row>
      <xdr:rowOff>31680</xdr:rowOff>
    </xdr:to>
    <xdr:graphicFrame>
      <xdr:nvGraphicFramePr>
        <xdr:cNvPr id="7" name="Graphique 3"/>
        <xdr:cNvGraphicFramePr/>
      </xdr:nvGraphicFramePr>
      <xdr:xfrm>
        <a:off x="31018320" y="3600360"/>
        <a:ext cx="585648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12600</xdr:colOff>
      <xdr:row>1</xdr:row>
      <xdr:rowOff>12600</xdr:rowOff>
    </xdr:from>
    <xdr:to>
      <xdr:col>8</xdr:col>
      <xdr:colOff>812520</xdr:colOff>
      <xdr:row>26</xdr:row>
      <xdr:rowOff>110160</xdr:rowOff>
    </xdr:to>
    <xdr:graphicFrame>
      <xdr:nvGraphicFramePr>
        <xdr:cNvPr id="8" name="Graphique 1"/>
        <xdr:cNvGraphicFramePr/>
      </xdr:nvGraphicFramePr>
      <xdr:xfrm>
        <a:off x="1032120" y="215640"/>
        <a:ext cx="7938720" cy="517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368280</xdr:colOff>
      <xdr:row>0</xdr:row>
      <xdr:rowOff>0</xdr:rowOff>
    </xdr:from>
    <xdr:to>
      <xdr:col>26</xdr:col>
      <xdr:colOff>141480</xdr:colOff>
      <xdr:row>25</xdr:row>
      <xdr:rowOff>56880</xdr:rowOff>
    </xdr:to>
    <xdr:graphicFrame>
      <xdr:nvGraphicFramePr>
        <xdr:cNvPr id="9" name="Graphique 2"/>
        <xdr:cNvGraphicFramePr/>
      </xdr:nvGraphicFramePr>
      <xdr:xfrm>
        <a:off x="16684920" y="0"/>
        <a:ext cx="9971280" cy="513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12600</xdr:colOff>
      <xdr:row>28</xdr:row>
      <xdr:rowOff>25560</xdr:rowOff>
    </xdr:from>
    <xdr:to>
      <xdr:col>9</xdr:col>
      <xdr:colOff>37800</xdr:colOff>
      <xdr:row>53</xdr:row>
      <xdr:rowOff>134280</xdr:rowOff>
    </xdr:to>
    <xdr:graphicFrame>
      <xdr:nvGraphicFramePr>
        <xdr:cNvPr id="10" name="Graphique 3"/>
        <xdr:cNvGraphicFramePr/>
      </xdr:nvGraphicFramePr>
      <xdr:xfrm>
        <a:off x="1032120" y="5715000"/>
        <a:ext cx="8183880" cy="518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391320</xdr:colOff>
      <xdr:row>34</xdr:row>
      <xdr:rowOff>59400</xdr:rowOff>
    </xdr:from>
    <xdr:to>
      <xdr:col>26</xdr:col>
      <xdr:colOff>171000</xdr:colOff>
      <xdr:row>59</xdr:row>
      <xdr:rowOff>102960</xdr:rowOff>
    </xdr:to>
    <xdr:graphicFrame>
      <xdr:nvGraphicFramePr>
        <xdr:cNvPr id="11" name="Graphique 4"/>
        <xdr:cNvGraphicFramePr/>
      </xdr:nvGraphicFramePr>
      <xdr:xfrm>
        <a:off x="16707960" y="6968160"/>
        <a:ext cx="9977760" cy="512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0</xdr:colOff>
      <xdr:row>29</xdr:row>
      <xdr:rowOff>127080</xdr:rowOff>
    </xdr:from>
    <xdr:to>
      <xdr:col>33</xdr:col>
      <xdr:colOff>456840</xdr:colOff>
      <xdr:row>43</xdr:row>
      <xdr:rowOff>202680</xdr:rowOff>
    </xdr:to>
    <xdr:graphicFrame>
      <xdr:nvGraphicFramePr>
        <xdr:cNvPr id="12" name="Graphique 5"/>
        <xdr:cNvGraphicFramePr/>
      </xdr:nvGraphicFramePr>
      <xdr:xfrm>
        <a:off x="28554480" y="6019560"/>
        <a:ext cx="55558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27</xdr:col>
      <xdr:colOff>787320</xdr:colOff>
      <xdr:row>6</xdr:row>
      <xdr:rowOff>50760</xdr:rowOff>
    </xdr:from>
    <xdr:to>
      <xdr:col>33</xdr:col>
      <xdr:colOff>406080</xdr:colOff>
      <xdr:row>20</xdr:row>
      <xdr:rowOff>126720</xdr:rowOff>
    </xdr:to>
    <xdr:graphicFrame>
      <xdr:nvGraphicFramePr>
        <xdr:cNvPr id="13" name="Graphique 6"/>
        <xdr:cNvGraphicFramePr/>
      </xdr:nvGraphicFramePr>
      <xdr:xfrm>
        <a:off x="28321920" y="1269720"/>
        <a:ext cx="57376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736560</xdr:colOff>
      <xdr:row>32</xdr:row>
      <xdr:rowOff>101520</xdr:rowOff>
    </xdr:from>
    <xdr:to>
      <xdr:col>15</xdr:col>
      <xdr:colOff>279000</xdr:colOff>
      <xdr:row>45</xdr:row>
      <xdr:rowOff>202680</xdr:rowOff>
    </xdr:to>
    <xdr:graphicFrame>
      <xdr:nvGraphicFramePr>
        <xdr:cNvPr id="14" name="Graphique 7"/>
        <xdr:cNvGraphicFramePr/>
      </xdr:nvGraphicFramePr>
      <xdr:xfrm>
        <a:off x="9914760" y="6603840"/>
        <a:ext cx="5661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50760</xdr:colOff>
      <xdr:row>7</xdr:row>
      <xdr:rowOff>0</xdr:rowOff>
    </xdr:from>
    <xdr:to>
      <xdr:col>15</xdr:col>
      <xdr:colOff>431280</xdr:colOff>
      <xdr:row>20</xdr:row>
      <xdr:rowOff>101160</xdr:rowOff>
    </xdr:to>
    <xdr:graphicFrame>
      <xdr:nvGraphicFramePr>
        <xdr:cNvPr id="15" name="Graphique 8"/>
        <xdr:cNvGraphicFramePr/>
      </xdr:nvGraphicFramePr>
      <xdr:xfrm>
        <a:off x="10248840" y="1422360"/>
        <a:ext cx="5479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787320</xdr:colOff>
      <xdr:row>48</xdr:row>
      <xdr:rowOff>25560</xdr:rowOff>
    </xdr:from>
    <xdr:to>
      <xdr:col>15</xdr:col>
      <xdr:colOff>329760</xdr:colOff>
      <xdr:row>61</xdr:row>
      <xdr:rowOff>126720</xdr:rowOff>
    </xdr:to>
    <xdr:graphicFrame>
      <xdr:nvGraphicFramePr>
        <xdr:cNvPr id="16" name="Graphique 9"/>
        <xdr:cNvGraphicFramePr/>
      </xdr:nvGraphicFramePr>
      <xdr:xfrm>
        <a:off x="9965520" y="9779040"/>
        <a:ext cx="5661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27</xdr:col>
      <xdr:colOff>762120</xdr:colOff>
      <xdr:row>51</xdr:row>
      <xdr:rowOff>94680</xdr:rowOff>
    </xdr:from>
    <xdr:to>
      <xdr:col>33</xdr:col>
      <xdr:colOff>396000</xdr:colOff>
      <xdr:row>65</xdr:row>
      <xdr:rowOff>135000</xdr:rowOff>
    </xdr:to>
    <xdr:graphicFrame>
      <xdr:nvGraphicFramePr>
        <xdr:cNvPr id="17" name="Graphique 10"/>
        <xdr:cNvGraphicFramePr/>
      </xdr:nvGraphicFramePr>
      <xdr:xfrm>
        <a:off x="28296720" y="10457640"/>
        <a:ext cx="5752800" cy="288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29</xdr:row>
      <xdr:rowOff>165240</xdr:rowOff>
    </xdr:from>
    <xdr:to>
      <xdr:col>8</xdr:col>
      <xdr:colOff>88560</xdr:colOff>
      <xdr:row>55</xdr:row>
      <xdr:rowOff>29880</xdr:rowOff>
    </xdr:to>
    <xdr:graphicFrame>
      <xdr:nvGraphicFramePr>
        <xdr:cNvPr id="18" name="Graphique 1"/>
        <xdr:cNvGraphicFramePr/>
      </xdr:nvGraphicFramePr>
      <xdr:xfrm>
        <a:off x="0" y="6222960"/>
        <a:ext cx="8246880" cy="51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177840</xdr:rowOff>
    </xdr:from>
    <xdr:to>
      <xdr:col>8</xdr:col>
      <xdr:colOff>59040</xdr:colOff>
      <xdr:row>27</xdr:row>
      <xdr:rowOff>180720</xdr:rowOff>
    </xdr:to>
    <xdr:graphicFrame>
      <xdr:nvGraphicFramePr>
        <xdr:cNvPr id="19" name="Graphique 2"/>
        <xdr:cNvGraphicFramePr/>
      </xdr:nvGraphicFramePr>
      <xdr:xfrm>
        <a:off x="0" y="749160"/>
        <a:ext cx="8217360" cy="508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419040</xdr:colOff>
      <xdr:row>2</xdr:row>
      <xdr:rowOff>88920</xdr:rowOff>
    </xdr:from>
    <xdr:to>
      <xdr:col>19</xdr:col>
      <xdr:colOff>101160</xdr:colOff>
      <xdr:row>27</xdr:row>
      <xdr:rowOff>88560</xdr:rowOff>
    </xdr:to>
    <xdr:graphicFrame>
      <xdr:nvGraphicFramePr>
        <xdr:cNvPr id="20" name="Graphique 3"/>
        <xdr:cNvGraphicFramePr/>
      </xdr:nvGraphicFramePr>
      <xdr:xfrm>
        <a:off x="9597240" y="660240"/>
        <a:ext cx="9880200" cy="507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431640</xdr:colOff>
      <xdr:row>29</xdr:row>
      <xdr:rowOff>12600</xdr:rowOff>
    </xdr:from>
    <xdr:to>
      <xdr:col>19</xdr:col>
      <xdr:colOff>126360</xdr:colOff>
      <xdr:row>54</xdr:row>
      <xdr:rowOff>19800</xdr:rowOff>
    </xdr:to>
    <xdr:graphicFrame>
      <xdr:nvGraphicFramePr>
        <xdr:cNvPr id="21" name="Graphique 4"/>
        <xdr:cNvGraphicFramePr/>
      </xdr:nvGraphicFramePr>
      <xdr:xfrm>
        <a:off x="9609840" y="6070320"/>
        <a:ext cx="9892800" cy="508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590400</xdr:colOff>
      <xdr:row>4</xdr:row>
      <xdr:rowOff>63360</xdr:rowOff>
    </xdr:from>
    <xdr:to>
      <xdr:col>12</xdr:col>
      <xdr:colOff>380520</xdr:colOff>
      <xdr:row>26</xdr:row>
      <xdr:rowOff>151920</xdr:rowOff>
    </xdr:to>
    <xdr:graphicFrame>
      <xdr:nvGraphicFramePr>
        <xdr:cNvPr id="22" name="Graphique 1"/>
        <xdr:cNvGraphicFramePr/>
      </xdr:nvGraphicFramePr>
      <xdr:xfrm>
        <a:off x="3682800" y="1104480"/>
        <a:ext cx="8968320" cy="45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590400</xdr:colOff>
      <xdr:row>27</xdr:row>
      <xdr:rowOff>50760</xdr:rowOff>
    </xdr:from>
    <xdr:to>
      <xdr:col>12</xdr:col>
      <xdr:colOff>399600</xdr:colOff>
      <xdr:row>50</xdr:row>
      <xdr:rowOff>12240</xdr:rowOff>
    </xdr:to>
    <xdr:graphicFrame>
      <xdr:nvGraphicFramePr>
        <xdr:cNvPr id="23" name="Graphique 3"/>
        <xdr:cNvGraphicFramePr/>
      </xdr:nvGraphicFramePr>
      <xdr:xfrm>
        <a:off x="3682800" y="5765760"/>
        <a:ext cx="8987400" cy="463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04" activePane="bottomLeft" state="frozen"/>
      <selection pane="topLeft" activeCell="A1" activeCellId="0" sqref="A1"/>
      <selection pane="bottomLeft" activeCell="A118" activeCellId="0" sqref="A118"/>
    </sheetView>
  </sheetViews>
  <sheetFormatPr defaultColWidth="10.5" defaultRowHeight="16" zeroHeight="false" outlineLevelRow="0" outlineLevelCol="0"/>
  <cols>
    <col collapsed="false" customWidth="true" hidden="false" outlineLevel="0" max="2" min="2" style="1" width="10.83"/>
    <col collapsed="false" customWidth="true" hidden="false" outlineLevel="0" max="4" min="3" style="0" width="15"/>
    <col collapsed="false" customWidth="true" hidden="false" outlineLevel="0" max="5" min="5" style="0" width="27.66"/>
    <col collapsed="false" customWidth="true" hidden="false" outlineLevel="0" max="6" min="6" style="0" width="15"/>
    <col collapsed="false" customWidth="true" hidden="false" outlineLevel="0" max="7" min="7" style="0" width="21"/>
    <col collapsed="false" customWidth="true" hidden="false" outlineLevel="0" max="8" min="8" style="0" width="13.16"/>
    <col collapsed="false" customWidth="true" hidden="false" outlineLevel="0" max="14" min="12" style="2" width="10.83"/>
    <col collapsed="false" customWidth="true" hidden="false" outlineLevel="0" max="18" min="18" style="2" width="10.83"/>
  </cols>
  <sheetData>
    <row r="1" customFormat="false" ht="16" hidden="false" customHeight="false" outlineLevel="0" collapsed="false">
      <c r="B1" s="3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4" t="s">
        <v>9</v>
      </c>
      <c r="L1" s="5" t="s">
        <v>10</v>
      </c>
      <c r="M1" s="5"/>
      <c r="N1" s="5" t="s">
        <v>11</v>
      </c>
      <c r="O1" s="4" t="s">
        <v>12</v>
      </c>
      <c r="P1" s="0" t="s">
        <v>13</v>
      </c>
      <c r="Q1" s="0" t="s">
        <v>14</v>
      </c>
      <c r="R1" s="5" t="s">
        <v>15</v>
      </c>
      <c r="S1" s="0" t="s">
        <v>16</v>
      </c>
      <c r="T1" s="0" t="s">
        <v>17</v>
      </c>
    </row>
    <row r="2" customFormat="false" ht="16" hidden="false" customHeight="false" outlineLevel="0" collapsed="false">
      <c r="B2" s="1" t="n">
        <v>14</v>
      </c>
      <c r="C2" s="0" t="n">
        <v>170</v>
      </c>
      <c r="D2" s="0" t="n">
        <v>195</v>
      </c>
      <c r="E2" s="6" t="n">
        <f aca="false">((D2)^0.23+2.4141)/0.4192</f>
        <v>13.780900757096</v>
      </c>
      <c r="H2" s="7" t="n">
        <v>44172</v>
      </c>
      <c r="L2" s="2" t="n">
        <v>0</v>
      </c>
      <c r="M2" s="2" t="s">
        <v>18</v>
      </c>
      <c r="O2" s="8"/>
      <c r="S2" s="6" t="s">
        <v>18</v>
      </c>
      <c r="T2" s="0" t="s">
        <v>19</v>
      </c>
    </row>
    <row r="3" customFormat="false" ht="16" hidden="false" customHeight="false" outlineLevel="0" collapsed="false">
      <c r="B3" s="1" t="n">
        <v>14</v>
      </c>
      <c r="C3" s="0" t="n">
        <v>195</v>
      </c>
      <c r="D3" s="0" t="n">
        <v>195</v>
      </c>
      <c r="E3" s="6" t="n">
        <f aca="false">((D3)^0.23+2.4141)/0.4192</f>
        <v>13.780900757096</v>
      </c>
      <c r="H3" s="7" t="n">
        <v>44172</v>
      </c>
      <c r="L3" s="2" t="n">
        <v>0</v>
      </c>
      <c r="M3" s="2" t="s">
        <v>18</v>
      </c>
      <c r="S3" s="6" t="s">
        <v>18</v>
      </c>
      <c r="T3" s="0" t="s">
        <v>19</v>
      </c>
    </row>
    <row r="4" customFormat="false" ht="16" hidden="false" customHeight="false" outlineLevel="0" collapsed="false">
      <c r="B4" s="1" t="n">
        <v>14.5</v>
      </c>
      <c r="C4" s="0" t="s">
        <v>20</v>
      </c>
      <c r="D4" s="0" t="n">
        <v>200</v>
      </c>
      <c r="E4" s="6" t="n">
        <f aca="false">((D4)^0.23+2.4141)/0.4192</f>
        <v>13.8277503376733</v>
      </c>
      <c r="H4" s="7" t="n">
        <v>43725</v>
      </c>
      <c r="L4" s="2" t="n">
        <v>1</v>
      </c>
      <c r="M4" s="2" t="s">
        <v>21</v>
      </c>
      <c r="S4" s="0" t="s">
        <v>22</v>
      </c>
      <c r="T4" s="0" t="s">
        <v>19</v>
      </c>
    </row>
    <row r="5" customFormat="false" ht="16" hidden="false" customHeight="false" outlineLevel="0" collapsed="false">
      <c r="B5" s="1" t="n">
        <v>14</v>
      </c>
      <c r="C5" s="0" t="n">
        <v>203</v>
      </c>
      <c r="D5" s="0" t="n">
        <v>203</v>
      </c>
      <c r="E5" s="6" t="n">
        <f aca="false">((D5)^0.23+2.4141)/0.4192</f>
        <v>13.8554287703957</v>
      </c>
      <c r="H5" s="7" t="n">
        <v>44201</v>
      </c>
      <c r="L5" s="2" t="n">
        <v>1</v>
      </c>
      <c r="M5" s="2" t="s">
        <v>21</v>
      </c>
      <c r="S5" s="0" t="s">
        <v>22</v>
      </c>
      <c r="T5" s="0" t="s">
        <v>19</v>
      </c>
    </row>
    <row r="6" customFormat="false" ht="16" hidden="false" customHeight="false" outlineLevel="0" collapsed="false">
      <c r="B6" s="1" t="n">
        <v>14</v>
      </c>
      <c r="C6" s="0" t="n">
        <v>204</v>
      </c>
      <c r="D6" s="0" t="n">
        <v>204</v>
      </c>
      <c r="E6" s="6" t="n">
        <f aca="false">((D6)^0.23+2.4141)/0.4192</f>
        <v>13.8645849132334</v>
      </c>
      <c r="H6" s="7" t="n">
        <v>44172</v>
      </c>
      <c r="L6" s="2" t="n">
        <v>1</v>
      </c>
      <c r="M6" s="2" t="s">
        <v>18</v>
      </c>
      <c r="S6" s="6" t="s">
        <v>18</v>
      </c>
      <c r="T6" s="0" t="s">
        <v>19</v>
      </c>
    </row>
    <row r="7" customFormat="false" ht="16" hidden="false" customHeight="false" outlineLevel="0" collapsed="false">
      <c r="B7" s="1" t="n">
        <v>13.5</v>
      </c>
      <c r="C7" s="0" t="n">
        <v>211</v>
      </c>
      <c r="D7" s="0" t="n">
        <v>211</v>
      </c>
      <c r="E7" s="6" t="n">
        <f aca="false">((D7)^0.23+2.4141)/0.4192</f>
        <v>13.9277284254044</v>
      </c>
      <c r="F7" s="0" t="n">
        <v>2</v>
      </c>
      <c r="H7" s="7" t="n">
        <v>41603</v>
      </c>
      <c r="L7" s="5" t="n">
        <v>1</v>
      </c>
      <c r="M7" s="2" t="s">
        <v>23</v>
      </c>
      <c r="S7" s="0" t="s">
        <v>22</v>
      </c>
      <c r="T7" s="0" t="s">
        <v>24</v>
      </c>
    </row>
    <row r="8" customFormat="false" ht="16" hidden="false" customHeight="false" outlineLevel="0" collapsed="false">
      <c r="B8" s="1" t="n">
        <v>13.5</v>
      </c>
      <c r="C8" s="0" t="n">
        <v>211</v>
      </c>
      <c r="D8" s="0" t="n">
        <v>211</v>
      </c>
      <c r="E8" s="6" t="n">
        <f aca="false">((D8)^0.23+2.4141)/0.4192</f>
        <v>13.9277284254044</v>
      </c>
      <c r="F8" s="0" t="n">
        <v>1</v>
      </c>
      <c r="H8" s="7" t="n">
        <v>41603</v>
      </c>
      <c r="L8" s="5" t="n">
        <v>1</v>
      </c>
      <c r="M8" s="2" t="s">
        <v>23</v>
      </c>
      <c r="S8" s="0" t="s">
        <v>22</v>
      </c>
      <c r="T8" s="0" t="s">
        <v>24</v>
      </c>
    </row>
    <row r="9" customFormat="false" ht="16" hidden="false" customHeight="false" outlineLevel="0" collapsed="false">
      <c r="C9" s="0" t="s">
        <v>25</v>
      </c>
      <c r="D9" s="0" t="n">
        <v>232</v>
      </c>
      <c r="E9" s="6" t="n">
        <f aca="false">((D9)^0.23+2.4141)/0.4192</f>
        <v>14.107951323403</v>
      </c>
      <c r="F9" s="0" t="s">
        <v>26</v>
      </c>
      <c r="H9" s="7" t="n">
        <v>41093</v>
      </c>
      <c r="L9" s="5" t="n">
        <v>1</v>
      </c>
      <c r="M9" s="2" t="s">
        <v>23</v>
      </c>
      <c r="S9" s="0" t="s">
        <v>22</v>
      </c>
      <c r="T9" s="0" t="s">
        <v>24</v>
      </c>
    </row>
    <row r="10" customFormat="false" ht="16" hidden="false" customHeight="false" outlineLevel="0" collapsed="false">
      <c r="B10" s="1" t="n">
        <v>14</v>
      </c>
      <c r="C10" s="0" t="n">
        <v>231</v>
      </c>
      <c r="D10" s="0" t="n">
        <v>231</v>
      </c>
      <c r="E10" s="6" t="n">
        <f aca="false">((D10)^0.23+2.4141)/0.4192</f>
        <v>14.0996604028075</v>
      </c>
      <c r="H10" s="7" t="n">
        <v>44201</v>
      </c>
      <c r="L10" s="2" t="n">
        <v>1</v>
      </c>
      <c r="M10" s="2" t="s">
        <v>23</v>
      </c>
      <c r="S10" s="0" t="s">
        <v>22</v>
      </c>
      <c r="T10" s="0" t="s">
        <v>24</v>
      </c>
    </row>
    <row r="11" customFormat="false" ht="16" hidden="false" customHeight="false" outlineLevel="0" collapsed="false">
      <c r="B11" s="1" t="n">
        <v>14</v>
      </c>
      <c r="C11" s="0" t="n">
        <v>235</v>
      </c>
      <c r="D11" s="0" t="n">
        <v>235</v>
      </c>
      <c r="E11" s="6" t="n">
        <f aca="false">((D11)^0.23+2.4141)/0.4192</f>
        <v>14.1326600854204</v>
      </c>
      <c r="H11" s="7" t="n">
        <v>44201</v>
      </c>
      <c r="L11" s="2" t="n">
        <v>1</v>
      </c>
      <c r="M11" s="2" t="s">
        <v>22</v>
      </c>
      <c r="S11" s="0" t="s">
        <v>22</v>
      </c>
      <c r="T11" s="0" t="s">
        <v>27</v>
      </c>
    </row>
    <row r="12" customFormat="false" ht="16" hidden="false" customHeight="false" outlineLevel="0" collapsed="false">
      <c r="B12" s="1" t="n">
        <v>14.5</v>
      </c>
      <c r="C12" s="0" t="s">
        <v>28</v>
      </c>
      <c r="D12" s="0" t="n">
        <v>242</v>
      </c>
      <c r="E12" s="6" t="n">
        <f aca="false">((D12)^0.23+2.4141)/0.4192</f>
        <v>14.1893831640082</v>
      </c>
      <c r="F12" s="0" t="n">
        <v>1</v>
      </c>
      <c r="H12" s="7" t="n">
        <v>40953</v>
      </c>
      <c r="L12" s="2" t="n">
        <v>1</v>
      </c>
      <c r="M12" s="2" t="s">
        <v>22</v>
      </c>
      <c r="S12" s="0" t="s">
        <v>22</v>
      </c>
      <c r="T12" s="0" t="s">
        <v>27</v>
      </c>
    </row>
    <row r="13" customFormat="false" ht="16" hidden="false" customHeight="false" outlineLevel="0" collapsed="false">
      <c r="B13" s="1" t="n">
        <v>14.5</v>
      </c>
      <c r="C13" s="0" t="s">
        <v>28</v>
      </c>
      <c r="D13" s="0" t="n">
        <v>242</v>
      </c>
      <c r="E13" s="6" t="n">
        <f aca="false">((D13)^0.23+2.4141)/0.4192</f>
        <v>14.1893831640082</v>
      </c>
      <c r="F13" s="0" t="n">
        <v>2</v>
      </c>
      <c r="H13" s="7" t="n">
        <v>40953</v>
      </c>
      <c r="L13" s="2" t="n">
        <v>1</v>
      </c>
      <c r="M13" s="2" t="s">
        <v>22</v>
      </c>
      <c r="S13" s="0" t="s">
        <v>22</v>
      </c>
      <c r="T13" s="0" t="s">
        <v>27</v>
      </c>
    </row>
    <row r="14" customFormat="false" ht="16" hidden="false" customHeight="false" outlineLevel="0" collapsed="false">
      <c r="B14" s="1" t="n">
        <v>14.5</v>
      </c>
      <c r="C14" s="0" t="s">
        <v>28</v>
      </c>
      <c r="D14" s="0" t="n">
        <v>242</v>
      </c>
      <c r="E14" s="6" t="n">
        <f aca="false">((D14)^0.23+2.4141)/0.4192</f>
        <v>14.1893831640082</v>
      </c>
      <c r="F14" s="0" t="n">
        <v>3</v>
      </c>
      <c r="H14" s="7" t="n">
        <v>40953</v>
      </c>
      <c r="L14" s="2" t="n">
        <v>1</v>
      </c>
      <c r="M14" s="2" t="s">
        <v>22</v>
      </c>
      <c r="S14" s="0" t="s">
        <v>22</v>
      </c>
      <c r="T14" s="0" t="s">
        <v>27</v>
      </c>
    </row>
    <row r="15" customFormat="false" ht="16" hidden="false" customHeight="false" outlineLevel="0" collapsed="false">
      <c r="B15" s="1" t="n">
        <v>14.5</v>
      </c>
      <c r="C15" s="0" t="s">
        <v>28</v>
      </c>
      <c r="D15" s="0" t="n">
        <v>242</v>
      </c>
      <c r="E15" s="6" t="n">
        <f aca="false">((D15)^0.23+2.4141)/0.4192</f>
        <v>14.1893831640082</v>
      </c>
      <c r="F15" s="0" t="n">
        <v>4</v>
      </c>
      <c r="H15" s="7" t="n">
        <v>40953</v>
      </c>
      <c r="L15" s="2" t="n">
        <v>1</v>
      </c>
      <c r="M15" s="2" t="s">
        <v>22</v>
      </c>
      <c r="S15" s="0" t="s">
        <v>22</v>
      </c>
      <c r="T15" s="0" t="s">
        <v>27</v>
      </c>
    </row>
    <row r="16" customFormat="false" ht="16" hidden="false" customHeight="false" outlineLevel="0" collapsed="false">
      <c r="B16" s="1" t="n">
        <v>14.5</v>
      </c>
      <c r="C16" s="0" t="s">
        <v>29</v>
      </c>
      <c r="D16" s="0" t="n">
        <v>247</v>
      </c>
      <c r="E16" s="6" t="n">
        <f aca="false">((D16)^0.23+2.4141)/0.4192</f>
        <v>14.2291308779647</v>
      </c>
      <c r="H16" s="7" t="n">
        <v>43473</v>
      </c>
      <c r="L16" s="2" t="n">
        <v>1</v>
      </c>
      <c r="M16" s="2" t="s">
        <v>22</v>
      </c>
      <c r="S16" s="0" t="s">
        <v>22</v>
      </c>
      <c r="T16" s="0" t="s">
        <v>27</v>
      </c>
    </row>
    <row r="17" customFormat="false" ht="16" hidden="false" customHeight="false" outlineLevel="0" collapsed="false">
      <c r="B17" s="1" t="n">
        <v>14</v>
      </c>
      <c r="C17" s="0" t="n">
        <v>250</v>
      </c>
      <c r="D17" s="0" t="n">
        <v>250</v>
      </c>
      <c r="E17" s="6" t="n">
        <f aca="false">((D17)^0.23+2.4141)/0.4192</f>
        <v>14.2526830024727</v>
      </c>
      <c r="H17" s="7" t="n">
        <v>44201</v>
      </c>
      <c r="L17" s="2" t="n">
        <v>1</v>
      </c>
      <c r="M17" s="2" t="s">
        <v>22</v>
      </c>
      <c r="S17" s="0" t="s">
        <v>22</v>
      </c>
      <c r="T17" s="0" t="s">
        <v>27</v>
      </c>
    </row>
    <row r="18" customFormat="false" ht="16" hidden="false" customHeight="false" outlineLevel="0" collapsed="false">
      <c r="B18" s="1" t="n">
        <v>14</v>
      </c>
      <c r="C18" s="0" t="n">
        <v>260</v>
      </c>
      <c r="D18" s="0" t="n">
        <v>260</v>
      </c>
      <c r="E18" s="6" t="n">
        <f aca="false">((D18)^0.23+2.4141)/0.4192</f>
        <v>14.329650710963</v>
      </c>
      <c r="H18" s="7" t="n">
        <v>44201</v>
      </c>
      <c r="L18" s="2" t="n">
        <v>1</v>
      </c>
      <c r="M18" s="2" t="s">
        <v>22</v>
      </c>
      <c r="S18" s="0" t="s">
        <v>22</v>
      </c>
      <c r="T18" s="0" t="s">
        <v>27</v>
      </c>
    </row>
    <row r="19" customFormat="false" ht="16" hidden="false" customHeight="false" outlineLevel="0" collapsed="false">
      <c r="B19" s="1" t="n">
        <v>14</v>
      </c>
      <c r="C19" s="0" t="n">
        <v>261</v>
      </c>
      <c r="D19" s="0" t="n">
        <v>261</v>
      </c>
      <c r="E19" s="6" t="n">
        <f aca="false">((D19)^0.23+2.4141)/0.4192</f>
        <v>14.3372213924538</v>
      </c>
      <c r="H19" s="7" t="n">
        <v>44172</v>
      </c>
      <c r="L19" s="2" t="n">
        <v>1</v>
      </c>
      <c r="M19" s="2" t="s">
        <v>22</v>
      </c>
      <c r="S19" s="0" t="s">
        <v>22</v>
      </c>
      <c r="T19" s="0" t="s">
        <v>27</v>
      </c>
    </row>
    <row r="20" customFormat="false" ht="16" hidden="false" customHeight="false" outlineLevel="0" collapsed="false">
      <c r="B20" s="1" t="n">
        <v>14</v>
      </c>
      <c r="C20" s="0" t="n">
        <v>261</v>
      </c>
      <c r="D20" s="0" t="n">
        <v>261</v>
      </c>
      <c r="E20" s="6" t="n">
        <f aca="false">((D20)^0.23+2.4141)/0.4192</f>
        <v>14.3372213924538</v>
      </c>
      <c r="H20" s="7" t="n">
        <v>44172</v>
      </c>
      <c r="L20" s="2" t="n">
        <v>1</v>
      </c>
      <c r="M20" s="2" t="s">
        <v>18</v>
      </c>
      <c r="S20" s="0" t="s">
        <v>22</v>
      </c>
      <c r="T20" s="0" t="s">
        <v>24</v>
      </c>
    </row>
    <row r="21" customFormat="false" ht="16" hidden="false" customHeight="false" outlineLevel="0" collapsed="false">
      <c r="B21" s="1" t="n">
        <v>14.5</v>
      </c>
      <c r="C21" s="0" t="n">
        <v>263</v>
      </c>
      <c r="D21" s="0" t="n">
        <v>263</v>
      </c>
      <c r="E21" s="6" t="n">
        <f aca="false">((D21)^0.23+2.4141)/0.4192</f>
        <v>14.3522959995151</v>
      </c>
      <c r="H21" s="7" t="n">
        <v>43725</v>
      </c>
      <c r="L21" s="2" t="n">
        <v>1</v>
      </c>
      <c r="M21" s="2" t="s">
        <v>22</v>
      </c>
      <c r="S21" s="0" t="s">
        <v>22</v>
      </c>
      <c r="T21" s="0" t="s">
        <v>27</v>
      </c>
    </row>
    <row r="22" customFormat="false" ht="16" hidden="false" customHeight="false" outlineLevel="0" collapsed="false">
      <c r="A22" s="9" t="s">
        <v>30</v>
      </c>
      <c r="B22" s="10"/>
      <c r="C22" s="9" t="s">
        <v>31</v>
      </c>
      <c r="D22" s="9" t="n">
        <v>264</v>
      </c>
      <c r="E22" s="6" t="n">
        <f aca="false">((D22)^0.23+2.4141)/0.4192</f>
        <v>14.3598002243963</v>
      </c>
      <c r="F22" s="9" t="s">
        <v>32</v>
      </c>
      <c r="G22" s="9"/>
      <c r="H22" s="11" t="n">
        <v>41093</v>
      </c>
      <c r="I22" s="9"/>
      <c r="J22" s="9"/>
      <c r="K22" s="9"/>
      <c r="L22" s="12" t="n">
        <v>1</v>
      </c>
      <c r="M22" s="2" t="s">
        <v>23</v>
      </c>
      <c r="N22" s="12"/>
      <c r="O22" s="9"/>
      <c r="P22" s="9"/>
      <c r="Q22" s="9"/>
      <c r="R22" s="12"/>
      <c r="S22" s="0" t="s">
        <v>22</v>
      </c>
      <c r="T22" s="9" t="s">
        <v>24</v>
      </c>
      <c r="U22" s="9"/>
      <c r="V22" s="9"/>
      <c r="W22" s="9"/>
      <c r="X22" s="9"/>
      <c r="Y22" s="9"/>
      <c r="Z22" s="9"/>
      <c r="AA22" s="9"/>
      <c r="AB22" s="9"/>
    </row>
    <row r="23" customFormat="false" ht="16" hidden="false" customHeight="false" outlineLevel="0" collapsed="false">
      <c r="A23" s="9"/>
      <c r="B23" s="10"/>
      <c r="C23" s="9" t="s">
        <v>31</v>
      </c>
      <c r="D23" s="9" t="n">
        <v>264</v>
      </c>
      <c r="E23" s="6" t="n">
        <f aca="false">((D23)^0.23+2.4141)/0.4192</f>
        <v>14.3598002243963</v>
      </c>
      <c r="F23" s="9" t="s">
        <v>26</v>
      </c>
      <c r="G23" s="9"/>
      <c r="H23" s="11" t="n">
        <v>41093</v>
      </c>
      <c r="I23" s="9"/>
      <c r="J23" s="9"/>
      <c r="K23" s="9"/>
      <c r="L23" s="12" t="n">
        <v>1</v>
      </c>
      <c r="M23" s="2" t="s">
        <v>23</v>
      </c>
      <c r="N23" s="12"/>
      <c r="O23" s="9"/>
      <c r="P23" s="9"/>
      <c r="Q23" s="9"/>
      <c r="R23" s="12"/>
      <c r="S23" s="0" t="s">
        <v>22</v>
      </c>
      <c r="T23" s="9" t="s">
        <v>24</v>
      </c>
      <c r="U23" s="9"/>
      <c r="V23" s="9"/>
      <c r="W23" s="9"/>
      <c r="X23" s="9"/>
      <c r="Y23" s="9"/>
      <c r="Z23" s="9"/>
      <c r="AA23" s="9"/>
      <c r="AB23" s="9"/>
    </row>
    <row r="24" customFormat="false" ht="16" hidden="false" customHeight="false" outlineLevel="0" collapsed="false">
      <c r="B24" s="1" t="n">
        <v>13.5</v>
      </c>
      <c r="C24" s="0" t="s">
        <v>33</v>
      </c>
      <c r="D24" s="0" t="n">
        <v>266</v>
      </c>
      <c r="E24" s="6" t="n">
        <f aca="false">((D24)^0.23+2.4141)/0.4192</f>
        <v>14.3747432534054</v>
      </c>
      <c r="F24" s="0" t="n">
        <v>2</v>
      </c>
      <c r="G24" s="0" t="s">
        <v>34</v>
      </c>
      <c r="H24" s="7" t="n">
        <v>41603</v>
      </c>
      <c r="L24" s="2" t="n">
        <v>1</v>
      </c>
      <c r="M24" s="2" t="s">
        <v>22</v>
      </c>
      <c r="S24" s="0" t="s">
        <v>22</v>
      </c>
      <c r="T24" s="0" t="s">
        <v>27</v>
      </c>
    </row>
    <row r="25" customFormat="false" ht="16" hidden="false" customHeight="false" outlineLevel="0" collapsed="false">
      <c r="B25" s="1" t="n">
        <v>13.5</v>
      </c>
      <c r="C25" s="0" t="s">
        <v>33</v>
      </c>
      <c r="D25" s="0" t="n">
        <v>266</v>
      </c>
      <c r="E25" s="6" t="n">
        <f aca="false">((D25)^0.23+2.4141)/0.4192</f>
        <v>14.3747432534054</v>
      </c>
      <c r="F25" s="0" t="n">
        <v>1</v>
      </c>
      <c r="H25" s="7" t="n">
        <v>41603</v>
      </c>
      <c r="L25" s="2" t="n">
        <v>1</v>
      </c>
      <c r="M25" s="2" t="s">
        <v>22</v>
      </c>
      <c r="S25" s="0" t="s">
        <v>22</v>
      </c>
      <c r="T25" s="0" t="s">
        <v>27</v>
      </c>
    </row>
    <row r="26" customFormat="false" ht="16" hidden="false" customHeight="false" outlineLevel="0" collapsed="false">
      <c r="B26" s="1" t="n">
        <v>14.5</v>
      </c>
      <c r="C26" s="0" t="s">
        <v>35</v>
      </c>
      <c r="D26" s="0" t="n">
        <v>271.5</v>
      </c>
      <c r="E26" s="6" t="n">
        <f aca="false">((D26)^0.23+2.4141)/0.4192</f>
        <v>14.4153951916349</v>
      </c>
      <c r="F26" s="0" t="n">
        <v>1</v>
      </c>
      <c r="H26" s="7" t="n">
        <v>40953</v>
      </c>
      <c r="L26" s="2" t="n">
        <v>1</v>
      </c>
      <c r="M26" s="2" t="s">
        <v>36</v>
      </c>
      <c r="S26" s="2" t="s">
        <v>36</v>
      </c>
      <c r="T26" s="0" t="s">
        <v>27</v>
      </c>
    </row>
    <row r="27" customFormat="false" ht="16" hidden="false" customHeight="false" outlineLevel="0" collapsed="false">
      <c r="B27" s="1" t="n">
        <v>14.5</v>
      </c>
      <c r="C27" s="0" t="s">
        <v>35</v>
      </c>
      <c r="D27" s="0" t="n">
        <v>271.5</v>
      </c>
      <c r="E27" s="6" t="n">
        <f aca="false">((D27)^0.23+2.4141)/0.4192</f>
        <v>14.4153951916349</v>
      </c>
      <c r="F27" s="0" t="n">
        <v>2</v>
      </c>
      <c r="H27" s="7" t="n">
        <v>40953</v>
      </c>
      <c r="L27" s="2" t="n">
        <v>1</v>
      </c>
      <c r="M27" s="2" t="s">
        <v>36</v>
      </c>
      <c r="S27" s="2" t="s">
        <v>36</v>
      </c>
      <c r="T27" s="0" t="s">
        <v>27</v>
      </c>
    </row>
    <row r="28" customFormat="false" ht="16" hidden="false" customHeight="false" outlineLevel="0" collapsed="false">
      <c r="B28" s="1" t="n">
        <v>14.5</v>
      </c>
      <c r="C28" s="0" t="s">
        <v>35</v>
      </c>
      <c r="D28" s="0" t="n">
        <v>271.5</v>
      </c>
      <c r="E28" s="6" t="n">
        <f aca="false">((D28)^0.23+2.4141)/0.4192</f>
        <v>14.4153951916349</v>
      </c>
      <c r="F28" s="0" t="n">
        <v>3</v>
      </c>
      <c r="H28" s="7" t="n">
        <v>40953</v>
      </c>
      <c r="L28" s="2" t="n">
        <v>1</v>
      </c>
      <c r="M28" s="2" t="s">
        <v>36</v>
      </c>
      <c r="S28" s="2" t="s">
        <v>36</v>
      </c>
      <c r="T28" s="0" t="s">
        <v>27</v>
      </c>
    </row>
    <row r="29" customFormat="false" ht="16" hidden="false" customHeight="false" outlineLevel="0" collapsed="false">
      <c r="A29" s="9"/>
      <c r="B29" s="10" t="n">
        <v>14.5</v>
      </c>
      <c r="C29" s="9" t="s">
        <v>37</v>
      </c>
      <c r="D29" s="9" t="n">
        <v>280</v>
      </c>
      <c r="E29" s="6" t="n">
        <f aca="false">((D29)^0.23+2.4141)/0.4192</f>
        <v>14.476991115377</v>
      </c>
      <c r="F29" s="9" t="s">
        <v>32</v>
      </c>
      <c r="G29" s="9"/>
      <c r="H29" s="11" t="n">
        <v>40975</v>
      </c>
      <c r="I29" s="9"/>
      <c r="J29" s="9"/>
      <c r="K29" s="9"/>
      <c r="L29" s="12" t="n">
        <v>1</v>
      </c>
      <c r="M29" s="12" t="s">
        <v>38</v>
      </c>
      <c r="N29" s="12"/>
      <c r="O29" s="9"/>
      <c r="P29" s="9"/>
      <c r="Q29" s="9"/>
      <c r="R29" s="12"/>
      <c r="S29" s="0" t="n">
        <v>1</v>
      </c>
      <c r="T29" s="0" t="s">
        <v>27</v>
      </c>
      <c r="U29" s="9"/>
      <c r="V29" s="9"/>
      <c r="W29" s="9"/>
      <c r="X29" s="9"/>
      <c r="Y29" s="9"/>
      <c r="Z29" s="9"/>
      <c r="AA29" s="9"/>
      <c r="AB29" s="9"/>
    </row>
    <row r="30" customFormat="false" ht="16" hidden="false" customHeight="false" outlineLevel="0" collapsed="false">
      <c r="A30" s="9"/>
      <c r="B30" s="10" t="n">
        <v>14.5</v>
      </c>
      <c r="C30" s="9" t="s">
        <v>37</v>
      </c>
      <c r="D30" s="9" t="n">
        <v>280</v>
      </c>
      <c r="E30" s="6" t="n">
        <f aca="false">((D30)^0.23+2.4141)/0.4192</f>
        <v>14.476991115377</v>
      </c>
      <c r="F30" s="9" t="s">
        <v>39</v>
      </c>
      <c r="G30" s="9"/>
      <c r="H30" s="11" t="n">
        <v>40975</v>
      </c>
      <c r="I30" s="9"/>
      <c r="J30" s="9"/>
      <c r="K30" s="9"/>
      <c r="L30" s="12" t="n">
        <v>1</v>
      </c>
      <c r="M30" s="12" t="s">
        <v>38</v>
      </c>
      <c r="N30" s="12"/>
      <c r="O30" s="9"/>
      <c r="P30" s="9"/>
      <c r="Q30" s="9"/>
      <c r="R30" s="12"/>
      <c r="S30" s="0" t="n">
        <v>1</v>
      </c>
      <c r="T30" s="0" t="s">
        <v>27</v>
      </c>
      <c r="U30" s="9"/>
      <c r="V30" s="9"/>
      <c r="W30" s="9"/>
      <c r="X30" s="9"/>
      <c r="Y30" s="9"/>
      <c r="Z30" s="9"/>
      <c r="AA30" s="9"/>
      <c r="AB30" s="9"/>
    </row>
    <row r="31" customFormat="false" ht="16" hidden="false" customHeight="false" outlineLevel="0" collapsed="false">
      <c r="A31" s="9"/>
      <c r="B31" s="10" t="n">
        <v>14.5</v>
      </c>
      <c r="C31" s="9" t="s">
        <v>37</v>
      </c>
      <c r="D31" s="9" t="n">
        <v>280</v>
      </c>
      <c r="E31" s="6" t="n">
        <f aca="false">((D31)^0.23+2.4141)/0.4192</f>
        <v>14.476991115377</v>
      </c>
      <c r="F31" s="9" t="n">
        <v>3</v>
      </c>
      <c r="G31" s="9"/>
      <c r="H31" s="11" t="n">
        <v>40975</v>
      </c>
      <c r="I31" s="9"/>
      <c r="J31" s="9"/>
      <c r="K31" s="9"/>
      <c r="L31" s="12" t="n">
        <v>1</v>
      </c>
      <c r="M31" s="12" t="s">
        <v>36</v>
      </c>
      <c r="N31" s="12"/>
      <c r="O31" s="9"/>
      <c r="P31" s="9"/>
      <c r="Q31" s="9"/>
      <c r="R31" s="12"/>
      <c r="S31" s="2" t="s">
        <v>36</v>
      </c>
      <c r="T31" s="0" t="s">
        <v>27</v>
      </c>
      <c r="U31" s="9"/>
      <c r="V31" s="9"/>
      <c r="W31" s="9"/>
      <c r="X31" s="9"/>
      <c r="Y31" s="9"/>
      <c r="Z31" s="9"/>
      <c r="AA31" s="9"/>
      <c r="AB31" s="9"/>
    </row>
    <row r="32" customFormat="false" ht="16" hidden="false" customHeight="false" outlineLevel="0" collapsed="false">
      <c r="B32" s="1" t="n">
        <v>14.5</v>
      </c>
      <c r="C32" s="0" t="s">
        <v>40</v>
      </c>
      <c r="D32" s="0" t="n">
        <v>286</v>
      </c>
      <c r="E32" s="6" t="n">
        <f aca="false">((D32)^0.23+2.4141)/0.4192</f>
        <v>14.5196091426886</v>
      </c>
      <c r="F32" s="0" t="n">
        <v>3</v>
      </c>
      <c r="H32" s="7" t="n">
        <v>41603</v>
      </c>
      <c r="L32" s="2" t="n">
        <v>1</v>
      </c>
      <c r="M32" s="2" t="s">
        <v>38</v>
      </c>
      <c r="S32" s="0" t="n">
        <v>1</v>
      </c>
      <c r="T32" s="0" t="s">
        <v>27</v>
      </c>
    </row>
    <row r="33" customFormat="false" ht="16" hidden="false" customHeight="false" outlineLevel="0" collapsed="false">
      <c r="B33" s="1" t="n">
        <v>14.5</v>
      </c>
      <c r="C33" s="0" t="s">
        <v>40</v>
      </c>
      <c r="D33" s="0" t="n">
        <v>286</v>
      </c>
      <c r="E33" s="6" t="n">
        <f aca="false">((D33)^0.23+2.4141)/0.4192</f>
        <v>14.5196091426886</v>
      </c>
      <c r="F33" s="0" t="n">
        <v>4</v>
      </c>
      <c r="H33" s="7" t="n">
        <v>41603</v>
      </c>
      <c r="L33" s="2" t="n">
        <v>1</v>
      </c>
      <c r="M33" s="2" t="s">
        <v>38</v>
      </c>
      <c r="S33" s="0" t="n">
        <v>1</v>
      </c>
      <c r="T33" s="0" t="s">
        <v>27</v>
      </c>
    </row>
    <row r="34" customFormat="false" ht="16" hidden="false" customHeight="false" outlineLevel="0" collapsed="false">
      <c r="B34" s="1" t="n">
        <v>14.5</v>
      </c>
      <c r="C34" s="0" t="s">
        <v>40</v>
      </c>
      <c r="D34" s="0" t="n">
        <v>286</v>
      </c>
      <c r="E34" s="6" t="n">
        <f aca="false">((D34)^0.23+2.4141)/0.4192</f>
        <v>14.5196091426886</v>
      </c>
      <c r="F34" s="0" t="n">
        <v>2</v>
      </c>
      <c r="H34" s="7" t="n">
        <v>41603</v>
      </c>
      <c r="L34" s="2" t="n">
        <v>1</v>
      </c>
      <c r="M34" s="2" t="s">
        <v>38</v>
      </c>
      <c r="S34" s="0" t="n">
        <v>1</v>
      </c>
      <c r="T34" s="0" t="s">
        <v>27</v>
      </c>
    </row>
    <row r="35" customFormat="false" ht="16" hidden="false" customHeight="false" outlineLevel="0" collapsed="false">
      <c r="B35" s="1" t="n">
        <v>14.5</v>
      </c>
      <c r="C35" s="0" t="s">
        <v>41</v>
      </c>
      <c r="D35" s="0" t="n">
        <v>293.5</v>
      </c>
      <c r="E35" s="6" t="n">
        <f aca="false">((D35)^0.23+2.4141)/0.4192</f>
        <v>14.5719241509335</v>
      </c>
      <c r="F35" s="0" t="s">
        <v>32</v>
      </c>
      <c r="H35" s="7" t="n">
        <v>40953</v>
      </c>
      <c r="L35" s="2" t="n">
        <v>1</v>
      </c>
      <c r="M35" s="2" t="s">
        <v>36</v>
      </c>
      <c r="S35" s="2" t="s">
        <v>36</v>
      </c>
      <c r="T35" s="0" t="s">
        <v>27</v>
      </c>
    </row>
    <row r="36" customFormat="false" ht="16" hidden="false" customHeight="false" outlineLevel="0" collapsed="false">
      <c r="B36" s="1" t="n">
        <v>14.5</v>
      </c>
      <c r="C36" s="0" t="s">
        <v>41</v>
      </c>
      <c r="D36" s="0" t="n">
        <v>293.5</v>
      </c>
      <c r="E36" s="6" t="n">
        <f aca="false">((D36)^0.23+2.4141)/0.4192</f>
        <v>14.5719241509335</v>
      </c>
      <c r="F36" s="0" t="s">
        <v>26</v>
      </c>
      <c r="H36" s="7" t="n">
        <v>40953</v>
      </c>
      <c r="L36" s="2" t="n">
        <v>1</v>
      </c>
      <c r="M36" s="2" t="s">
        <v>36</v>
      </c>
      <c r="S36" s="2" t="s">
        <v>36</v>
      </c>
      <c r="T36" s="0" t="s">
        <v>27</v>
      </c>
    </row>
    <row r="37" customFormat="false" ht="16" hidden="false" customHeight="false" outlineLevel="0" collapsed="false">
      <c r="A37" s="0" t="s">
        <v>42</v>
      </c>
      <c r="B37" s="1" t="n">
        <v>14.5</v>
      </c>
      <c r="C37" s="0" t="n">
        <v>298</v>
      </c>
      <c r="D37" s="0" t="n">
        <v>298</v>
      </c>
      <c r="E37" s="6" t="n">
        <f aca="false">((D37)^0.23+2.4141)/0.4192</f>
        <v>14.602820895726</v>
      </c>
      <c r="H37" s="7" t="n">
        <v>41297</v>
      </c>
      <c r="I37" s="0" t="n">
        <v>0</v>
      </c>
      <c r="J37" s="0" t="n">
        <v>0</v>
      </c>
      <c r="K37" s="0" t="n">
        <v>0</v>
      </c>
      <c r="L37" s="2" t="n">
        <v>1</v>
      </c>
      <c r="M37" s="2" t="s">
        <v>36</v>
      </c>
      <c r="N37" s="2" t="n">
        <v>0</v>
      </c>
      <c r="O37" s="0" t="n">
        <v>0</v>
      </c>
      <c r="P37" s="0" t="n">
        <v>0</v>
      </c>
      <c r="Q37" s="0" t="n">
        <v>0</v>
      </c>
      <c r="R37" s="2" t="n">
        <v>1</v>
      </c>
      <c r="S37" s="2" t="s">
        <v>36</v>
      </c>
      <c r="T37" s="0" t="s">
        <v>27</v>
      </c>
    </row>
    <row r="38" customFormat="false" ht="16" hidden="false" customHeight="false" outlineLevel="0" collapsed="false">
      <c r="B38" s="1" t="n">
        <v>14</v>
      </c>
      <c r="C38" s="0" t="n">
        <v>301</v>
      </c>
      <c r="D38" s="0" t="n">
        <v>301</v>
      </c>
      <c r="E38" s="6" t="n">
        <f aca="false">((D38)^0.23+2.4141)/0.4192</f>
        <v>14.6232197011162</v>
      </c>
      <c r="H38" s="7" t="n">
        <v>44172</v>
      </c>
      <c r="L38" s="2" t="n">
        <v>1</v>
      </c>
      <c r="M38" s="2" t="s">
        <v>22</v>
      </c>
      <c r="S38" s="0" t="n">
        <v>1</v>
      </c>
      <c r="T38" s="0" t="s">
        <v>27</v>
      </c>
    </row>
    <row r="39" s="13" customFormat="true" ht="16" hidden="false" customHeight="false" outlineLevel="0" collapsed="false">
      <c r="B39" s="1" t="n">
        <v>15</v>
      </c>
      <c r="C39" s="13" t="s">
        <v>43</v>
      </c>
      <c r="D39" s="13" t="n">
        <v>307.5</v>
      </c>
      <c r="E39" s="6" t="n">
        <f aca="false">((D39)^0.23+2.4141)/0.4192</f>
        <v>14.6668857225664</v>
      </c>
      <c r="F39" s="13" t="s">
        <v>32</v>
      </c>
      <c r="H39" s="7" t="n">
        <v>40953</v>
      </c>
      <c r="L39" s="2" t="n">
        <v>1</v>
      </c>
      <c r="M39" s="2" t="s">
        <v>38</v>
      </c>
      <c r="N39" s="2"/>
      <c r="R39" s="2"/>
      <c r="S39" s="13" t="n">
        <v>1</v>
      </c>
      <c r="T39" s="13" t="s">
        <v>27</v>
      </c>
    </row>
    <row r="40" s="13" customFormat="true" ht="16" hidden="false" customHeight="false" outlineLevel="0" collapsed="false">
      <c r="B40" s="1" t="n">
        <v>15</v>
      </c>
      <c r="C40" s="13" t="s">
        <v>43</v>
      </c>
      <c r="D40" s="13" t="n">
        <v>307.5</v>
      </c>
      <c r="E40" s="6" t="n">
        <f aca="false">((D40)^0.23+2.4141)/0.4192</f>
        <v>14.6668857225664</v>
      </c>
      <c r="F40" s="13" t="s">
        <v>26</v>
      </c>
      <c r="H40" s="7" t="n">
        <v>40953</v>
      </c>
      <c r="L40" s="2" t="n">
        <v>1</v>
      </c>
      <c r="M40" s="2" t="s">
        <v>38</v>
      </c>
      <c r="N40" s="2"/>
      <c r="R40" s="2"/>
      <c r="S40" s="13" t="n">
        <v>1</v>
      </c>
      <c r="T40" s="13" t="s">
        <v>27</v>
      </c>
    </row>
    <row r="41" s="13" customFormat="true" ht="16" hidden="false" customHeight="false" outlineLevel="0" collapsed="false">
      <c r="B41" s="1" t="n">
        <v>15</v>
      </c>
      <c r="C41" s="13" t="n">
        <v>310</v>
      </c>
      <c r="D41" s="13" t="n">
        <v>310</v>
      </c>
      <c r="E41" s="6" t="n">
        <f aca="false">((D41)^0.23+2.4141)/0.4192</f>
        <v>14.6834911792346</v>
      </c>
      <c r="F41" s="13" t="s">
        <v>32</v>
      </c>
      <c r="H41" s="7" t="n">
        <v>41653</v>
      </c>
      <c r="L41" s="2" t="n">
        <v>1</v>
      </c>
      <c r="M41" s="2" t="s">
        <v>38</v>
      </c>
      <c r="N41" s="2"/>
      <c r="R41" s="2"/>
      <c r="S41" s="13" t="n">
        <v>1</v>
      </c>
      <c r="T41" s="13" t="s">
        <v>27</v>
      </c>
    </row>
    <row r="42" s="14" customFormat="true" ht="16" hidden="false" customHeight="false" outlineLevel="0" collapsed="false">
      <c r="B42" s="1" t="n">
        <v>15</v>
      </c>
      <c r="C42" s="14" t="s">
        <v>44</v>
      </c>
      <c r="D42" s="14" t="n">
        <v>310</v>
      </c>
      <c r="E42" s="6" t="n">
        <f aca="false">((D42)^0.23+2.4141)/0.4192</f>
        <v>14.6834911792346</v>
      </c>
      <c r="H42" s="7" t="n">
        <v>42310</v>
      </c>
      <c r="L42" s="2" t="n">
        <v>1</v>
      </c>
      <c r="M42" s="12" t="s">
        <v>38</v>
      </c>
      <c r="N42" s="2"/>
      <c r="R42" s="2" t="n">
        <v>0</v>
      </c>
      <c r="S42" s="14" t="n">
        <v>1</v>
      </c>
      <c r="T42" s="14" t="s">
        <v>27</v>
      </c>
    </row>
    <row r="43" customFormat="false" ht="16" hidden="false" customHeight="false" outlineLevel="0" collapsed="false">
      <c r="B43" s="1" t="n">
        <v>15</v>
      </c>
      <c r="C43" s="0" t="n">
        <v>312</v>
      </c>
      <c r="D43" s="0" t="n">
        <v>312</v>
      </c>
      <c r="E43" s="6" t="n">
        <f aca="false">((D43)^0.23+2.4141)/0.4192</f>
        <v>14.6967014609153</v>
      </c>
      <c r="H43" s="7" t="n">
        <v>42182</v>
      </c>
      <c r="L43" s="2" t="n">
        <v>1</v>
      </c>
      <c r="M43" s="2" t="s">
        <v>38</v>
      </c>
      <c r="R43" s="2" t="n">
        <v>0</v>
      </c>
      <c r="S43" s="2"/>
      <c r="T43" s="0" t="s">
        <v>27</v>
      </c>
    </row>
    <row r="44" customFormat="false" ht="16" hidden="false" customHeight="false" outlineLevel="0" collapsed="false">
      <c r="B44" s="1" t="n">
        <v>14.5</v>
      </c>
      <c r="C44" s="0" t="s">
        <v>45</v>
      </c>
      <c r="D44" s="0" t="n">
        <v>318</v>
      </c>
      <c r="E44" s="6" t="n">
        <f aca="false">((D44)^0.23+2.4141)/0.4192</f>
        <v>14.7359449519187</v>
      </c>
      <c r="F44" s="0" t="s">
        <v>26</v>
      </c>
      <c r="H44" s="7" t="n">
        <v>41653</v>
      </c>
      <c r="L44" s="2" t="n">
        <v>1</v>
      </c>
      <c r="M44" s="2" t="s">
        <v>38</v>
      </c>
      <c r="S44" s="0" t="n">
        <v>1</v>
      </c>
      <c r="T44" s="0" t="s">
        <v>27</v>
      </c>
    </row>
    <row r="45" customFormat="false" ht="16" hidden="false" customHeight="false" outlineLevel="0" collapsed="false">
      <c r="B45" s="1" t="n">
        <v>14.5</v>
      </c>
      <c r="C45" s="0" t="s">
        <v>45</v>
      </c>
      <c r="D45" s="0" t="n">
        <v>318</v>
      </c>
      <c r="E45" s="6" t="n">
        <f aca="false">((D45)^0.23+2.4141)/0.4192</f>
        <v>14.7359449519187</v>
      </c>
      <c r="F45" s="0" t="s">
        <v>32</v>
      </c>
      <c r="H45" s="7" t="n">
        <v>41653</v>
      </c>
      <c r="L45" s="2" t="n">
        <v>1</v>
      </c>
      <c r="M45" s="2" t="s">
        <v>38</v>
      </c>
      <c r="S45" s="0" t="n">
        <v>1</v>
      </c>
      <c r="T45" s="0" t="s">
        <v>27</v>
      </c>
    </row>
    <row r="46" customFormat="false" ht="16" hidden="false" customHeight="false" outlineLevel="0" collapsed="false">
      <c r="B46" s="1" t="n">
        <v>15</v>
      </c>
      <c r="C46" s="0" t="n">
        <v>320</v>
      </c>
      <c r="D46" s="0" t="n">
        <v>320</v>
      </c>
      <c r="E46" s="6" t="n">
        <f aca="false">((D46)^0.23+2.4141)/0.4192</f>
        <v>14.7488993936286</v>
      </c>
      <c r="H46" s="7" t="n">
        <v>42328</v>
      </c>
      <c r="L46" s="2" t="n">
        <v>1</v>
      </c>
      <c r="M46" s="2" t="s">
        <v>38</v>
      </c>
      <c r="R46" s="2" t="n">
        <v>0</v>
      </c>
      <c r="S46" s="0" t="n">
        <v>1</v>
      </c>
      <c r="T46" s="0" t="s">
        <v>27</v>
      </c>
    </row>
    <row r="47" customFormat="false" ht="16" hidden="false" customHeight="false" outlineLevel="0" collapsed="false">
      <c r="B47" s="1" t="n">
        <v>15</v>
      </c>
      <c r="C47" s="0" t="n">
        <v>330</v>
      </c>
      <c r="D47" s="0" t="n">
        <v>330</v>
      </c>
      <c r="E47" s="6" t="n">
        <f aca="false">((D47)^0.23+2.4141)/0.4192</f>
        <v>14.8127521611732</v>
      </c>
      <c r="H47" s="7" t="n">
        <v>42087</v>
      </c>
      <c r="L47" s="2" t="n">
        <v>1</v>
      </c>
      <c r="M47" s="2" t="s">
        <v>38</v>
      </c>
      <c r="S47" s="0" t="n">
        <v>1</v>
      </c>
      <c r="T47" s="0" t="s">
        <v>27</v>
      </c>
    </row>
    <row r="48" customFormat="false" ht="16" hidden="false" customHeight="false" outlineLevel="0" collapsed="false">
      <c r="B48" s="1" t="n">
        <v>15</v>
      </c>
      <c r="C48" s="0" t="n">
        <v>331</v>
      </c>
      <c r="D48" s="0" t="n">
        <v>331</v>
      </c>
      <c r="E48" s="6" t="n">
        <f aca="false">((D48)^0.23+2.4141)/0.4192</f>
        <v>14.8190551242163</v>
      </c>
      <c r="F48" s="0" t="n">
        <v>1</v>
      </c>
      <c r="H48" s="7" t="n">
        <v>42144</v>
      </c>
      <c r="L48" s="2" t="n">
        <v>1</v>
      </c>
      <c r="M48" s="2" t="s">
        <v>38</v>
      </c>
      <c r="S48" s="0" t="n">
        <v>1</v>
      </c>
      <c r="T48" s="0" t="s">
        <v>27</v>
      </c>
    </row>
    <row r="49" customFormat="false" ht="16" hidden="false" customHeight="false" outlineLevel="0" collapsed="false">
      <c r="B49" s="1" t="n">
        <v>15</v>
      </c>
      <c r="C49" s="0" t="n">
        <v>334</v>
      </c>
      <c r="D49" s="0" t="n">
        <v>334</v>
      </c>
      <c r="E49" s="6" t="n">
        <f aca="false">((D49)^0.23+2.4141)/0.4192</f>
        <v>14.8378764518268</v>
      </c>
      <c r="H49" s="7" t="n">
        <v>42182</v>
      </c>
      <c r="L49" s="2" t="n">
        <v>1</v>
      </c>
      <c r="M49" s="2" t="s">
        <v>38</v>
      </c>
      <c r="R49" s="2" t="n">
        <v>0</v>
      </c>
      <c r="S49" s="2"/>
      <c r="T49" s="0" t="s">
        <v>27</v>
      </c>
    </row>
    <row r="50" customFormat="false" ht="16" hidden="false" customHeight="false" outlineLevel="0" collapsed="false">
      <c r="B50" s="1" t="n">
        <v>15</v>
      </c>
      <c r="C50" s="0" t="s">
        <v>46</v>
      </c>
      <c r="D50" s="0" t="n">
        <v>347</v>
      </c>
      <c r="E50" s="6" t="n">
        <f aca="false">((D50)^0.23+2.4141)/0.4192</f>
        <v>14.9179622833947</v>
      </c>
      <c r="F50" s="0" t="s">
        <v>32</v>
      </c>
      <c r="H50" s="7" t="n">
        <v>41093</v>
      </c>
      <c r="L50" s="2" t="n">
        <v>1</v>
      </c>
      <c r="M50" s="2" t="s">
        <v>38</v>
      </c>
      <c r="R50" s="2" t="n">
        <v>0</v>
      </c>
      <c r="S50" s="0" t="n">
        <v>1</v>
      </c>
      <c r="T50" s="0" t="s">
        <v>27</v>
      </c>
    </row>
    <row r="51" customFormat="false" ht="16" hidden="false" customHeight="false" outlineLevel="0" collapsed="false">
      <c r="B51" s="1" t="n">
        <v>15</v>
      </c>
      <c r="C51" s="0" t="s">
        <v>46</v>
      </c>
      <c r="D51" s="0" t="n">
        <v>347</v>
      </c>
      <c r="E51" s="6" t="n">
        <f aca="false">((D51)^0.23+2.4141)/0.4192</f>
        <v>14.9179622833947</v>
      </c>
      <c r="F51" s="0" t="s">
        <v>26</v>
      </c>
      <c r="H51" s="7" t="n">
        <v>41093</v>
      </c>
      <c r="L51" s="2" t="n">
        <v>1</v>
      </c>
      <c r="M51" s="2" t="s">
        <v>38</v>
      </c>
      <c r="R51" s="2" t="n">
        <v>0</v>
      </c>
      <c r="S51" s="0" t="n">
        <v>1</v>
      </c>
      <c r="T51" s="0" t="s">
        <v>27</v>
      </c>
    </row>
    <row r="52" customFormat="false" ht="16" hidden="false" customHeight="false" outlineLevel="0" collapsed="false">
      <c r="B52" s="1" t="n">
        <v>15</v>
      </c>
      <c r="C52" s="0" t="s">
        <v>47</v>
      </c>
      <c r="D52" s="0" t="n">
        <v>348</v>
      </c>
      <c r="E52" s="6" t="n">
        <f aca="false">((D52)^0.23+2.4141)/0.4192</f>
        <v>14.9240264561288</v>
      </c>
      <c r="F52" s="14" t="s">
        <v>32</v>
      </c>
      <c r="H52" s="7" t="n">
        <v>41093</v>
      </c>
      <c r="L52" s="2" t="n">
        <v>1</v>
      </c>
      <c r="S52" s="0" t="n">
        <v>1</v>
      </c>
      <c r="T52" s="0" t="s">
        <v>27</v>
      </c>
    </row>
    <row r="53" customFormat="false" ht="16" hidden="false" customHeight="false" outlineLevel="0" collapsed="false">
      <c r="B53" s="1" t="n">
        <v>15</v>
      </c>
      <c r="C53" s="0" t="s">
        <v>47</v>
      </c>
      <c r="D53" s="0" t="n">
        <v>348</v>
      </c>
      <c r="E53" s="6" t="n">
        <f aca="false">((D53)^0.23+2.4141)/0.4192</f>
        <v>14.9240264561288</v>
      </c>
      <c r="F53" s="0" t="s">
        <v>26</v>
      </c>
      <c r="H53" s="7" t="n">
        <v>41093</v>
      </c>
      <c r="L53" s="2" t="n">
        <v>1</v>
      </c>
      <c r="S53" s="0" t="n">
        <v>1</v>
      </c>
      <c r="T53" s="0" t="s">
        <v>27</v>
      </c>
    </row>
    <row r="54" customFormat="false" ht="16" hidden="false" customHeight="false" outlineLevel="0" collapsed="false">
      <c r="B54" s="1" t="n">
        <v>15</v>
      </c>
      <c r="C54" s="0" t="s">
        <v>48</v>
      </c>
      <c r="D54" s="0" t="n">
        <v>354.5</v>
      </c>
      <c r="E54" s="6" t="n">
        <f aca="false">((D54)^0.23+2.4141)/0.4192</f>
        <v>14.9631198871898</v>
      </c>
      <c r="F54" s="0" t="s">
        <v>32</v>
      </c>
      <c r="H54" s="7" t="n">
        <v>41085</v>
      </c>
      <c r="L54" s="2" t="n">
        <v>1</v>
      </c>
      <c r="M54" s="2" t="s">
        <v>38</v>
      </c>
      <c r="S54" s="0" t="n">
        <v>1</v>
      </c>
      <c r="T54" s="0" t="s">
        <v>27</v>
      </c>
    </row>
    <row r="55" customFormat="false" ht="16" hidden="false" customHeight="false" outlineLevel="0" collapsed="false">
      <c r="B55" s="1" t="n">
        <v>15</v>
      </c>
      <c r="C55" s="0" t="s">
        <v>48</v>
      </c>
      <c r="D55" s="0" t="n">
        <v>354.5</v>
      </c>
      <c r="E55" s="6" t="n">
        <f aca="false">((D55)^0.23+2.4141)/0.4192</f>
        <v>14.9631198871898</v>
      </c>
      <c r="F55" s="0" t="s">
        <v>26</v>
      </c>
      <c r="H55" s="7" t="n">
        <v>41085</v>
      </c>
      <c r="L55" s="2" t="n">
        <v>1</v>
      </c>
      <c r="M55" s="2" t="s">
        <v>38</v>
      </c>
      <c r="S55" s="0" t="n">
        <v>1</v>
      </c>
      <c r="T55" s="0" t="s">
        <v>27</v>
      </c>
    </row>
    <row r="56" customFormat="false" ht="16" hidden="false" customHeight="false" outlineLevel="0" collapsed="false">
      <c r="B56" s="1" t="n">
        <v>15.5</v>
      </c>
      <c r="C56" s="0" t="s">
        <v>49</v>
      </c>
      <c r="D56" s="0" t="n">
        <v>365</v>
      </c>
      <c r="E56" s="6" t="n">
        <f aca="false">((D56)^0.23+2.4141)/0.4192</f>
        <v>15.0251205388728</v>
      </c>
      <c r="F56" s="0" t="n">
        <v>1</v>
      </c>
      <c r="H56" s="7" t="n">
        <v>40953</v>
      </c>
      <c r="L56" s="2" t="n">
        <v>1</v>
      </c>
      <c r="S56" s="0" t="n">
        <v>1</v>
      </c>
      <c r="T56" s="0" t="s">
        <v>27</v>
      </c>
    </row>
    <row r="57" customFormat="false" ht="16" hidden="false" customHeight="false" outlineLevel="0" collapsed="false">
      <c r="B57" s="1" t="n">
        <v>15.5</v>
      </c>
      <c r="C57" s="0" t="s">
        <v>49</v>
      </c>
      <c r="D57" s="0" t="n">
        <v>365</v>
      </c>
      <c r="E57" s="6" t="n">
        <f aca="false">((D57)^0.23+2.4141)/0.4192</f>
        <v>15.0251205388728</v>
      </c>
      <c r="F57" s="0" t="n">
        <v>2</v>
      </c>
      <c r="H57" s="7" t="n">
        <v>40953</v>
      </c>
      <c r="L57" s="2" t="n">
        <v>1</v>
      </c>
      <c r="S57" s="0" t="n">
        <v>1</v>
      </c>
      <c r="T57" s="0" t="s">
        <v>27</v>
      </c>
    </row>
    <row r="58" customFormat="false" ht="16" hidden="false" customHeight="false" outlineLevel="0" collapsed="false">
      <c r="B58" s="1" t="n">
        <v>15.5</v>
      </c>
      <c r="C58" s="0" t="s">
        <v>49</v>
      </c>
      <c r="D58" s="0" t="n">
        <v>365</v>
      </c>
      <c r="E58" s="6" t="n">
        <f aca="false">((D58)^0.23+2.4141)/0.4192</f>
        <v>15.0251205388728</v>
      </c>
      <c r="F58" s="0" t="n">
        <v>3</v>
      </c>
      <c r="H58" s="7" t="n">
        <v>40953</v>
      </c>
      <c r="L58" s="2" t="n">
        <v>1</v>
      </c>
      <c r="S58" s="0" t="n">
        <v>1</v>
      </c>
      <c r="T58" s="0" t="s">
        <v>27</v>
      </c>
    </row>
    <row r="59" customFormat="false" ht="16" hidden="false" customHeight="false" outlineLevel="0" collapsed="false">
      <c r="B59" s="1" t="n">
        <v>15</v>
      </c>
      <c r="C59" s="0" t="n">
        <v>376</v>
      </c>
      <c r="D59" s="0" t="n">
        <v>376</v>
      </c>
      <c r="E59" s="6" t="n">
        <f aca="false">((D59)^0.23+2.4141)/0.4192</f>
        <v>15.0886176643246</v>
      </c>
      <c r="F59" s="0" t="n">
        <v>1</v>
      </c>
      <c r="H59" s="7" t="n">
        <v>40919</v>
      </c>
      <c r="L59" s="2" t="n">
        <v>1</v>
      </c>
      <c r="M59" s="2" t="s">
        <v>38</v>
      </c>
      <c r="R59" s="2" t="n">
        <v>0</v>
      </c>
      <c r="S59" s="0" t="n">
        <v>1</v>
      </c>
      <c r="T59" s="0" t="s">
        <v>27</v>
      </c>
    </row>
    <row r="60" customFormat="false" ht="16" hidden="false" customHeight="false" outlineLevel="0" collapsed="false">
      <c r="B60" s="1" t="n">
        <v>15</v>
      </c>
      <c r="C60" s="0" t="n">
        <v>376</v>
      </c>
      <c r="D60" s="0" t="n">
        <v>376</v>
      </c>
      <c r="E60" s="6" t="n">
        <f aca="false">((D60)^0.23+2.4141)/0.4192</f>
        <v>15.0886176643246</v>
      </c>
      <c r="F60" s="0" t="n">
        <v>2</v>
      </c>
      <c r="H60" s="7" t="n">
        <v>40919</v>
      </c>
      <c r="L60" s="2" t="n">
        <v>1</v>
      </c>
      <c r="M60" s="2" t="s">
        <v>38</v>
      </c>
      <c r="R60" s="2" t="n">
        <v>0</v>
      </c>
      <c r="S60" s="0" t="n">
        <v>1</v>
      </c>
      <c r="T60" s="0" t="s">
        <v>27</v>
      </c>
    </row>
    <row r="61" customFormat="false" ht="16" hidden="false" customHeight="false" outlineLevel="0" collapsed="false">
      <c r="B61" s="1" t="n">
        <v>15</v>
      </c>
      <c r="C61" s="0" t="n">
        <v>376</v>
      </c>
      <c r="D61" s="0" t="n">
        <v>376</v>
      </c>
      <c r="E61" s="6" t="n">
        <f aca="false">((D61)^0.23+2.4141)/0.4192</f>
        <v>15.0886176643246</v>
      </c>
      <c r="F61" s="0" t="n">
        <v>3</v>
      </c>
      <c r="H61" s="7" t="n">
        <v>40919</v>
      </c>
      <c r="L61" s="2" t="n">
        <v>1</v>
      </c>
      <c r="M61" s="2" t="s">
        <v>38</v>
      </c>
      <c r="R61" s="2" t="n">
        <v>0</v>
      </c>
      <c r="S61" s="0" t="n">
        <v>1</v>
      </c>
      <c r="T61" s="0" t="s">
        <v>27</v>
      </c>
    </row>
    <row r="62" customFormat="false" ht="16" hidden="false" customHeight="false" outlineLevel="0" collapsed="false">
      <c r="B62" s="1" t="n">
        <v>15</v>
      </c>
      <c r="C62" s="0" t="n">
        <v>376</v>
      </c>
      <c r="D62" s="0" t="n">
        <v>376</v>
      </c>
      <c r="E62" s="6" t="n">
        <f aca="false">((D62)^0.23+2.4141)/0.4192</f>
        <v>15.0886176643246</v>
      </c>
      <c r="F62" s="0" t="n">
        <v>4</v>
      </c>
      <c r="H62" s="7" t="n">
        <v>40919</v>
      </c>
      <c r="L62" s="2" t="n">
        <v>1</v>
      </c>
      <c r="M62" s="2" t="s">
        <v>38</v>
      </c>
      <c r="R62" s="2" t="n">
        <v>0</v>
      </c>
      <c r="S62" s="0" t="n">
        <v>1</v>
      </c>
      <c r="T62" s="0" t="s">
        <v>27</v>
      </c>
    </row>
    <row r="63" customFormat="false" ht="16" hidden="false" customHeight="false" outlineLevel="0" collapsed="false">
      <c r="B63" s="1" t="n">
        <v>15</v>
      </c>
      <c r="C63" s="0" t="s">
        <v>50</v>
      </c>
      <c r="D63" s="0" t="n">
        <v>404</v>
      </c>
      <c r="E63" s="6" t="n">
        <f aca="false">((D63)^0.23+2.4141)/0.4192</f>
        <v>15.2440251864287</v>
      </c>
      <c r="F63" s="0" t="s">
        <v>32</v>
      </c>
      <c r="H63" s="7" t="n">
        <v>40919</v>
      </c>
      <c r="L63" s="2" t="n">
        <v>1</v>
      </c>
      <c r="M63" s="2" t="s">
        <v>38</v>
      </c>
      <c r="R63" s="2" t="n">
        <v>0</v>
      </c>
      <c r="S63" s="0" t="n">
        <v>1</v>
      </c>
      <c r="T63" s="0" t="s">
        <v>27</v>
      </c>
    </row>
    <row r="64" customFormat="false" ht="16" hidden="false" customHeight="false" outlineLevel="0" collapsed="false">
      <c r="B64" s="1" t="n">
        <v>15</v>
      </c>
      <c r="C64" s="0" t="s">
        <v>50</v>
      </c>
      <c r="D64" s="0" t="n">
        <v>404</v>
      </c>
      <c r="E64" s="6" t="n">
        <f aca="false">((D64)^0.23+2.4141)/0.4192</f>
        <v>15.2440251864287</v>
      </c>
      <c r="F64" s="0" t="s">
        <v>26</v>
      </c>
      <c r="H64" s="7" t="n">
        <v>40919</v>
      </c>
      <c r="L64" s="2" t="n">
        <v>1</v>
      </c>
      <c r="M64" s="2" t="s">
        <v>38</v>
      </c>
      <c r="R64" s="2" t="n">
        <v>0</v>
      </c>
      <c r="S64" s="0" t="n">
        <v>1</v>
      </c>
      <c r="T64" s="0" t="s">
        <v>27</v>
      </c>
    </row>
    <row r="65" customFormat="false" ht="16" hidden="false" customHeight="false" outlineLevel="0" collapsed="false">
      <c r="B65" s="1" t="n">
        <v>15.5</v>
      </c>
      <c r="C65" s="0" t="s">
        <v>51</v>
      </c>
      <c r="D65" s="0" t="n">
        <v>438.5</v>
      </c>
      <c r="E65" s="6" t="n">
        <f aca="false">((D65)^0.23+2.4141)/0.4192</f>
        <v>15.4244912144037</v>
      </c>
      <c r="F65" s="0" t="n">
        <v>1</v>
      </c>
      <c r="H65" s="7" t="n">
        <v>40953</v>
      </c>
      <c r="L65" s="2" t="n">
        <v>1</v>
      </c>
      <c r="R65" s="2" t="n">
        <v>0</v>
      </c>
      <c r="S65" s="0" t="n">
        <v>1</v>
      </c>
      <c r="T65" s="0" t="s">
        <v>27</v>
      </c>
    </row>
    <row r="66" customFormat="false" ht="16" hidden="false" customHeight="false" outlineLevel="0" collapsed="false">
      <c r="B66" s="1" t="n">
        <v>15.5</v>
      </c>
      <c r="C66" s="0" t="s">
        <v>51</v>
      </c>
      <c r="D66" s="0" t="n">
        <v>438.5</v>
      </c>
      <c r="E66" s="6" t="n">
        <f aca="false">((D66)^0.23+2.4141)/0.4192</f>
        <v>15.4244912144037</v>
      </c>
      <c r="F66" s="0" t="n">
        <v>2</v>
      </c>
      <c r="H66" s="7" t="n">
        <v>40953</v>
      </c>
      <c r="L66" s="2" t="n">
        <v>1</v>
      </c>
      <c r="R66" s="2" t="n">
        <v>0</v>
      </c>
      <c r="S66" s="0" t="n">
        <v>1</v>
      </c>
      <c r="T66" s="0" t="s">
        <v>27</v>
      </c>
    </row>
    <row r="67" customFormat="false" ht="16" hidden="false" customHeight="false" outlineLevel="0" collapsed="false">
      <c r="B67" s="1" t="n">
        <v>15.5</v>
      </c>
      <c r="C67" s="0" t="s">
        <v>51</v>
      </c>
      <c r="D67" s="0" t="n">
        <v>438.5</v>
      </c>
      <c r="E67" s="6" t="n">
        <f aca="false">((D67)^0.23+2.4141)/0.4192</f>
        <v>15.4244912144037</v>
      </c>
      <c r="F67" s="0" t="n">
        <v>3</v>
      </c>
      <c r="H67" s="7" t="n">
        <v>40953</v>
      </c>
      <c r="L67" s="2" t="n">
        <v>1</v>
      </c>
      <c r="R67" s="2" t="n">
        <v>0</v>
      </c>
      <c r="S67" s="0" t="n">
        <v>1</v>
      </c>
      <c r="T67" s="0" t="s">
        <v>27</v>
      </c>
    </row>
    <row r="68" customFormat="false" ht="16" hidden="false" customHeight="false" outlineLevel="0" collapsed="false">
      <c r="B68" s="1" t="n">
        <v>15.5</v>
      </c>
      <c r="C68" s="0" t="s">
        <v>51</v>
      </c>
      <c r="D68" s="0" t="n">
        <v>438.5</v>
      </c>
      <c r="E68" s="6" t="n">
        <f aca="false">((D68)^0.23+2.4141)/0.4192</f>
        <v>15.4244912144037</v>
      </c>
      <c r="F68" s="0" t="n">
        <v>4</v>
      </c>
      <c r="H68" s="7" t="n">
        <v>40953</v>
      </c>
      <c r="L68" s="2" t="n">
        <v>1</v>
      </c>
      <c r="R68" s="2" t="n">
        <v>0</v>
      </c>
      <c r="S68" s="0" t="n">
        <v>1</v>
      </c>
      <c r="T68" s="0" t="s">
        <v>27</v>
      </c>
    </row>
    <row r="69" s="2" customFormat="true" ht="16" hidden="false" customHeight="false" outlineLevel="0" collapsed="false">
      <c r="B69" s="1" t="n">
        <v>15</v>
      </c>
      <c r="C69" s="2" t="n">
        <v>446</v>
      </c>
      <c r="D69" s="2" t="n">
        <v>446</v>
      </c>
      <c r="E69" s="6" t="n">
        <f aca="false">((D69)^0.23+2.4141)/0.4192</f>
        <v>15.4622667543381</v>
      </c>
      <c r="H69" s="7" t="n">
        <v>42328</v>
      </c>
      <c r="L69" s="2" t="n">
        <v>1</v>
      </c>
      <c r="M69" s="2" t="s">
        <v>38</v>
      </c>
      <c r="R69" s="2" t="n">
        <v>1</v>
      </c>
      <c r="S69" s="2" t="n">
        <v>1</v>
      </c>
      <c r="T69" s="2" t="s">
        <v>27</v>
      </c>
    </row>
    <row r="70" s="2" customFormat="true" ht="16" hidden="false" customHeight="false" outlineLevel="0" collapsed="false">
      <c r="B70" s="1" t="n">
        <v>15</v>
      </c>
      <c r="C70" s="2" t="n">
        <v>450</v>
      </c>
      <c r="D70" s="2" t="n">
        <v>450</v>
      </c>
      <c r="E70" s="6" t="n">
        <f aca="false">((D70)^0.23+2.4141)/0.4192</f>
        <v>15.4822140694647</v>
      </c>
      <c r="H70" s="7" t="n">
        <v>42328</v>
      </c>
      <c r="L70" s="2" t="n">
        <v>1</v>
      </c>
      <c r="M70" s="2" t="s">
        <v>38</v>
      </c>
      <c r="R70" s="2" t="n">
        <v>1</v>
      </c>
      <c r="S70" s="2" t="n">
        <v>1</v>
      </c>
      <c r="T70" s="2" t="s">
        <v>27</v>
      </c>
    </row>
    <row r="71" s="2" customFormat="true" ht="16" hidden="false" customHeight="false" outlineLevel="0" collapsed="false">
      <c r="B71" s="1" t="n">
        <v>15.5</v>
      </c>
      <c r="C71" s="2" t="s">
        <v>52</v>
      </c>
      <c r="D71" s="2" t="n">
        <v>451</v>
      </c>
      <c r="E71" s="6" t="n">
        <f aca="false">((D71)^0.23+2.4141)/0.4192</f>
        <v>15.4871795546577</v>
      </c>
      <c r="F71" s="2" t="s">
        <v>26</v>
      </c>
      <c r="H71" s="7" t="n">
        <v>42018</v>
      </c>
      <c r="I71" s="2" t="n">
        <v>0</v>
      </c>
      <c r="J71" s="2" t="n">
        <v>0</v>
      </c>
      <c r="K71" s="2" t="n">
        <v>0</v>
      </c>
      <c r="L71" s="2" t="n">
        <v>1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1</v>
      </c>
      <c r="S71" s="2" t="n">
        <v>1</v>
      </c>
      <c r="T71" s="2" t="s">
        <v>27</v>
      </c>
    </row>
    <row r="72" s="2" customFormat="true" ht="16" hidden="false" customHeight="false" outlineLevel="0" collapsed="false">
      <c r="B72" s="1" t="n">
        <v>15.5</v>
      </c>
      <c r="C72" s="2" t="s">
        <v>53</v>
      </c>
      <c r="D72" s="2" t="n">
        <v>453.5</v>
      </c>
      <c r="E72" s="6" t="n">
        <f aca="false">((D72)^0.23+2.4141)/0.4192</f>
        <v>15.4995562819314</v>
      </c>
      <c r="F72" s="2" t="s">
        <v>32</v>
      </c>
      <c r="H72" s="7" t="n">
        <v>41001</v>
      </c>
      <c r="L72" s="2" t="n">
        <v>1</v>
      </c>
      <c r="N72" s="2" t="n">
        <v>0</v>
      </c>
      <c r="S72" s="2" t="n">
        <v>1</v>
      </c>
      <c r="T72" s="2" t="s">
        <v>27</v>
      </c>
    </row>
    <row r="73" s="2" customFormat="true" ht="16" hidden="false" customHeight="false" outlineLevel="0" collapsed="false">
      <c r="B73" s="1" t="n">
        <v>15.5</v>
      </c>
      <c r="C73" s="2" t="s">
        <v>53</v>
      </c>
      <c r="D73" s="2" t="n">
        <v>453.5</v>
      </c>
      <c r="E73" s="6" t="n">
        <f aca="false">((D73)^0.23+2.4141)/0.4192</f>
        <v>15.4995562819314</v>
      </c>
      <c r="F73" s="2" t="s">
        <v>26</v>
      </c>
      <c r="H73" s="7" t="n">
        <v>41001</v>
      </c>
      <c r="L73" s="2" t="n">
        <v>1</v>
      </c>
      <c r="N73" s="2" t="n">
        <v>0</v>
      </c>
      <c r="S73" s="2" t="n">
        <v>1</v>
      </c>
      <c r="T73" s="2" t="s">
        <v>27</v>
      </c>
    </row>
    <row r="74" s="2" customFormat="true" ht="16" hidden="false" customHeight="false" outlineLevel="0" collapsed="false">
      <c r="B74" s="1" t="n">
        <v>15.5</v>
      </c>
      <c r="C74" s="2" t="s">
        <v>53</v>
      </c>
      <c r="D74" s="2" t="n">
        <v>453.5</v>
      </c>
      <c r="E74" s="6" t="n">
        <f aca="false">((D74)^0.23+2.4141)/0.4192</f>
        <v>15.4995562819314</v>
      </c>
      <c r="F74" s="2" t="s">
        <v>54</v>
      </c>
      <c r="H74" s="7" t="n">
        <v>41001</v>
      </c>
      <c r="L74" s="2" t="n">
        <v>1</v>
      </c>
      <c r="N74" s="2" t="n">
        <v>0</v>
      </c>
      <c r="S74" s="2" t="n">
        <v>1</v>
      </c>
      <c r="T74" s="2" t="s">
        <v>27</v>
      </c>
    </row>
    <row r="75" s="2" customFormat="true" ht="16" hidden="false" customHeight="false" outlineLevel="0" collapsed="false">
      <c r="B75" s="1" t="n">
        <v>15.5</v>
      </c>
      <c r="C75" s="2" t="n">
        <v>454</v>
      </c>
      <c r="D75" s="2" t="n">
        <v>454</v>
      </c>
      <c r="E75" s="6" t="n">
        <f aca="false">((D75)^0.23+2.4141)/0.4192</f>
        <v>15.5020253199939</v>
      </c>
      <c r="F75" s="2" t="s">
        <v>55</v>
      </c>
      <c r="H75" s="7" t="n">
        <v>40842</v>
      </c>
      <c r="L75" s="2" t="n">
        <v>1</v>
      </c>
      <c r="N75" s="2" t="n">
        <v>0</v>
      </c>
      <c r="R75" s="2" t="n">
        <v>1</v>
      </c>
      <c r="S75" s="2" t="n">
        <v>1</v>
      </c>
      <c r="T75" s="2" t="s">
        <v>27</v>
      </c>
    </row>
    <row r="76" s="2" customFormat="true" ht="16" hidden="false" customHeight="false" outlineLevel="0" collapsed="false">
      <c r="B76" s="1" t="n">
        <v>15.5</v>
      </c>
      <c r="C76" s="2" t="n">
        <v>454</v>
      </c>
      <c r="D76" s="2" t="n">
        <v>454</v>
      </c>
      <c r="E76" s="6" t="n">
        <f aca="false">((D76)^0.23+2.4141)/0.4192</f>
        <v>15.5020253199939</v>
      </c>
      <c r="F76" s="2" t="s">
        <v>56</v>
      </c>
      <c r="H76" s="7" t="n">
        <v>40842</v>
      </c>
      <c r="L76" s="2" t="n">
        <v>1</v>
      </c>
      <c r="N76" s="2" t="n">
        <v>0</v>
      </c>
      <c r="R76" s="2" t="n">
        <v>1</v>
      </c>
      <c r="S76" s="2" t="n">
        <v>1</v>
      </c>
      <c r="T76" s="2" t="s">
        <v>27</v>
      </c>
    </row>
    <row r="77" customFormat="false" ht="16" hidden="false" customHeight="false" outlineLevel="0" collapsed="false">
      <c r="B77" s="1" t="n">
        <v>15.5</v>
      </c>
      <c r="C77" s="0" t="n">
        <v>471</v>
      </c>
      <c r="D77" s="0" t="n">
        <v>471</v>
      </c>
      <c r="E77" s="6" t="n">
        <f aca="false">((D77)^0.23+2.4141)/0.4192</f>
        <v>15.5847533668247</v>
      </c>
      <c r="F77" s="0" t="s">
        <v>32</v>
      </c>
      <c r="H77" s="7" t="n">
        <v>41450</v>
      </c>
      <c r="L77" s="2" t="n">
        <v>1</v>
      </c>
      <c r="N77" s="2" t="n">
        <v>0</v>
      </c>
      <c r="R77" s="2" t="n">
        <v>0</v>
      </c>
      <c r="S77" s="0" t="n">
        <v>1</v>
      </c>
      <c r="T77" s="0" t="s">
        <v>27</v>
      </c>
    </row>
    <row r="78" customFormat="false" ht="16" hidden="false" customHeight="false" outlineLevel="0" collapsed="false">
      <c r="B78" s="1" t="n">
        <v>15.5</v>
      </c>
      <c r="C78" s="0" t="n">
        <v>471</v>
      </c>
      <c r="D78" s="0" t="n">
        <v>471</v>
      </c>
      <c r="E78" s="6" t="n">
        <f aca="false">((D78)^0.23+2.4141)/0.4192</f>
        <v>15.5847533668247</v>
      </c>
      <c r="F78" s="0" t="s">
        <v>26</v>
      </c>
      <c r="H78" s="7" t="n">
        <v>41450</v>
      </c>
      <c r="L78" s="2" t="n">
        <v>1</v>
      </c>
      <c r="N78" s="2" t="n">
        <v>0</v>
      </c>
      <c r="R78" s="2" t="n">
        <v>1</v>
      </c>
      <c r="S78" s="0" t="n">
        <v>1</v>
      </c>
      <c r="T78" s="0" t="s">
        <v>27</v>
      </c>
    </row>
    <row r="79" customFormat="false" ht="16" hidden="false" customHeight="false" outlineLevel="0" collapsed="false">
      <c r="B79" s="1" t="n">
        <v>15.5</v>
      </c>
      <c r="C79" s="0" t="n">
        <v>482</v>
      </c>
      <c r="D79" s="0" t="n">
        <v>482</v>
      </c>
      <c r="E79" s="6" t="n">
        <f aca="false">((D79)^0.23+2.4141)/0.4192</f>
        <v>15.6370656835919</v>
      </c>
      <c r="F79" s="0" t="s">
        <v>55</v>
      </c>
      <c r="H79" s="7" t="n">
        <v>40842</v>
      </c>
      <c r="L79" s="2" t="n">
        <v>1</v>
      </c>
      <c r="N79" s="2" t="n">
        <v>0</v>
      </c>
      <c r="R79" s="2" t="n">
        <v>1</v>
      </c>
      <c r="S79" s="0" t="n">
        <v>1</v>
      </c>
      <c r="T79" s="0" t="s">
        <v>27</v>
      </c>
    </row>
    <row r="80" customFormat="false" ht="16" hidden="false" customHeight="false" outlineLevel="0" collapsed="false">
      <c r="B80" s="1" t="n">
        <v>15.5</v>
      </c>
      <c r="C80" s="0" t="n">
        <v>482</v>
      </c>
      <c r="D80" s="0" t="n">
        <v>482</v>
      </c>
      <c r="E80" s="6" t="n">
        <f aca="false">((D80)^0.23+2.4141)/0.4192</f>
        <v>15.6370656835919</v>
      </c>
      <c r="F80" s="0" t="s">
        <v>56</v>
      </c>
      <c r="H80" s="7" t="n">
        <v>40842</v>
      </c>
      <c r="L80" s="2" t="n">
        <v>1</v>
      </c>
      <c r="N80" s="2" t="n">
        <v>0</v>
      </c>
      <c r="R80" s="2" t="n">
        <v>1</v>
      </c>
      <c r="S80" s="0" t="n">
        <v>1</v>
      </c>
      <c r="T80" s="0" t="s">
        <v>27</v>
      </c>
    </row>
    <row r="81" customFormat="false" ht="16" hidden="false" customHeight="false" outlineLevel="0" collapsed="false">
      <c r="B81" s="1" t="n">
        <v>15.5</v>
      </c>
      <c r="C81" s="0" t="n">
        <v>490</v>
      </c>
      <c r="D81" s="0" t="n">
        <v>490</v>
      </c>
      <c r="E81" s="6" t="n">
        <f aca="false">((D81)^0.23+2.4141)/0.4192</f>
        <v>15.6745365128502</v>
      </c>
      <c r="H81" s="7" t="n">
        <v>44172</v>
      </c>
      <c r="L81" s="2" t="n">
        <v>1</v>
      </c>
      <c r="N81" s="2" t="n">
        <v>0</v>
      </c>
      <c r="P81" s="0" t="n">
        <v>0</v>
      </c>
      <c r="R81" s="2" t="n">
        <v>1</v>
      </c>
      <c r="S81" s="0" t="n">
        <v>1</v>
      </c>
      <c r="T81" s="0" t="s">
        <v>27</v>
      </c>
    </row>
    <row r="82" customFormat="false" ht="16" hidden="false" customHeight="false" outlineLevel="0" collapsed="false">
      <c r="B82" s="1" t="n">
        <v>15.5</v>
      </c>
      <c r="C82" s="0" t="s">
        <v>57</v>
      </c>
      <c r="D82" s="0" t="n">
        <v>498.5</v>
      </c>
      <c r="E82" s="6" t="n">
        <f aca="false">((D82)^0.23+2.4141)/0.4192</f>
        <v>15.713836629568</v>
      </c>
      <c r="F82" s="0" t="n">
        <v>1</v>
      </c>
      <c r="H82" s="7" t="n">
        <v>40919</v>
      </c>
      <c r="L82" s="2" t="n">
        <v>1</v>
      </c>
      <c r="M82" s="2" t="s">
        <v>38</v>
      </c>
      <c r="R82" s="2" t="n">
        <v>0</v>
      </c>
      <c r="S82" s="0" t="n">
        <v>1</v>
      </c>
      <c r="T82" s="0" t="s">
        <v>27</v>
      </c>
    </row>
    <row r="83" customFormat="false" ht="16" hidden="false" customHeight="false" outlineLevel="0" collapsed="false">
      <c r="B83" s="1" t="n">
        <v>15.5</v>
      </c>
      <c r="C83" s="0" t="s">
        <v>57</v>
      </c>
      <c r="D83" s="0" t="n">
        <v>498.5</v>
      </c>
      <c r="E83" s="6" t="n">
        <f aca="false">((D83)^0.23+2.4141)/0.4192</f>
        <v>15.713836629568</v>
      </c>
      <c r="F83" s="0" t="n">
        <v>2</v>
      </c>
      <c r="H83" s="7" t="n">
        <v>40919</v>
      </c>
      <c r="L83" s="2" t="n">
        <v>1</v>
      </c>
      <c r="M83" s="2" t="s">
        <v>38</v>
      </c>
      <c r="R83" s="2" t="n">
        <v>0</v>
      </c>
      <c r="S83" s="0" t="n">
        <v>1</v>
      </c>
      <c r="T83" s="0" t="s">
        <v>27</v>
      </c>
    </row>
    <row r="84" customFormat="false" ht="16" hidden="false" customHeight="false" outlineLevel="0" collapsed="false">
      <c r="B84" s="1" t="n">
        <v>15.5</v>
      </c>
      <c r="C84" s="0" t="s">
        <v>57</v>
      </c>
      <c r="D84" s="0" t="n">
        <v>498.5</v>
      </c>
      <c r="E84" s="6" t="n">
        <f aca="false">((D84)^0.23+2.4141)/0.4192</f>
        <v>15.713836629568</v>
      </c>
      <c r="F84" s="0" t="n">
        <v>3</v>
      </c>
      <c r="H84" s="7" t="n">
        <v>40919</v>
      </c>
      <c r="L84" s="2" t="n">
        <v>1</v>
      </c>
      <c r="M84" s="2" t="s">
        <v>38</v>
      </c>
      <c r="R84" s="2" t="n">
        <v>1</v>
      </c>
      <c r="S84" s="0" t="n">
        <v>1</v>
      </c>
      <c r="T84" s="0" t="s">
        <v>27</v>
      </c>
    </row>
    <row r="85" customFormat="false" ht="16" hidden="false" customHeight="false" outlineLevel="0" collapsed="false">
      <c r="B85" s="1" t="n">
        <v>15.5</v>
      </c>
      <c r="C85" s="0" t="s">
        <v>57</v>
      </c>
      <c r="D85" s="0" t="n">
        <v>498.5</v>
      </c>
      <c r="E85" s="6" t="n">
        <f aca="false">((D85)^0.23+2.4141)/0.4192</f>
        <v>15.713836629568</v>
      </c>
      <c r="F85" s="0" t="n">
        <v>4</v>
      </c>
      <c r="H85" s="7" t="n">
        <v>40919</v>
      </c>
      <c r="L85" s="2" t="n">
        <v>1</v>
      </c>
      <c r="M85" s="2" t="s">
        <v>38</v>
      </c>
      <c r="R85" s="2" t="n">
        <v>0</v>
      </c>
      <c r="S85" s="0" t="n">
        <v>1</v>
      </c>
      <c r="T85" s="0" t="s">
        <v>27</v>
      </c>
    </row>
    <row r="86" customFormat="false" ht="16" hidden="false" customHeight="false" outlineLevel="0" collapsed="false">
      <c r="B86" s="1" t="n">
        <v>15.5</v>
      </c>
      <c r="C86" s="0" t="s">
        <v>57</v>
      </c>
      <c r="D86" s="0" t="n">
        <v>498.5</v>
      </c>
      <c r="E86" s="6" t="n">
        <f aca="false">((D86)^0.23+2.4141)/0.4192</f>
        <v>15.713836629568</v>
      </c>
      <c r="F86" s="0" t="n">
        <v>5</v>
      </c>
      <c r="H86" s="7" t="n">
        <v>40919</v>
      </c>
      <c r="L86" s="2" t="n">
        <v>1</v>
      </c>
      <c r="M86" s="2" t="s">
        <v>38</v>
      </c>
      <c r="R86" s="2" t="n">
        <v>0</v>
      </c>
      <c r="S86" s="0" t="n">
        <v>1</v>
      </c>
      <c r="T86" s="0" t="s">
        <v>27</v>
      </c>
    </row>
    <row r="87" customFormat="false" ht="16" hidden="false" customHeight="false" outlineLevel="0" collapsed="false">
      <c r="B87" s="1" t="n">
        <v>15.5</v>
      </c>
      <c r="C87" s="0" t="s">
        <v>57</v>
      </c>
      <c r="D87" s="0" t="n">
        <v>498.5</v>
      </c>
      <c r="E87" s="6" t="n">
        <f aca="false">((D87)^0.23+2.4141)/0.4192</f>
        <v>15.713836629568</v>
      </c>
      <c r="F87" s="0" t="n">
        <v>6</v>
      </c>
      <c r="H87" s="7" t="n">
        <v>40919</v>
      </c>
      <c r="L87" s="2" t="n">
        <v>1</v>
      </c>
      <c r="M87" s="2" t="s">
        <v>38</v>
      </c>
      <c r="R87" s="2" t="n">
        <v>1</v>
      </c>
      <c r="S87" s="0" t="n">
        <v>1</v>
      </c>
      <c r="T87" s="0" t="s">
        <v>27</v>
      </c>
    </row>
    <row r="88" customFormat="false" ht="16" hidden="false" customHeight="false" outlineLevel="0" collapsed="false">
      <c r="B88" s="1" t="n">
        <v>15.5</v>
      </c>
      <c r="C88" s="0" t="s">
        <v>58</v>
      </c>
      <c r="D88" s="0" t="n">
        <v>509</v>
      </c>
      <c r="E88" s="6" t="n">
        <f aca="false">((D88)^0.23+2.4141)/0.4192</f>
        <v>15.7616777101962</v>
      </c>
      <c r="F88" s="0" t="s">
        <v>32</v>
      </c>
      <c r="H88" s="7" t="n">
        <v>41512</v>
      </c>
      <c r="L88" s="2" t="n">
        <v>1</v>
      </c>
      <c r="R88" s="2" t="n">
        <v>1</v>
      </c>
      <c r="S88" s="0" t="n">
        <v>1</v>
      </c>
      <c r="T88" s="0" t="s">
        <v>27</v>
      </c>
    </row>
    <row r="89" customFormat="false" ht="16" hidden="false" customHeight="false" outlineLevel="0" collapsed="false">
      <c r="B89" s="1" t="n">
        <v>15.5</v>
      </c>
      <c r="C89" s="0" t="n">
        <v>511</v>
      </c>
      <c r="D89" s="0" t="n">
        <v>511</v>
      </c>
      <c r="E89" s="6" t="n">
        <f aca="false">((D89)^0.23+2.4141)/0.4192</f>
        <v>15.7707039714897</v>
      </c>
      <c r="F89" s="0" t="s">
        <v>26</v>
      </c>
      <c r="H89" s="7" t="n">
        <v>40497</v>
      </c>
      <c r="L89" s="2" t="n">
        <v>1</v>
      </c>
      <c r="R89" s="2" t="n">
        <v>1</v>
      </c>
      <c r="S89" s="0" t="n">
        <v>1</v>
      </c>
      <c r="T89" s="0" t="s">
        <v>27</v>
      </c>
    </row>
    <row r="90" s="9" customFormat="true" ht="16" hidden="false" customHeight="false" outlineLevel="0" collapsed="false">
      <c r="B90" s="1" t="n">
        <v>15.5</v>
      </c>
      <c r="C90" s="9" t="n">
        <v>515</v>
      </c>
      <c r="D90" s="9" t="n">
        <v>515</v>
      </c>
      <c r="E90" s="6" t="n">
        <f aca="false">((D90)^0.23+2.4141)/0.4192</f>
        <v>15.7886751964924</v>
      </c>
      <c r="F90" s="9" t="s">
        <v>32</v>
      </c>
      <c r="H90" s="7" t="n">
        <v>43214</v>
      </c>
      <c r="L90" s="2" t="n">
        <v>1</v>
      </c>
      <c r="M90" s="2"/>
      <c r="N90" s="2" t="s">
        <v>59</v>
      </c>
      <c r="R90" s="2" t="n">
        <v>1</v>
      </c>
      <c r="S90" s="9" t="n">
        <v>1</v>
      </c>
      <c r="T90" s="9" t="s">
        <v>27</v>
      </c>
    </row>
    <row r="91" s="9" customFormat="true" ht="16" hidden="false" customHeight="false" outlineLevel="0" collapsed="false">
      <c r="B91" s="1" t="n">
        <v>15.5</v>
      </c>
      <c r="C91" s="9" t="n">
        <v>515</v>
      </c>
      <c r="D91" s="9" t="n">
        <v>515</v>
      </c>
      <c r="E91" s="6" t="n">
        <f aca="false">((D91)^0.23+2.4141)/0.4192</f>
        <v>15.7886751964924</v>
      </c>
      <c r="F91" s="9" t="s">
        <v>26</v>
      </c>
      <c r="H91" s="7" t="n">
        <v>43214</v>
      </c>
      <c r="L91" s="2" t="n">
        <v>1</v>
      </c>
      <c r="M91" s="2"/>
      <c r="N91" s="2"/>
      <c r="R91" s="2" t="n">
        <v>1</v>
      </c>
      <c r="S91" s="9" t="n">
        <v>1</v>
      </c>
      <c r="T91" s="9" t="s">
        <v>27</v>
      </c>
    </row>
    <row r="92" customFormat="false" ht="16" hidden="false" customHeight="false" outlineLevel="0" collapsed="false">
      <c r="B92" s="1" t="n">
        <v>15.5</v>
      </c>
      <c r="C92" s="0" t="n">
        <v>520</v>
      </c>
      <c r="D92" s="0" t="n">
        <v>520</v>
      </c>
      <c r="E92" s="6" t="n">
        <f aca="false">((D92)^0.23+2.4141)/0.4192</f>
        <v>15.8109887067062</v>
      </c>
      <c r="H92" s="7" t="n">
        <v>44172</v>
      </c>
      <c r="L92" s="2" t="n">
        <v>1</v>
      </c>
      <c r="N92" s="2" t="n">
        <v>0</v>
      </c>
      <c r="P92" s="0" t="n">
        <v>0</v>
      </c>
      <c r="R92" s="2" t="n">
        <v>1</v>
      </c>
      <c r="S92" s="0" t="n">
        <v>1</v>
      </c>
      <c r="T92" s="0" t="s">
        <v>27</v>
      </c>
    </row>
    <row r="93" customFormat="false" ht="16" hidden="false" customHeight="false" outlineLevel="0" collapsed="false">
      <c r="B93" s="1" t="n">
        <v>16</v>
      </c>
      <c r="C93" s="0" t="n">
        <v>521</v>
      </c>
      <c r="D93" s="0" t="n">
        <v>521</v>
      </c>
      <c r="E93" s="6" t="n">
        <f aca="false">((D93)^0.23+2.4141)/0.4192</f>
        <v>15.815431567317</v>
      </c>
      <c r="F93" s="0" t="s">
        <v>32</v>
      </c>
      <c r="H93" s="7" t="n">
        <v>41457</v>
      </c>
      <c r="L93" s="2" t="n">
        <v>1</v>
      </c>
      <c r="N93" s="2" t="n">
        <v>0</v>
      </c>
      <c r="P93" s="0" t="n">
        <v>0.5</v>
      </c>
      <c r="R93" s="2" t="n">
        <v>1</v>
      </c>
      <c r="S93" s="0" t="n">
        <v>2</v>
      </c>
      <c r="T93" s="0" t="s">
        <v>60</v>
      </c>
    </row>
    <row r="94" s="9" customFormat="true" ht="16" hidden="false" customHeight="false" outlineLevel="0" collapsed="false">
      <c r="B94" s="1" t="n">
        <v>16</v>
      </c>
      <c r="C94" s="9" t="n">
        <v>521</v>
      </c>
      <c r="D94" s="9" t="n">
        <v>521</v>
      </c>
      <c r="E94" s="6" t="n">
        <f aca="false">((D94)^0.23+2.4141)/0.4192</f>
        <v>15.815431567317</v>
      </c>
      <c r="F94" s="9" t="s">
        <v>26</v>
      </c>
      <c r="H94" s="7" t="n">
        <v>41457</v>
      </c>
      <c r="L94" s="2" t="n">
        <v>1</v>
      </c>
      <c r="M94" s="2"/>
      <c r="N94" s="2" t="n">
        <v>1</v>
      </c>
      <c r="P94" s="9" t="n">
        <v>1</v>
      </c>
      <c r="R94" s="2" t="n">
        <v>1</v>
      </c>
      <c r="S94" s="9" t="n">
        <v>3</v>
      </c>
      <c r="T94" s="9" t="s">
        <v>60</v>
      </c>
    </row>
    <row r="95" customFormat="false" ht="16" hidden="false" customHeight="false" outlineLevel="0" collapsed="false">
      <c r="B95" s="1" t="n">
        <v>15.5</v>
      </c>
      <c r="C95" s="14" t="s">
        <v>61</v>
      </c>
      <c r="D95" s="14" t="n">
        <v>525</v>
      </c>
      <c r="E95" s="6" t="n">
        <f aca="false">((D95)^0.23+2.4141)/0.4192</f>
        <v>15.8331376176957</v>
      </c>
      <c r="F95" s="14" t="s">
        <v>32</v>
      </c>
      <c r="H95" s="15" t="n">
        <v>40338</v>
      </c>
      <c r="L95" s="2" t="n">
        <v>1</v>
      </c>
      <c r="R95" s="2" t="n">
        <v>1</v>
      </c>
      <c r="S95" s="0" t="n">
        <v>1</v>
      </c>
      <c r="T95" s="0" t="s">
        <v>27</v>
      </c>
    </row>
    <row r="96" customFormat="false" ht="16" hidden="false" customHeight="false" outlineLevel="0" collapsed="false">
      <c r="B96" s="1" t="n">
        <v>15.5</v>
      </c>
      <c r="C96" s="14" t="s">
        <v>61</v>
      </c>
      <c r="D96" s="14" t="n">
        <v>525</v>
      </c>
      <c r="E96" s="6" t="n">
        <f aca="false">((D96)^0.23+2.4141)/0.4192</f>
        <v>15.8331376176957</v>
      </c>
      <c r="F96" s="0" t="s">
        <v>26</v>
      </c>
      <c r="H96" s="15" t="n">
        <v>40338</v>
      </c>
      <c r="L96" s="2" t="n">
        <v>1</v>
      </c>
      <c r="R96" s="2" t="n">
        <v>1</v>
      </c>
      <c r="S96" s="0" t="n">
        <v>1</v>
      </c>
      <c r="T96" s="0" t="s">
        <v>27</v>
      </c>
    </row>
    <row r="97" customFormat="false" ht="16" hidden="false" customHeight="false" outlineLevel="0" collapsed="false">
      <c r="B97" s="1" t="n">
        <v>15.5</v>
      </c>
      <c r="C97" s="14" t="s">
        <v>61</v>
      </c>
      <c r="D97" s="14" t="n">
        <v>525</v>
      </c>
      <c r="E97" s="6" t="n">
        <f aca="false">((D97)^0.23+2.4141)/0.4192</f>
        <v>15.8331376176957</v>
      </c>
      <c r="F97" s="0" t="s">
        <v>54</v>
      </c>
      <c r="H97" s="15" t="n">
        <v>40338</v>
      </c>
      <c r="L97" s="2" t="n">
        <v>1</v>
      </c>
      <c r="N97" s="2" t="n">
        <v>1</v>
      </c>
      <c r="R97" s="2" t="n">
        <v>1</v>
      </c>
      <c r="S97" s="0" t="n">
        <v>2</v>
      </c>
      <c r="T97" s="0" t="s">
        <v>60</v>
      </c>
    </row>
    <row r="98" customFormat="false" ht="16" hidden="false" customHeight="false" outlineLevel="0" collapsed="false">
      <c r="B98" s="1" t="n">
        <v>15.5</v>
      </c>
      <c r="C98" s="14" t="s">
        <v>61</v>
      </c>
      <c r="D98" s="14" t="n">
        <v>525</v>
      </c>
      <c r="E98" s="6" t="n">
        <f aca="false">((D98)^0.23+2.4141)/0.4192</f>
        <v>15.8331376176957</v>
      </c>
      <c r="F98" s="0" t="s">
        <v>39</v>
      </c>
      <c r="H98" s="15" t="n">
        <v>40338</v>
      </c>
      <c r="L98" s="2" t="n">
        <v>1</v>
      </c>
      <c r="N98" s="2" t="n">
        <v>1</v>
      </c>
      <c r="R98" s="2" t="n">
        <v>1</v>
      </c>
      <c r="S98" s="0" t="n">
        <v>2</v>
      </c>
      <c r="T98" s="0" t="s">
        <v>60</v>
      </c>
    </row>
    <row r="99" customFormat="false" ht="16" hidden="false" customHeight="false" outlineLevel="0" collapsed="false">
      <c r="B99" s="1" t="n">
        <v>16</v>
      </c>
      <c r="C99" s="0" t="s">
        <v>62</v>
      </c>
      <c r="D99" s="0" t="n">
        <v>563</v>
      </c>
      <c r="E99" s="6" t="n">
        <f aca="false">((D99)^0.23+2.4141)/0.4192</f>
        <v>15.9963674013189</v>
      </c>
      <c r="F99" s="0" t="s">
        <v>26</v>
      </c>
      <c r="H99" s="7" t="n">
        <v>41457</v>
      </c>
      <c r="L99" s="2" t="n">
        <v>1</v>
      </c>
      <c r="N99" s="2" t="n">
        <v>0</v>
      </c>
      <c r="P99" s="0" t="n">
        <v>0.5</v>
      </c>
      <c r="R99" s="2" t="n">
        <v>1</v>
      </c>
      <c r="S99" s="0" t="n">
        <v>3</v>
      </c>
      <c r="T99" s="0" t="s">
        <v>60</v>
      </c>
    </row>
    <row r="100" customFormat="false" ht="16" hidden="false" customHeight="false" outlineLevel="0" collapsed="false">
      <c r="B100" s="1" t="n">
        <v>16</v>
      </c>
      <c r="C100" s="0" t="s">
        <v>62</v>
      </c>
      <c r="D100" s="0" t="n">
        <v>563</v>
      </c>
      <c r="E100" s="6" t="n">
        <f aca="false">((D100)^0.23+2.4141)/0.4192</f>
        <v>15.9963674013189</v>
      </c>
      <c r="F100" s="0" t="s">
        <v>32</v>
      </c>
      <c r="H100" s="7" t="n">
        <v>41457</v>
      </c>
      <c r="L100" s="2" t="n">
        <v>1</v>
      </c>
      <c r="N100" s="2" t="n">
        <v>0</v>
      </c>
      <c r="P100" s="0" t="n">
        <v>0.5</v>
      </c>
      <c r="R100" s="2" t="n">
        <v>1</v>
      </c>
      <c r="S100" s="0" t="n">
        <v>3</v>
      </c>
      <c r="T100" s="0" t="s">
        <v>60</v>
      </c>
    </row>
    <row r="101" customFormat="false" ht="16" hidden="false" customHeight="false" outlineLevel="0" collapsed="false">
      <c r="B101" s="1" t="n">
        <v>16</v>
      </c>
      <c r="C101" s="0" t="s">
        <v>62</v>
      </c>
      <c r="D101" s="0" t="n">
        <v>563</v>
      </c>
      <c r="E101" s="6" t="n">
        <f aca="false">((D101)^0.23+2.4141)/0.4192</f>
        <v>15.9963674013189</v>
      </c>
      <c r="F101" s="0" t="s">
        <v>26</v>
      </c>
      <c r="H101" s="7" t="n">
        <v>41512</v>
      </c>
      <c r="L101" s="2" t="n">
        <v>1</v>
      </c>
      <c r="R101" s="2" t="n">
        <v>1</v>
      </c>
      <c r="S101" s="0" t="n">
        <v>1</v>
      </c>
      <c r="T101" s="0" t="s">
        <v>27</v>
      </c>
    </row>
    <row r="102" customFormat="false" ht="16" hidden="false" customHeight="false" outlineLevel="0" collapsed="false">
      <c r="B102" s="1" t="n">
        <v>15.5</v>
      </c>
      <c r="C102" s="0" t="n">
        <v>570</v>
      </c>
      <c r="D102" s="0" t="n">
        <v>570</v>
      </c>
      <c r="E102" s="6" t="n">
        <f aca="false">((D102)^0.23+2.4141)/0.4192</f>
        <v>16.02550437447</v>
      </c>
      <c r="F102" s="0" t="s">
        <v>32</v>
      </c>
      <c r="H102" s="7" t="n">
        <v>40497</v>
      </c>
      <c r="L102" s="2" t="n">
        <v>1</v>
      </c>
      <c r="R102" s="2" t="n">
        <v>1</v>
      </c>
      <c r="S102" s="0" t="n">
        <v>1</v>
      </c>
      <c r="T102" s="0" t="s">
        <v>27</v>
      </c>
    </row>
    <row r="103" customFormat="false" ht="16" hidden="false" customHeight="false" outlineLevel="0" collapsed="false">
      <c r="B103" s="1" t="n">
        <v>15.5</v>
      </c>
      <c r="C103" s="0" t="n">
        <v>570</v>
      </c>
      <c r="D103" s="0" t="n">
        <v>570</v>
      </c>
      <c r="E103" s="6" t="n">
        <f aca="false">((D103)^0.23+2.4141)/0.4192</f>
        <v>16.02550437447</v>
      </c>
      <c r="F103" s="0" t="s">
        <v>26</v>
      </c>
      <c r="H103" s="7" t="n">
        <v>40497</v>
      </c>
      <c r="L103" s="2" t="n">
        <v>0.5</v>
      </c>
      <c r="R103" s="2" t="n">
        <v>1</v>
      </c>
      <c r="S103" s="0" t="n">
        <v>1</v>
      </c>
      <c r="T103" s="0" t="s">
        <v>27</v>
      </c>
    </row>
    <row r="104" customFormat="false" ht="16" hidden="false" customHeight="false" outlineLevel="0" collapsed="false">
      <c r="B104" s="1" t="n">
        <v>16</v>
      </c>
      <c r="C104" s="0" t="s">
        <v>63</v>
      </c>
      <c r="D104" s="0" t="n">
        <v>575</v>
      </c>
      <c r="E104" s="6" t="n">
        <f aca="false">((D104)^0.23+2.4141)/0.4192</f>
        <v>16.046148254164</v>
      </c>
      <c r="F104" s="0" t="s">
        <v>32</v>
      </c>
      <c r="H104" s="7" t="n">
        <v>42018</v>
      </c>
      <c r="L104" s="2" t="n">
        <v>1</v>
      </c>
      <c r="N104" s="2" t="n">
        <v>0</v>
      </c>
      <c r="R104" s="2" t="n">
        <v>1</v>
      </c>
      <c r="S104" s="0" t="n">
        <v>1</v>
      </c>
      <c r="T104" s="0" t="s">
        <v>27</v>
      </c>
    </row>
    <row r="105" customFormat="false" ht="16" hidden="false" customHeight="false" outlineLevel="0" collapsed="false">
      <c r="B105" s="1" t="n">
        <v>16</v>
      </c>
      <c r="C105" s="0" t="s">
        <v>63</v>
      </c>
      <c r="D105" s="0" t="n">
        <v>575</v>
      </c>
      <c r="E105" s="6" t="n">
        <f aca="false">((D105)^0.23+2.4141)/0.4192</f>
        <v>16.046148254164</v>
      </c>
      <c r="F105" s="0" t="s">
        <v>26</v>
      </c>
      <c r="H105" s="7" t="n">
        <v>42018</v>
      </c>
      <c r="L105" s="2" t="n">
        <v>1</v>
      </c>
      <c r="N105" s="2" t="n">
        <v>0</v>
      </c>
      <c r="R105" s="2" t="n">
        <v>1</v>
      </c>
      <c r="S105" s="0" t="n">
        <v>1</v>
      </c>
      <c r="T105" s="0" t="s">
        <v>27</v>
      </c>
    </row>
    <row r="106" customFormat="false" ht="16" hidden="false" customHeight="false" outlineLevel="0" collapsed="false">
      <c r="B106" s="1" t="n">
        <v>16</v>
      </c>
      <c r="C106" s="0" t="s">
        <v>64</v>
      </c>
      <c r="D106" s="0" t="n">
        <v>582.5</v>
      </c>
      <c r="E106" s="6" t="n">
        <f aca="false">((D106)^0.23+2.4141)/0.4192</f>
        <v>16.0768564211875</v>
      </c>
      <c r="F106" s="0" t="s">
        <v>32</v>
      </c>
      <c r="H106" s="7" t="n">
        <v>41233</v>
      </c>
      <c r="L106" s="2" t="n">
        <v>1</v>
      </c>
      <c r="N106" s="2" t="n">
        <v>1</v>
      </c>
      <c r="P106" s="0" t="n">
        <v>1</v>
      </c>
      <c r="R106" s="2" t="n">
        <v>1</v>
      </c>
      <c r="S106" s="0" t="n">
        <v>3</v>
      </c>
      <c r="T106" s="0" t="s">
        <v>60</v>
      </c>
    </row>
    <row r="107" customFormat="false" ht="16" hidden="false" customHeight="false" outlineLevel="0" collapsed="false">
      <c r="B107" s="1" t="n">
        <v>16</v>
      </c>
      <c r="C107" s="0" t="n">
        <v>583</v>
      </c>
      <c r="D107" s="0" t="n">
        <v>583</v>
      </c>
      <c r="E107" s="6" t="n">
        <f aca="false">((D107)^0.23+2.4141)/0.4192</f>
        <v>16.0788927843272</v>
      </c>
      <c r="H107" s="7" t="n">
        <v>44172</v>
      </c>
      <c r="L107" s="2" t="n">
        <v>1</v>
      </c>
      <c r="N107" s="2" t="n">
        <v>1</v>
      </c>
      <c r="P107" s="0" t="n">
        <v>1</v>
      </c>
      <c r="R107" s="2" t="n">
        <v>1</v>
      </c>
      <c r="S107" s="0" t="n">
        <v>3</v>
      </c>
      <c r="T107" s="0" t="s">
        <v>60</v>
      </c>
    </row>
    <row r="108" customFormat="false" ht="16" hidden="false" customHeight="false" outlineLevel="0" collapsed="false">
      <c r="A108" s="0" t="s">
        <v>42</v>
      </c>
      <c r="B108" s="1" t="n">
        <v>16</v>
      </c>
      <c r="C108" s="0" t="s">
        <v>65</v>
      </c>
      <c r="D108" s="0" t="n">
        <v>583</v>
      </c>
      <c r="E108" s="6" t="n">
        <f aca="false">((D108)^0.23+2.4141)/0.4192</f>
        <v>16.0788927843272</v>
      </c>
      <c r="H108" s="7" t="n">
        <v>41297</v>
      </c>
      <c r="I108" s="0" t="n">
        <v>0</v>
      </c>
      <c r="J108" s="0" t="n">
        <v>0</v>
      </c>
      <c r="K108" s="0" t="n">
        <v>0</v>
      </c>
      <c r="L108" s="2" t="n">
        <v>1</v>
      </c>
      <c r="N108" s="2" t="n">
        <v>1</v>
      </c>
      <c r="O108" s="0" t="n">
        <v>0</v>
      </c>
      <c r="P108" s="0" t="n">
        <v>1</v>
      </c>
      <c r="Q108" s="0" t="n">
        <v>0</v>
      </c>
      <c r="R108" s="2" t="n">
        <v>1</v>
      </c>
      <c r="S108" s="0" t="n">
        <v>3</v>
      </c>
      <c r="T108" s="0" t="s">
        <v>60</v>
      </c>
    </row>
    <row r="109" customFormat="false" ht="16" hidden="false" customHeight="false" outlineLevel="0" collapsed="false">
      <c r="B109" s="1" t="n">
        <v>15.5</v>
      </c>
      <c r="C109" s="0" t="n">
        <v>614</v>
      </c>
      <c r="D109" s="0" t="n">
        <v>614</v>
      </c>
      <c r="E109" s="6" t="n">
        <f aca="false">((D109)^0.23+2.4141)/0.4192</f>
        <v>16.2026000023568</v>
      </c>
      <c r="H109" s="7" t="n">
        <v>41512</v>
      </c>
      <c r="L109" s="2" t="n">
        <v>1</v>
      </c>
      <c r="N109" s="2" t="n">
        <v>1</v>
      </c>
      <c r="P109" s="0" t="n">
        <v>1</v>
      </c>
      <c r="R109" s="2" t="n">
        <v>1</v>
      </c>
      <c r="S109" s="0" t="n">
        <v>3</v>
      </c>
      <c r="T109" s="0" t="s">
        <v>60</v>
      </c>
    </row>
    <row r="110" customFormat="false" ht="16" hidden="false" customHeight="false" outlineLevel="0" collapsed="false">
      <c r="B110" s="1" t="n">
        <v>16</v>
      </c>
      <c r="C110" s="0" t="n">
        <v>616</v>
      </c>
      <c r="D110" s="0" t="n">
        <v>616</v>
      </c>
      <c r="E110" s="6" t="n">
        <f aca="false">((D110)^0.23+2.4141)/0.4192</f>
        <v>16.2104145344551</v>
      </c>
      <c r="F110" s="0" t="s">
        <v>32</v>
      </c>
      <c r="H110" s="7" t="n">
        <v>40919</v>
      </c>
      <c r="L110" s="2" t="n">
        <v>1</v>
      </c>
      <c r="N110" s="2" t="n">
        <v>1</v>
      </c>
      <c r="P110" s="0" t="n">
        <v>1</v>
      </c>
      <c r="R110" s="2" t="n">
        <v>1</v>
      </c>
      <c r="S110" s="0" t="n">
        <v>3</v>
      </c>
      <c r="T110" s="0" t="s">
        <v>60</v>
      </c>
    </row>
    <row r="111" customFormat="false" ht="16" hidden="false" customHeight="false" outlineLevel="0" collapsed="false">
      <c r="B111" s="1" t="n">
        <v>16</v>
      </c>
      <c r="C111" s="0" t="n">
        <v>616</v>
      </c>
      <c r="D111" s="0" t="n">
        <v>616</v>
      </c>
      <c r="E111" s="6" t="n">
        <f aca="false">((D111)^0.23+2.4141)/0.4192</f>
        <v>16.2104145344551</v>
      </c>
      <c r="F111" s="0" t="s">
        <v>26</v>
      </c>
      <c r="H111" s="7" t="n">
        <v>40919</v>
      </c>
      <c r="L111" s="2" t="n">
        <v>1</v>
      </c>
      <c r="N111" s="2" t="n">
        <v>1</v>
      </c>
      <c r="P111" s="0" t="n">
        <v>1</v>
      </c>
      <c r="R111" s="2" t="n">
        <v>1</v>
      </c>
      <c r="S111" s="0" t="n">
        <v>3</v>
      </c>
      <c r="T111" s="0" t="s">
        <v>60</v>
      </c>
    </row>
    <row r="112" customFormat="false" ht="16" hidden="false" customHeight="false" outlineLevel="0" collapsed="false">
      <c r="B112" s="1" t="n">
        <v>16</v>
      </c>
      <c r="C112" s="0" t="s">
        <v>66</v>
      </c>
      <c r="D112" s="0" t="n">
        <v>633</v>
      </c>
      <c r="E112" s="6" t="n">
        <f aca="false">((D112)^0.23+2.4141)/0.4192</f>
        <v>16.2760613674831</v>
      </c>
      <c r="F112" s="0" t="s">
        <v>32</v>
      </c>
      <c r="H112" s="7" t="n">
        <v>41457</v>
      </c>
      <c r="L112" s="2" t="n">
        <v>1</v>
      </c>
      <c r="N112" s="2" t="n">
        <v>1</v>
      </c>
      <c r="P112" s="0" t="n">
        <v>1</v>
      </c>
      <c r="R112" s="2" t="n">
        <v>1</v>
      </c>
      <c r="S112" s="0" t="n">
        <v>3</v>
      </c>
      <c r="T112" s="0" t="s">
        <v>60</v>
      </c>
    </row>
    <row r="113" customFormat="false" ht="16" hidden="false" customHeight="false" outlineLevel="0" collapsed="false">
      <c r="B113" s="1" t="n">
        <v>16</v>
      </c>
      <c r="C113" s="0" t="s">
        <v>66</v>
      </c>
      <c r="D113" s="0" t="n">
        <v>633</v>
      </c>
      <c r="E113" s="6" t="n">
        <f aca="false">((D113)^0.23+2.4141)/0.4192</f>
        <v>16.2760613674831</v>
      </c>
      <c r="F113" s="0" t="s">
        <v>26</v>
      </c>
      <c r="H113" s="7" t="n">
        <v>41457</v>
      </c>
      <c r="L113" s="2" t="n">
        <v>1</v>
      </c>
      <c r="N113" s="2" t="n">
        <v>1</v>
      </c>
      <c r="P113" s="0" t="n">
        <v>1</v>
      </c>
      <c r="R113" s="2" t="n">
        <v>1</v>
      </c>
      <c r="S113" s="0" t="n">
        <v>3</v>
      </c>
      <c r="T113" s="0" t="s">
        <v>60</v>
      </c>
    </row>
    <row r="114" customFormat="false" ht="16" hidden="false" customHeight="false" outlineLevel="0" collapsed="false">
      <c r="B114" s="1" t="n">
        <v>16</v>
      </c>
      <c r="C114" s="0" t="s">
        <v>66</v>
      </c>
      <c r="D114" s="0" t="n">
        <v>633</v>
      </c>
      <c r="E114" s="6" t="n">
        <f aca="false">((D114)^0.23+2.4141)/0.4192</f>
        <v>16.2760613674831</v>
      </c>
      <c r="H114" s="7" t="n">
        <v>41512</v>
      </c>
      <c r="L114" s="2" t="n">
        <v>1</v>
      </c>
      <c r="N114" s="2" t="n">
        <v>1</v>
      </c>
      <c r="P114" s="0" t="n">
        <v>1</v>
      </c>
      <c r="R114" s="2" t="n">
        <v>1</v>
      </c>
      <c r="S114" s="14" t="s">
        <v>67</v>
      </c>
      <c r="T114" s="0" t="s">
        <v>60</v>
      </c>
    </row>
    <row r="115" customFormat="false" ht="16" hidden="false" customHeight="false" outlineLevel="0" collapsed="false">
      <c r="B115" s="1" t="n">
        <v>16</v>
      </c>
      <c r="C115" s="14" t="s">
        <v>68</v>
      </c>
      <c r="D115" s="14" t="n">
        <v>644</v>
      </c>
      <c r="E115" s="6" t="n">
        <f aca="false">((D115)^0.23+2.4141)/0.4192</f>
        <v>16.3178186928005</v>
      </c>
      <c r="F115" s="14" t="s">
        <v>32</v>
      </c>
      <c r="H115" s="15" t="n">
        <v>40338</v>
      </c>
      <c r="L115" s="2" t="n">
        <v>0.5</v>
      </c>
      <c r="N115" s="2" t="n">
        <v>1</v>
      </c>
      <c r="P115" s="0" t="n">
        <v>1</v>
      </c>
      <c r="R115" s="2" t="n">
        <v>1</v>
      </c>
      <c r="S115" s="0" t="n">
        <v>3</v>
      </c>
      <c r="T115" s="0" t="s">
        <v>60</v>
      </c>
    </row>
    <row r="116" customFormat="false" ht="16" hidden="false" customHeight="false" outlineLevel="0" collapsed="false">
      <c r="B116" s="1" t="n">
        <v>16</v>
      </c>
      <c r="C116" s="14" t="s">
        <v>68</v>
      </c>
      <c r="D116" s="14" t="n">
        <v>644</v>
      </c>
      <c r="E116" s="6" t="n">
        <f aca="false">((D116)^0.23+2.4141)/0.4192</f>
        <v>16.3178186928005</v>
      </c>
      <c r="F116" s="0" t="s">
        <v>26</v>
      </c>
      <c r="H116" s="15" t="n">
        <v>40338</v>
      </c>
      <c r="L116" s="2" t="n">
        <v>0.5</v>
      </c>
      <c r="N116" s="2" t="n">
        <v>1</v>
      </c>
      <c r="P116" s="0" t="n">
        <v>1</v>
      </c>
      <c r="R116" s="2" t="n">
        <v>1</v>
      </c>
      <c r="S116" s="0" t="n">
        <v>3</v>
      </c>
      <c r="T116" s="0" t="s">
        <v>60</v>
      </c>
    </row>
    <row r="117" customFormat="false" ht="16" hidden="false" customHeight="false" outlineLevel="0" collapsed="false">
      <c r="B117" s="1" t="n">
        <v>16</v>
      </c>
      <c r="C117" s="0" t="n">
        <v>655</v>
      </c>
      <c r="D117" s="0" t="n">
        <v>655</v>
      </c>
      <c r="E117" s="6" t="n">
        <f aca="false">((D117)^0.23+2.4141)/0.4192</f>
        <v>16.3590303778076</v>
      </c>
      <c r="H117" s="7" t="n">
        <v>44172</v>
      </c>
      <c r="L117" s="2" t="n">
        <v>1</v>
      </c>
      <c r="N117" s="2" t="n">
        <v>1</v>
      </c>
      <c r="P117" s="0" t="n">
        <v>1</v>
      </c>
      <c r="R117" s="2" t="n">
        <v>1</v>
      </c>
      <c r="S117" s="0" t="n">
        <v>3</v>
      </c>
      <c r="T117" s="0" t="s">
        <v>60</v>
      </c>
    </row>
    <row r="118" customFormat="false" ht="16" hidden="false" customHeight="false" outlineLevel="0" collapsed="false">
      <c r="B118" s="1" t="n">
        <v>16</v>
      </c>
      <c r="C118" s="0" t="n">
        <v>685</v>
      </c>
      <c r="D118" s="0" t="n">
        <v>685</v>
      </c>
      <c r="E118" s="6" t="n">
        <f aca="false">((D118)^0.23+2.4141)/0.4192</f>
        <v>16.4687791511057</v>
      </c>
      <c r="F118" s="0" t="s">
        <v>32</v>
      </c>
      <c r="H118" s="7" t="n">
        <v>40497</v>
      </c>
      <c r="L118" s="2" t="n">
        <v>0</v>
      </c>
      <c r="N118" s="2" t="n">
        <v>1</v>
      </c>
      <c r="P118" s="0" t="n">
        <v>1</v>
      </c>
      <c r="R118" s="2" t="n">
        <v>1</v>
      </c>
      <c r="S118" s="0" t="n">
        <v>3</v>
      </c>
      <c r="T118" s="0" t="s">
        <v>60</v>
      </c>
    </row>
    <row r="119" customFormat="false" ht="16" hidden="false" customHeight="false" outlineLevel="0" collapsed="false">
      <c r="B119" s="1" t="n">
        <v>16</v>
      </c>
      <c r="C119" s="0" t="n">
        <v>685</v>
      </c>
      <c r="D119" s="0" t="n">
        <v>685</v>
      </c>
      <c r="E119" s="6" t="n">
        <f aca="false">((D119)^0.23+2.4141)/0.4192</f>
        <v>16.4687791511057</v>
      </c>
      <c r="F119" s="0" t="s">
        <v>26</v>
      </c>
      <c r="H119" s="7" t="n">
        <v>40497</v>
      </c>
      <c r="L119" s="2" t="n">
        <v>0</v>
      </c>
      <c r="N119" s="2" t="n">
        <v>1</v>
      </c>
      <c r="P119" s="0" t="n">
        <v>1</v>
      </c>
      <c r="R119" s="2" t="n">
        <v>1</v>
      </c>
      <c r="S119" s="0" t="n">
        <v>3</v>
      </c>
      <c r="T119" s="0" t="s">
        <v>60</v>
      </c>
    </row>
    <row r="120" customFormat="false" ht="16" hidden="false" customHeight="false" outlineLevel="0" collapsed="false">
      <c r="B120" s="1" t="n">
        <v>16.5</v>
      </c>
      <c r="C120" s="0" t="n">
        <v>688</v>
      </c>
      <c r="D120" s="0" t="n">
        <v>688</v>
      </c>
      <c r="E120" s="6" t="n">
        <f aca="false">((D120)^0.23+2.4141)/0.4192</f>
        <v>16.4795491354187</v>
      </c>
      <c r="H120" s="7" t="n">
        <v>41862</v>
      </c>
      <c r="L120" s="2" t="n">
        <v>1</v>
      </c>
      <c r="N120" s="2" t="n">
        <v>1</v>
      </c>
      <c r="P120" s="0" t="n">
        <v>1</v>
      </c>
      <c r="Q120" s="0" t="n">
        <v>1</v>
      </c>
      <c r="R120" s="2" t="n">
        <v>1</v>
      </c>
      <c r="S120" s="14" t="s">
        <v>67</v>
      </c>
      <c r="T120" s="0" t="s">
        <v>60</v>
      </c>
    </row>
    <row r="121" customFormat="false" ht="16" hidden="false" customHeight="false" outlineLevel="0" collapsed="false">
      <c r="B121" s="1" t="n">
        <v>16.5</v>
      </c>
      <c r="C121" s="0" t="s">
        <v>69</v>
      </c>
      <c r="D121" s="0" t="n">
        <v>690</v>
      </c>
      <c r="E121" s="6" t="n">
        <f aca="false">((D121)^0.23+2.4141)/0.4192</f>
        <v>16.486709052036</v>
      </c>
      <c r="H121" s="7" t="n">
        <v>41512</v>
      </c>
      <c r="L121" s="2" t="n">
        <v>1</v>
      </c>
      <c r="N121" s="2" t="n">
        <v>1</v>
      </c>
      <c r="O121" s="0" t="n">
        <v>0</v>
      </c>
      <c r="P121" s="0" t="n">
        <v>1</v>
      </c>
      <c r="Q121" s="0" t="n">
        <v>1</v>
      </c>
      <c r="R121" s="2" t="n">
        <v>1</v>
      </c>
      <c r="S121" s="14" t="s">
        <v>67</v>
      </c>
      <c r="T121" s="0" t="s">
        <v>60</v>
      </c>
    </row>
    <row r="122" customFormat="false" ht="16" hidden="false" customHeight="false" outlineLevel="0" collapsed="false">
      <c r="B122" s="3" t="n">
        <v>17</v>
      </c>
      <c r="C122" s="6" t="n">
        <v>712</v>
      </c>
      <c r="D122" s="6" t="n">
        <v>712</v>
      </c>
      <c r="E122" s="6" t="n">
        <f aca="false">((D122)^0.23+2.4141)/0.4192</f>
        <v>16.5644322501695</v>
      </c>
      <c r="F122" s="6" t="s">
        <v>26</v>
      </c>
      <c r="H122" s="7" t="n">
        <v>40842</v>
      </c>
      <c r="L122" s="2" t="n">
        <v>0</v>
      </c>
      <c r="N122" s="2" t="n">
        <v>1</v>
      </c>
      <c r="P122" s="0" t="n">
        <v>1</v>
      </c>
      <c r="Q122" s="0" t="n">
        <v>1</v>
      </c>
      <c r="S122" s="14" t="s">
        <v>67</v>
      </c>
      <c r="T122" s="0" t="s">
        <v>60</v>
      </c>
    </row>
    <row r="123" customFormat="false" ht="16" hidden="false" customHeight="false" outlineLevel="0" collapsed="false">
      <c r="B123" s="1" t="n">
        <v>16.5</v>
      </c>
      <c r="C123" s="0" t="s">
        <v>70</v>
      </c>
      <c r="D123" s="0" t="n">
        <v>718.5</v>
      </c>
      <c r="E123" s="6" t="n">
        <f aca="false">((D123)^0.23+2.4141)/0.4192</f>
        <v>16.5870416689613</v>
      </c>
      <c r="F123" s="0" t="s">
        <v>32</v>
      </c>
      <c r="H123" s="7" t="n">
        <v>40842</v>
      </c>
      <c r="L123" s="2" t="n">
        <v>0</v>
      </c>
      <c r="N123" s="2" t="n">
        <v>1</v>
      </c>
      <c r="P123" s="0" t="n">
        <v>1</v>
      </c>
      <c r="Q123" s="0" t="n">
        <v>1</v>
      </c>
      <c r="R123" s="2" t="n">
        <v>1</v>
      </c>
      <c r="S123" s="14" t="s">
        <v>67</v>
      </c>
      <c r="T123" s="0" t="s">
        <v>60</v>
      </c>
    </row>
    <row r="124" customFormat="false" ht="16" hidden="false" customHeight="false" outlineLevel="0" collapsed="false">
      <c r="B124" s="1" t="n">
        <v>16.5</v>
      </c>
      <c r="C124" s="0" t="s">
        <v>70</v>
      </c>
      <c r="D124" s="0" t="n">
        <v>718.5</v>
      </c>
      <c r="E124" s="6" t="n">
        <f aca="false">((D124)^0.23+2.4141)/0.4192</f>
        <v>16.5870416689613</v>
      </c>
      <c r="F124" s="0" t="s">
        <v>26</v>
      </c>
      <c r="H124" s="7" t="n">
        <v>40842</v>
      </c>
      <c r="L124" s="2" t="n">
        <v>0</v>
      </c>
      <c r="N124" s="2" t="n">
        <v>1</v>
      </c>
      <c r="P124" s="0" t="n">
        <v>1</v>
      </c>
      <c r="Q124" s="0" t="n">
        <v>1</v>
      </c>
      <c r="R124" s="2" t="n">
        <v>1</v>
      </c>
      <c r="S124" s="14" t="s">
        <v>67</v>
      </c>
      <c r="T124" s="0" t="s">
        <v>60</v>
      </c>
    </row>
    <row r="125" customFormat="false" ht="16" hidden="false" customHeight="false" outlineLevel="0" collapsed="false">
      <c r="B125" s="1" t="n">
        <v>16.5</v>
      </c>
      <c r="C125" s="0" t="s">
        <v>70</v>
      </c>
      <c r="D125" s="0" t="n">
        <v>718.5</v>
      </c>
      <c r="E125" s="6" t="n">
        <f aca="false">((D125)^0.23+2.4141)/0.4192</f>
        <v>16.5870416689613</v>
      </c>
      <c r="F125" s="0" t="s">
        <v>39</v>
      </c>
      <c r="H125" s="7" t="n">
        <v>40842</v>
      </c>
      <c r="L125" s="2" t="n">
        <v>0</v>
      </c>
      <c r="N125" s="2" t="n">
        <v>1</v>
      </c>
      <c r="P125" s="0" t="n">
        <v>1</v>
      </c>
      <c r="Q125" s="0" t="n">
        <v>1</v>
      </c>
      <c r="R125" s="2" t="n">
        <v>1</v>
      </c>
      <c r="S125" s="14" t="s">
        <v>67</v>
      </c>
      <c r="T125" s="0" t="s">
        <v>60</v>
      </c>
    </row>
    <row r="126" s="9" customFormat="true" ht="16" hidden="false" customHeight="false" outlineLevel="0" collapsed="false">
      <c r="B126" s="1" t="n">
        <v>16.5</v>
      </c>
      <c r="C126" s="9" t="s">
        <v>70</v>
      </c>
      <c r="D126" s="9" t="n">
        <v>718.5</v>
      </c>
      <c r="E126" s="6" t="n">
        <f aca="false">((D126)^0.23+2.4141)/0.4192</f>
        <v>16.5870416689613</v>
      </c>
      <c r="F126" s="9" t="s">
        <v>54</v>
      </c>
      <c r="H126" s="7" t="n">
        <v>40842</v>
      </c>
      <c r="L126" s="2" t="n">
        <v>0</v>
      </c>
      <c r="M126" s="2"/>
      <c r="N126" s="2" t="n">
        <v>1</v>
      </c>
      <c r="P126" s="9" t="n">
        <v>1</v>
      </c>
      <c r="Q126" s="9" t="n">
        <v>1</v>
      </c>
      <c r="R126" s="2" t="n">
        <v>1</v>
      </c>
      <c r="S126" s="14" t="s">
        <v>67</v>
      </c>
      <c r="T126" s="9" t="s">
        <v>60</v>
      </c>
    </row>
    <row r="127" s="9" customFormat="true" ht="16" hidden="false" customHeight="false" outlineLevel="0" collapsed="false">
      <c r="B127" s="1" t="n">
        <v>16.5</v>
      </c>
      <c r="C127" s="9" t="s">
        <v>71</v>
      </c>
      <c r="D127" s="9" t="n">
        <v>719</v>
      </c>
      <c r="E127" s="6" t="n">
        <f aca="false">((D127)^0.23+2.4141)/0.4192</f>
        <v>16.588774322093</v>
      </c>
      <c r="F127" s="9" t="n">
        <v>1</v>
      </c>
      <c r="H127" s="7" t="n">
        <v>40975</v>
      </c>
      <c r="L127" s="2" t="n">
        <v>0</v>
      </c>
      <c r="M127" s="2"/>
      <c r="N127" s="2" t="n">
        <v>1</v>
      </c>
      <c r="P127" s="9" t="n">
        <v>1</v>
      </c>
      <c r="Q127" s="9" t="n">
        <v>1</v>
      </c>
      <c r="R127" s="2" t="n">
        <v>1</v>
      </c>
      <c r="S127" s="14" t="s">
        <v>67</v>
      </c>
      <c r="T127" s="9" t="s">
        <v>60</v>
      </c>
    </row>
    <row r="128" s="9" customFormat="true" ht="16" hidden="false" customHeight="false" outlineLevel="0" collapsed="false">
      <c r="B128" s="1" t="n">
        <v>16.5</v>
      </c>
      <c r="C128" s="9" t="n">
        <v>721</v>
      </c>
      <c r="D128" s="9" t="n">
        <v>721</v>
      </c>
      <c r="E128" s="6" t="n">
        <f aca="false">((D128)^0.23+2.4141)/0.4192</f>
        <v>16.59569567073</v>
      </c>
      <c r="F128" s="9" t="s">
        <v>32</v>
      </c>
      <c r="H128" s="7" t="n">
        <v>41085</v>
      </c>
      <c r="L128" s="2"/>
      <c r="M128" s="2"/>
      <c r="N128" s="2" t="n">
        <v>1</v>
      </c>
      <c r="P128" s="9" t="n">
        <v>1</v>
      </c>
      <c r="Q128" s="9" t="n">
        <v>1</v>
      </c>
      <c r="R128" s="2" t="n">
        <v>1</v>
      </c>
      <c r="S128" s="14" t="s">
        <v>67</v>
      </c>
      <c r="T128" s="9" t="s">
        <v>60</v>
      </c>
    </row>
    <row r="129" s="9" customFormat="true" ht="16" hidden="false" customHeight="false" outlineLevel="0" collapsed="false">
      <c r="B129" s="1" t="n">
        <v>16.5</v>
      </c>
      <c r="C129" s="9" t="n">
        <v>721</v>
      </c>
      <c r="D129" s="9" t="n">
        <v>721</v>
      </c>
      <c r="E129" s="6" t="n">
        <f aca="false">((D129)^0.23+2.4141)/0.4192</f>
        <v>16.59569567073</v>
      </c>
      <c r="F129" s="9" t="s">
        <v>26</v>
      </c>
      <c r="H129" s="7" t="n">
        <v>41085</v>
      </c>
      <c r="L129" s="2"/>
      <c r="M129" s="2"/>
      <c r="N129" s="2" t="n">
        <v>1</v>
      </c>
      <c r="P129" s="9" t="n">
        <v>1</v>
      </c>
      <c r="Q129" s="9" t="n">
        <v>1</v>
      </c>
      <c r="R129" s="2" t="n">
        <v>1</v>
      </c>
      <c r="S129" s="14" t="s">
        <v>67</v>
      </c>
      <c r="T129" s="9" t="s">
        <v>60</v>
      </c>
    </row>
    <row r="130" s="9" customFormat="true" ht="16" hidden="false" customHeight="false" outlineLevel="0" collapsed="false">
      <c r="B130" s="1" t="n">
        <v>16.5</v>
      </c>
      <c r="C130" s="9" t="n">
        <v>722</v>
      </c>
      <c r="D130" s="9" t="n">
        <v>722</v>
      </c>
      <c r="E130" s="6" t="n">
        <f aca="false">((D130)^0.23+2.4141)/0.4192</f>
        <v>16.599150802629</v>
      </c>
      <c r="F130" s="9" t="s">
        <v>26</v>
      </c>
      <c r="H130" s="7" t="n">
        <v>41085</v>
      </c>
      <c r="L130" s="2"/>
      <c r="M130" s="2"/>
      <c r="N130" s="5" t="n">
        <v>1</v>
      </c>
      <c r="O130" s="6"/>
      <c r="P130" s="6" t="n">
        <v>1</v>
      </c>
      <c r="Q130" s="6" t="n">
        <v>1</v>
      </c>
      <c r="R130" s="5" t="n">
        <v>1</v>
      </c>
      <c r="S130" s="14" t="s">
        <v>67</v>
      </c>
      <c r="T130" s="9" t="s">
        <v>60</v>
      </c>
    </row>
    <row r="131" customFormat="false" ht="16" hidden="false" customHeight="false" outlineLevel="0" collapsed="false">
      <c r="B131" s="1" t="n">
        <v>16.5</v>
      </c>
      <c r="C131" s="0" t="n">
        <v>741</v>
      </c>
      <c r="D131" s="0" t="n">
        <v>741</v>
      </c>
      <c r="E131" s="6" t="n">
        <f aca="false">((D131)^0.23+2.4141)/0.4192</f>
        <v>16.6641086715074</v>
      </c>
      <c r="F131" s="0" t="n">
        <v>1</v>
      </c>
      <c r="H131" s="7" t="n">
        <v>42234</v>
      </c>
      <c r="I131" s="2" t="n">
        <v>0</v>
      </c>
      <c r="J131" s="2" t="n">
        <v>0</v>
      </c>
      <c r="K131" s="2" t="n">
        <v>0</v>
      </c>
      <c r="L131" s="2" t="n">
        <v>1</v>
      </c>
      <c r="N131" s="2" t="n">
        <v>1</v>
      </c>
      <c r="O131" s="2" t="n">
        <v>0</v>
      </c>
      <c r="P131" s="2" t="n">
        <v>1</v>
      </c>
      <c r="Q131" s="2" t="n">
        <v>1</v>
      </c>
      <c r="R131" s="2" t="n">
        <v>1</v>
      </c>
      <c r="S131" s="14" t="s">
        <v>67</v>
      </c>
      <c r="T131" s="0" t="s">
        <v>60</v>
      </c>
    </row>
    <row r="132" customFormat="false" ht="16" hidden="false" customHeight="false" outlineLevel="0" collapsed="false">
      <c r="B132" s="1" t="n">
        <v>16.5</v>
      </c>
      <c r="C132" s="0" t="n">
        <v>741</v>
      </c>
      <c r="D132" s="0" t="n">
        <v>741</v>
      </c>
      <c r="E132" s="6" t="n">
        <f aca="false">((D132)^0.23+2.4141)/0.4192</f>
        <v>16.6641086715074</v>
      </c>
      <c r="H132" s="7" t="n">
        <v>41869</v>
      </c>
      <c r="L132" s="2" t="n">
        <v>1</v>
      </c>
      <c r="N132" s="2" t="n">
        <v>1</v>
      </c>
      <c r="P132" s="0" t="n">
        <v>1</v>
      </c>
      <c r="Q132" s="2" t="n">
        <v>1</v>
      </c>
      <c r="R132" s="2" t="n">
        <v>1</v>
      </c>
      <c r="S132" s="14" t="s">
        <v>67</v>
      </c>
      <c r="T132" s="0" t="s">
        <v>60</v>
      </c>
    </row>
    <row r="133" customFormat="false" ht="16" hidden="false" customHeight="false" outlineLevel="0" collapsed="false">
      <c r="B133" s="1" t="n">
        <v>16.5</v>
      </c>
      <c r="C133" s="0" t="s">
        <v>72</v>
      </c>
      <c r="D133" s="0" t="n">
        <v>752.5</v>
      </c>
      <c r="E133" s="6" t="n">
        <f aca="false">((D133)^0.23+2.4141)/0.4192</f>
        <v>16.7028046046001</v>
      </c>
      <c r="F133" s="0" t="s">
        <v>32</v>
      </c>
      <c r="H133" s="7" t="n">
        <v>40975</v>
      </c>
      <c r="L133" s="2" t="n">
        <v>0</v>
      </c>
      <c r="N133" s="2" t="n">
        <v>1</v>
      </c>
      <c r="P133" s="0" t="n">
        <v>1</v>
      </c>
      <c r="Q133" s="0" t="n">
        <v>1</v>
      </c>
      <c r="R133" s="2" t="n">
        <v>1</v>
      </c>
      <c r="S133" s="14" t="s">
        <v>67</v>
      </c>
      <c r="T133" s="0" t="s">
        <v>60</v>
      </c>
    </row>
    <row r="134" customFormat="false" ht="16" hidden="false" customHeight="false" outlineLevel="0" collapsed="false">
      <c r="B134" s="1" t="n">
        <v>16.5</v>
      </c>
      <c r="C134" s="0" t="s">
        <v>72</v>
      </c>
      <c r="D134" s="0" t="n">
        <v>752.5</v>
      </c>
      <c r="E134" s="6" t="n">
        <f aca="false">((D134)^0.23+2.4141)/0.4192</f>
        <v>16.7028046046001</v>
      </c>
      <c r="F134" s="0" t="s">
        <v>26</v>
      </c>
      <c r="H134" s="7" t="n">
        <v>40975</v>
      </c>
      <c r="L134" s="2" t="n">
        <v>0</v>
      </c>
      <c r="N134" s="2" t="n">
        <v>1</v>
      </c>
      <c r="P134" s="0" t="n">
        <v>1</v>
      </c>
      <c r="Q134" s="0" t="n">
        <v>1</v>
      </c>
      <c r="R134" s="2" t="n">
        <v>1</v>
      </c>
      <c r="S134" s="14" t="s">
        <v>67</v>
      </c>
      <c r="T134" s="0" t="s">
        <v>60</v>
      </c>
    </row>
    <row r="135" customFormat="false" ht="16" hidden="false" customHeight="false" outlineLevel="0" collapsed="false">
      <c r="B135" s="1" t="n">
        <v>16.5</v>
      </c>
      <c r="C135" s="14" t="s">
        <v>73</v>
      </c>
      <c r="D135" s="14" t="n">
        <v>767</v>
      </c>
      <c r="E135" s="6" t="n">
        <f aca="false">((D135)^0.23+2.4141)/0.4192</f>
        <v>16.7509513684981</v>
      </c>
      <c r="F135" s="14" t="s">
        <v>32</v>
      </c>
      <c r="H135" s="15" t="n">
        <v>40338</v>
      </c>
      <c r="L135" s="2" t="n">
        <v>0</v>
      </c>
      <c r="N135" s="2" t="n">
        <v>0.5</v>
      </c>
      <c r="P135" s="0" t="n">
        <v>1</v>
      </c>
      <c r="Q135" s="0" t="n">
        <v>1</v>
      </c>
      <c r="R135" s="2" t="s">
        <v>74</v>
      </c>
      <c r="S135" s="14" t="s">
        <v>67</v>
      </c>
      <c r="T135" s="0" t="s">
        <v>60</v>
      </c>
    </row>
    <row r="136" customFormat="false" ht="16" hidden="false" customHeight="false" outlineLevel="0" collapsed="false">
      <c r="B136" s="1" t="n">
        <v>16.5</v>
      </c>
      <c r="C136" s="14" t="s">
        <v>73</v>
      </c>
      <c r="D136" s="14" t="n">
        <v>767</v>
      </c>
      <c r="E136" s="6" t="n">
        <f aca="false">((D136)^0.23+2.4141)/0.4192</f>
        <v>16.7509513684981</v>
      </c>
      <c r="F136" s="0" t="s">
        <v>26</v>
      </c>
      <c r="H136" s="15" t="n">
        <v>40338</v>
      </c>
      <c r="L136" s="2" t="n">
        <v>0</v>
      </c>
      <c r="N136" s="2" t="n">
        <v>0.5</v>
      </c>
      <c r="P136" s="0" t="n">
        <v>1</v>
      </c>
      <c r="Q136" s="0" t="n">
        <v>1</v>
      </c>
      <c r="R136" s="2" t="s">
        <v>74</v>
      </c>
      <c r="S136" s="14" t="s">
        <v>67</v>
      </c>
      <c r="T136" s="0" t="s">
        <v>60</v>
      </c>
    </row>
    <row r="137" customFormat="false" ht="16" hidden="false" customHeight="false" outlineLevel="0" collapsed="false">
      <c r="B137" s="1" t="n">
        <v>16.5</v>
      </c>
      <c r="C137" s="0" t="s">
        <v>75</v>
      </c>
      <c r="D137" s="0" t="n">
        <v>773</v>
      </c>
      <c r="E137" s="6" t="n">
        <f aca="false">((D137)^0.23+2.4141)/0.4192</f>
        <v>16.7706693044465</v>
      </c>
      <c r="F137" s="0" t="s">
        <v>32</v>
      </c>
      <c r="H137" s="7" t="n">
        <v>41001</v>
      </c>
      <c r="L137" s="2" t="n">
        <v>0</v>
      </c>
      <c r="N137" s="2" t="n">
        <v>1</v>
      </c>
      <c r="P137" s="0" t="n">
        <v>1</v>
      </c>
      <c r="Q137" s="0" t="n">
        <v>1</v>
      </c>
      <c r="R137" s="2" t="n">
        <v>1</v>
      </c>
      <c r="S137" s="14" t="s">
        <v>67</v>
      </c>
      <c r="T137" s="0" t="s">
        <v>60</v>
      </c>
    </row>
    <row r="138" customFormat="false" ht="16" hidden="false" customHeight="false" outlineLevel="0" collapsed="false">
      <c r="B138" s="1" t="n">
        <v>17</v>
      </c>
      <c r="C138" s="0" t="s">
        <v>76</v>
      </c>
      <c r="D138" s="0" t="n">
        <v>775</v>
      </c>
      <c r="E138" s="6" t="n">
        <f aca="false">((D138)^0.23+2.4141)/0.4192</f>
        <v>16.7772157593824</v>
      </c>
      <c r="H138" s="7" t="n">
        <v>41512</v>
      </c>
      <c r="L138" s="2" t="n">
        <v>1</v>
      </c>
      <c r="N138" s="2" t="n">
        <v>1</v>
      </c>
      <c r="P138" s="0" t="n">
        <v>1</v>
      </c>
      <c r="Q138" s="0" t="n">
        <v>1</v>
      </c>
      <c r="R138" s="2" t="n">
        <v>1</v>
      </c>
      <c r="S138" s="14" t="s">
        <v>67</v>
      </c>
      <c r="T138" s="0" t="s">
        <v>60</v>
      </c>
    </row>
    <row r="139" customFormat="false" ht="16" hidden="false" customHeight="false" outlineLevel="0" collapsed="false">
      <c r="B139" s="1" t="n">
        <v>17</v>
      </c>
      <c r="C139" s="0" t="s">
        <v>77</v>
      </c>
      <c r="D139" s="0" t="n">
        <v>823</v>
      </c>
      <c r="E139" s="6" t="n">
        <f aca="false">((D139)^0.23+2.4141)/0.4192</f>
        <v>16.9305629484481</v>
      </c>
      <c r="F139" s="0" t="s">
        <v>32</v>
      </c>
      <c r="H139" s="7" t="n">
        <v>41457</v>
      </c>
      <c r="I139" s="0" t="n">
        <v>1</v>
      </c>
      <c r="J139" s="0" t="n">
        <v>0</v>
      </c>
      <c r="K139" s="0" t="n">
        <v>0</v>
      </c>
      <c r="L139" s="2" t="n">
        <v>0</v>
      </c>
      <c r="N139" s="2" t="n">
        <v>1</v>
      </c>
      <c r="O139" s="0" t="n">
        <v>0</v>
      </c>
      <c r="P139" s="0" t="n">
        <v>0</v>
      </c>
      <c r="Q139" s="0" t="n">
        <v>1</v>
      </c>
      <c r="R139" s="2" t="s">
        <v>78</v>
      </c>
      <c r="S139" s="14" t="s">
        <v>67</v>
      </c>
      <c r="T139" s="0" t="s">
        <v>60</v>
      </c>
    </row>
    <row r="140" customFormat="false" ht="16" hidden="false" customHeight="false" outlineLevel="0" collapsed="false">
      <c r="B140" s="1" t="n">
        <v>17</v>
      </c>
      <c r="C140" s="0" t="s">
        <v>77</v>
      </c>
      <c r="D140" s="0" t="n">
        <v>823</v>
      </c>
      <c r="E140" s="6" t="n">
        <f aca="false">((D140)^0.23+2.4141)/0.4192</f>
        <v>16.9305629484481</v>
      </c>
      <c r="F140" s="0" t="s">
        <v>26</v>
      </c>
      <c r="H140" s="7" t="n">
        <v>41457</v>
      </c>
      <c r="I140" s="0" t="n">
        <v>1</v>
      </c>
      <c r="J140" s="0" t="n">
        <v>0</v>
      </c>
      <c r="K140" s="0" t="n">
        <v>0</v>
      </c>
      <c r="L140" s="2" t="n">
        <v>0</v>
      </c>
      <c r="N140" s="2" t="n">
        <v>1</v>
      </c>
      <c r="O140" s="0" t="n">
        <v>0</v>
      </c>
      <c r="P140" s="0" t="n">
        <v>0</v>
      </c>
      <c r="Q140" s="0" t="n">
        <v>1</v>
      </c>
      <c r="R140" s="2" t="s">
        <v>78</v>
      </c>
      <c r="S140" s="14" t="s">
        <v>67</v>
      </c>
      <c r="T140" s="0" t="s">
        <v>60</v>
      </c>
    </row>
    <row r="141" customFormat="false" ht="16" hidden="false" customHeight="false" outlineLevel="0" collapsed="false">
      <c r="B141" s="1" t="n">
        <v>17.5</v>
      </c>
      <c r="C141" s="0" t="n">
        <v>825</v>
      </c>
      <c r="D141" s="0" t="n">
        <v>825</v>
      </c>
      <c r="E141" s="6" t="n">
        <f aca="false">((D141)^0.23+2.4141)/0.4192</f>
        <v>16.9368013417276</v>
      </c>
      <c r="F141" s="0" t="s">
        <v>32</v>
      </c>
      <c r="H141" s="7" t="n">
        <v>40953</v>
      </c>
      <c r="N141" s="2" t="n">
        <v>1</v>
      </c>
      <c r="P141" s="0" t="n">
        <v>0.5</v>
      </c>
      <c r="Q141" s="0" t="n">
        <v>1</v>
      </c>
      <c r="R141" s="2" t="n">
        <v>1</v>
      </c>
      <c r="S141" s="14" t="s">
        <v>67</v>
      </c>
      <c r="T141" s="0" t="s">
        <v>60</v>
      </c>
    </row>
    <row r="142" customFormat="false" ht="16" hidden="false" customHeight="false" outlineLevel="0" collapsed="false">
      <c r="B142" s="1" t="n">
        <v>17.5</v>
      </c>
      <c r="C142" s="0" t="n">
        <v>825</v>
      </c>
      <c r="D142" s="0" t="n">
        <v>825</v>
      </c>
      <c r="E142" s="6" t="n">
        <f aca="false">((D142)^0.23+2.4141)/0.4192</f>
        <v>16.9368013417276</v>
      </c>
      <c r="F142" s="0" t="s">
        <v>26</v>
      </c>
      <c r="H142" s="7" t="n">
        <v>40953</v>
      </c>
      <c r="N142" s="2" t="n">
        <v>1</v>
      </c>
      <c r="P142" s="0" t="n">
        <v>0.5</v>
      </c>
      <c r="Q142" s="0" t="n">
        <v>1</v>
      </c>
      <c r="R142" s="2" t="n">
        <v>1</v>
      </c>
      <c r="S142" s="14" t="s">
        <v>67</v>
      </c>
      <c r="T142" s="0" t="s">
        <v>60</v>
      </c>
    </row>
    <row r="143" customFormat="false" ht="16" hidden="false" customHeight="false" outlineLevel="0" collapsed="false">
      <c r="B143" s="1" t="n">
        <v>16.5</v>
      </c>
      <c r="C143" s="0" t="s">
        <v>79</v>
      </c>
      <c r="D143" s="0" t="n">
        <v>846.5</v>
      </c>
      <c r="E143" s="6" t="n">
        <f aca="false">((D143)^0.23+2.4141)/0.4192</f>
        <v>17.0031393652439</v>
      </c>
      <c r="F143" s="0" t="s">
        <v>26</v>
      </c>
      <c r="H143" s="7" t="n">
        <v>40842</v>
      </c>
      <c r="L143" s="2" t="n">
        <v>0</v>
      </c>
      <c r="N143" s="2" t="n">
        <v>1</v>
      </c>
      <c r="P143" s="0" t="n">
        <v>1</v>
      </c>
      <c r="Q143" s="0" t="n">
        <v>1</v>
      </c>
      <c r="R143" s="2" t="n">
        <v>1</v>
      </c>
      <c r="S143" s="14" t="s">
        <v>67</v>
      </c>
      <c r="T143" s="0" t="s">
        <v>60</v>
      </c>
    </row>
    <row r="144" customFormat="false" ht="16" hidden="false" customHeight="false" outlineLevel="0" collapsed="false">
      <c r="B144" s="1" t="n">
        <v>16.5</v>
      </c>
      <c r="C144" s="0" t="n">
        <v>874</v>
      </c>
      <c r="D144" s="0" t="n">
        <v>874</v>
      </c>
      <c r="E144" s="6" t="n">
        <f aca="false">((D144)^0.23+2.4141)/0.4192</f>
        <v>17.086125102554</v>
      </c>
      <c r="F144" s="0" t="s">
        <v>32</v>
      </c>
      <c r="H144" s="7" t="n">
        <v>40497</v>
      </c>
      <c r="L144" s="2" t="n">
        <v>0</v>
      </c>
      <c r="N144" s="2" t="n">
        <v>0</v>
      </c>
      <c r="O144" s="0" t="n">
        <v>0</v>
      </c>
      <c r="P144" s="0" t="n">
        <v>0</v>
      </c>
      <c r="Q144" s="0" t="n">
        <v>1</v>
      </c>
      <c r="R144" s="2" t="n">
        <v>0</v>
      </c>
      <c r="S144" s="14" t="s">
        <v>67</v>
      </c>
      <c r="T144" s="0" t="s">
        <v>60</v>
      </c>
    </row>
    <row r="145" customFormat="false" ht="16" hidden="false" customHeight="false" outlineLevel="0" collapsed="false">
      <c r="B145" s="1" t="n">
        <v>16.5</v>
      </c>
      <c r="C145" s="0" t="n">
        <v>874</v>
      </c>
      <c r="D145" s="0" t="n">
        <v>874</v>
      </c>
      <c r="E145" s="6" t="n">
        <f aca="false">((D145)^0.23+2.4141)/0.4192</f>
        <v>17.086125102554</v>
      </c>
      <c r="F145" s="0" t="s">
        <v>26</v>
      </c>
      <c r="H145" s="7" t="n">
        <v>40497</v>
      </c>
      <c r="L145" s="2" t="n">
        <v>0</v>
      </c>
      <c r="N145" s="2" t="n">
        <v>0</v>
      </c>
      <c r="O145" s="0" t="n">
        <v>0</v>
      </c>
      <c r="P145" s="0" t="n">
        <v>0</v>
      </c>
      <c r="Q145" s="0" t="n">
        <v>1</v>
      </c>
      <c r="R145" s="2" t="n">
        <v>0</v>
      </c>
      <c r="S145" s="14" t="s">
        <v>67</v>
      </c>
      <c r="T145" s="0" t="s">
        <v>60</v>
      </c>
    </row>
    <row r="146" customFormat="false" ht="16" hidden="false" customHeight="false" outlineLevel="0" collapsed="false">
      <c r="B146" s="1" t="n">
        <v>17</v>
      </c>
      <c r="C146" s="0" t="n">
        <v>879</v>
      </c>
      <c r="D146" s="0" t="n">
        <v>879</v>
      </c>
      <c r="E146" s="6" t="n">
        <f aca="false">((D146)^0.23+2.4141)/0.4192</f>
        <v>17.1009967263344</v>
      </c>
      <c r="F146" s="0" t="s">
        <v>32</v>
      </c>
      <c r="H146" s="7" t="n">
        <v>40975</v>
      </c>
      <c r="N146" s="2" t="n">
        <v>1</v>
      </c>
      <c r="P146" s="0" t="n">
        <v>0.5</v>
      </c>
      <c r="Q146" s="0" t="n">
        <v>1</v>
      </c>
      <c r="R146" s="2" t="n">
        <v>1</v>
      </c>
      <c r="S146" s="14" t="s">
        <v>67</v>
      </c>
      <c r="T146" s="0" t="s">
        <v>60</v>
      </c>
    </row>
    <row r="147" customFormat="false" ht="16" hidden="false" customHeight="false" outlineLevel="0" collapsed="false">
      <c r="B147" s="1" t="n">
        <v>17</v>
      </c>
      <c r="C147" s="0" t="n">
        <v>879</v>
      </c>
      <c r="D147" s="0" t="n">
        <v>879</v>
      </c>
      <c r="E147" s="6" t="n">
        <f aca="false">((D147)^0.23+2.4141)/0.4192</f>
        <v>17.1009967263344</v>
      </c>
      <c r="F147" s="0" t="s">
        <v>26</v>
      </c>
      <c r="H147" s="7" t="n">
        <v>40975</v>
      </c>
      <c r="N147" s="2" t="n">
        <v>1</v>
      </c>
      <c r="P147" s="0" t="n">
        <v>0.5</v>
      </c>
      <c r="Q147" s="0" t="n">
        <v>1</v>
      </c>
      <c r="R147" s="2" t="n">
        <v>1</v>
      </c>
      <c r="S147" s="14" t="s">
        <v>67</v>
      </c>
      <c r="T147" s="0" t="s">
        <v>60</v>
      </c>
    </row>
    <row r="148" customFormat="false" ht="16" hidden="false" customHeight="false" outlineLevel="0" collapsed="false">
      <c r="B148" s="1" t="n">
        <v>17</v>
      </c>
      <c r="C148" s="0" t="n">
        <v>905</v>
      </c>
      <c r="D148" s="0" t="n">
        <v>905</v>
      </c>
      <c r="E148" s="0" t="n">
        <f aca="false">((D148)^0.23+2.4141)/0.4192</f>
        <v>17.1772959163125</v>
      </c>
      <c r="F148" s="0" t="s">
        <v>32</v>
      </c>
      <c r="H148" s="7" t="n">
        <v>41457</v>
      </c>
      <c r="I148" s="0" t="n">
        <v>1</v>
      </c>
      <c r="J148" s="0" t="n">
        <v>1</v>
      </c>
      <c r="K148" s="0" t="n">
        <v>0</v>
      </c>
      <c r="L148" s="2" t="n">
        <v>0</v>
      </c>
      <c r="N148" s="2" t="n">
        <v>1</v>
      </c>
      <c r="O148" s="0" t="n">
        <v>0</v>
      </c>
      <c r="P148" s="0" t="n">
        <v>0</v>
      </c>
      <c r="Q148" s="0" t="n">
        <v>1</v>
      </c>
      <c r="R148" s="2" t="n">
        <v>1</v>
      </c>
      <c r="S148" s="14" t="s">
        <v>67</v>
      </c>
      <c r="T148" s="0" t="s">
        <v>60</v>
      </c>
    </row>
    <row r="149" customFormat="false" ht="16" hidden="false" customHeight="false" outlineLevel="0" collapsed="false">
      <c r="B149" s="1" t="n">
        <v>17</v>
      </c>
      <c r="C149" s="0" t="n">
        <v>905</v>
      </c>
      <c r="D149" s="0" t="n">
        <v>905</v>
      </c>
      <c r="E149" s="0" t="n">
        <f aca="false">((D149)^0.23+2.4141)/0.4192</f>
        <v>17.1772959163125</v>
      </c>
      <c r="F149" s="0" t="s">
        <v>26</v>
      </c>
      <c r="H149" s="7" t="n">
        <v>41457</v>
      </c>
      <c r="I149" s="0" t="n">
        <v>1</v>
      </c>
      <c r="J149" s="0" t="n">
        <v>1</v>
      </c>
      <c r="K149" s="0" t="n">
        <v>0</v>
      </c>
      <c r="L149" s="2" t="n">
        <v>1</v>
      </c>
      <c r="N149" s="2" t="n">
        <v>1</v>
      </c>
      <c r="O149" s="0" t="n">
        <v>0</v>
      </c>
      <c r="P149" s="0" t="n">
        <v>1</v>
      </c>
      <c r="Q149" s="0" t="n">
        <v>1</v>
      </c>
      <c r="R149" s="2" t="s">
        <v>78</v>
      </c>
      <c r="S149" s="14" t="s">
        <v>67</v>
      </c>
      <c r="T149" s="0" t="s">
        <v>60</v>
      </c>
    </row>
    <row r="150" customFormat="false" ht="16" hidden="false" customHeight="false" outlineLevel="0" collapsed="false">
      <c r="B150" s="1" t="n">
        <v>17.5</v>
      </c>
      <c r="C150" s="0" t="s">
        <v>80</v>
      </c>
      <c r="D150" s="0" t="n">
        <v>916.5</v>
      </c>
      <c r="E150" s="0" t="n">
        <f aca="false">((D150)^0.23+2.4141)/0.4192</f>
        <v>17.2105060761723</v>
      </c>
      <c r="F150" s="0" t="s">
        <v>32</v>
      </c>
      <c r="H150" s="7" t="n">
        <v>40953</v>
      </c>
      <c r="I150" s="0" t="n">
        <v>0.5</v>
      </c>
      <c r="J150" s="0" t="n">
        <v>0.5</v>
      </c>
      <c r="N150" s="2" t="n">
        <v>1</v>
      </c>
      <c r="P150" s="0" t="s">
        <v>74</v>
      </c>
      <c r="Q150" s="0" t="n">
        <v>1</v>
      </c>
      <c r="S150" s="14" t="s">
        <v>67</v>
      </c>
      <c r="T150" s="0" t="s">
        <v>60</v>
      </c>
    </row>
    <row r="151" customFormat="false" ht="16" hidden="false" customHeight="false" outlineLevel="0" collapsed="false">
      <c r="B151" s="1" t="n">
        <v>17.5</v>
      </c>
      <c r="C151" s="0" t="s">
        <v>80</v>
      </c>
      <c r="D151" s="0" t="n">
        <v>916.5</v>
      </c>
      <c r="E151" s="0" t="n">
        <f aca="false">((D151)^0.23+2.4141)/0.4192</f>
        <v>17.2105060761723</v>
      </c>
      <c r="F151" s="0" t="s">
        <v>26</v>
      </c>
      <c r="H151" s="7" t="n">
        <v>40953</v>
      </c>
      <c r="I151" s="0" t="n">
        <v>0</v>
      </c>
      <c r="J151" s="0" t="n">
        <v>0</v>
      </c>
      <c r="N151" s="2" t="n">
        <v>1</v>
      </c>
      <c r="P151" s="0" t="n">
        <v>0.5</v>
      </c>
      <c r="Q151" s="0" t="n">
        <v>1</v>
      </c>
      <c r="S151" s="14" t="s">
        <v>67</v>
      </c>
      <c r="T151" s="0" t="s">
        <v>60</v>
      </c>
    </row>
    <row r="152" customFormat="false" ht="16" hidden="false" customHeight="false" outlineLevel="0" collapsed="false">
      <c r="B152" s="1" t="n">
        <v>17.5</v>
      </c>
      <c r="C152" s="0" t="s">
        <v>80</v>
      </c>
      <c r="D152" s="0" t="n">
        <v>916.5</v>
      </c>
      <c r="E152" s="0" t="n">
        <f aca="false">((D152)^0.23+2.4141)/0.4192</f>
        <v>17.2105060761723</v>
      </c>
      <c r="F152" s="0" t="s">
        <v>39</v>
      </c>
      <c r="H152" s="7" t="n">
        <v>40953</v>
      </c>
      <c r="I152" s="0" t="n">
        <v>0</v>
      </c>
      <c r="J152" s="0" t="n">
        <v>0</v>
      </c>
      <c r="N152" s="2" t="n">
        <v>1</v>
      </c>
      <c r="P152" s="0" t="n">
        <v>0.5</v>
      </c>
      <c r="Q152" s="0" t="n">
        <v>1</v>
      </c>
      <c r="S152" s="14" t="s">
        <v>67</v>
      </c>
      <c r="T152" s="0" t="s">
        <v>60</v>
      </c>
    </row>
    <row r="153" customFormat="false" ht="16" hidden="false" customHeight="false" outlineLevel="0" collapsed="false">
      <c r="B153" s="1" t="n">
        <v>17.5</v>
      </c>
      <c r="C153" s="0" t="s">
        <v>80</v>
      </c>
      <c r="D153" s="0" t="n">
        <v>916.5</v>
      </c>
      <c r="E153" s="0" t="n">
        <f aca="false">((D153)^0.23+2.4141)/0.4192</f>
        <v>17.2105060761723</v>
      </c>
      <c r="F153" s="0" t="s">
        <v>54</v>
      </c>
      <c r="H153" s="7" t="n">
        <v>40953</v>
      </c>
      <c r="I153" s="0" t="n">
        <v>0</v>
      </c>
      <c r="J153" s="0" t="n">
        <v>0</v>
      </c>
      <c r="N153" s="2" t="n">
        <v>1</v>
      </c>
      <c r="P153" s="0" t="n">
        <v>0.5</v>
      </c>
      <c r="Q153" s="0" t="n">
        <v>1</v>
      </c>
      <c r="S153" s="14" t="s">
        <v>67</v>
      </c>
      <c r="T153" s="0" t="s">
        <v>60</v>
      </c>
    </row>
    <row r="154" customFormat="false" ht="16" hidden="false" customHeight="false" outlineLevel="0" collapsed="false">
      <c r="B154" s="3" t="n">
        <v>17</v>
      </c>
      <c r="C154" s="6" t="n">
        <v>929</v>
      </c>
      <c r="D154" s="6" t="n">
        <v>929</v>
      </c>
      <c r="E154" s="0" t="n">
        <f aca="false">((D154)^0.23+2.4141)/0.4192</f>
        <v>17.2462421123717</v>
      </c>
      <c r="F154" s="6" t="s">
        <v>32</v>
      </c>
      <c r="H154" s="7" t="n">
        <v>40842</v>
      </c>
      <c r="I154" s="0" t="n">
        <v>1</v>
      </c>
      <c r="L154" s="2" t="n">
        <v>0</v>
      </c>
      <c r="N154" s="2" t="n">
        <v>1</v>
      </c>
      <c r="P154" s="0" t="n">
        <v>0</v>
      </c>
      <c r="Q154" s="0" t="n">
        <v>1</v>
      </c>
      <c r="S154" s="14" t="s">
        <v>67</v>
      </c>
      <c r="T154" s="0" t="s">
        <v>60</v>
      </c>
    </row>
    <row r="155" customFormat="false" ht="16" hidden="false" customHeight="false" outlineLevel="0" collapsed="false">
      <c r="B155" s="1" t="n">
        <v>17.5</v>
      </c>
      <c r="C155" s="0" t="n">
        <v>940</v>
      </c>
      <c r="D155" s="0" t="n">
        <v>940</v>
      </c>
      <c r="E155" s="0" t="n">
        <f aca="false">((D155)^0.23+2.4141)/0.4192</f>
        <v>17.2773848365236</v>
      </c>
      <c r="F155" s="0" t="s">
        <v>26</v>
      </c>
      <c r="H155" s="7" t="n">
        <v>41450</v>
      </c>
      <c r="I155" s="0" t="n">
        <v>0.5</v>
      </c>
      <c r="J155" s="0" t="n">
        <v>1</v>
      </c>
      <c r="K155" s="0" t="n">
        <v>0.5</v>
      </c>
      <c r="L155" s="2" t="n">
        <v>0</v>
      </c>
      <c r="N155" s="2" t="n">
        <v>1</v>
      </c>
      <c r="P155" s="0" t="n">
        <v>1</v>
      </c>
      <c r="Q155" s="0" t="n">
        <v>1</v>
      </c>
      <c r="R155" s="2" t="n">
        <v>1</v>
      </c>
      <c r="S155" s="14" t="s">
        <v>67</v>
      </c>
      <c r="T155" s="0" t="s">
        <v>60</v>
      </c>
    </row>
    <row r="156" customFormat="false" ht="16" hidden="false" customHeight="false" outlineLevel="0" collapsed="false">
      <c r="B156" s="1" t="n">
        <v>17.5</v>
      </c>
      <c r="C156" s="0" t="n">
        <v>1009</v>
      </c>
      <c r="D156" s="0" t="n">
        <v>1009</v>
      </c>
      <c r="E156" s="0" t="n">
        <f aca="false">((D156)^0.23+2.4141)/0.4192</f>
        <v>17.4665831846332</v>
      </c>
      <c r="F156" s="0" t="s">
        <v>26</v>
      </c>
      <c r="H156" s="7" t="n">
        <v>41457</v>
      </c>
      <c r="I156" s="0" t="n">
        <v>1</v>
      </c>
      <c r="J156" s="0" t="n">
        <v>1</v>
      </c>
      <c r="K156" s="0" t="n">
        <v>0</v>
      </c>
      <c r="L156" s="2" t="n">
        <v>0</v>
      </c>
      <c r="N156" s="2" t="n">
        <v>1</v>
      </c>
      <c r="O156" s="0" t="n">
        <v>1</v>
      </c>
      <c r="P156" s="0" t="n">
        <v>0</v>
      </c>
      <c r="Q156" s="0" t="n">
        <v>1</v>
      </c>
      <c r="R156" s="2" t="n">
        <v>2</v>
      </c>
      <c r="S156" s="14" t="s">
        <v>67</v>
      </c>
      <c r="T156" s="0" t="s">
        <v>60</v>
      </c>
    </row>
    <row r="157" customFormat="false" ht="16" hidden="false" customHeight="false" outlineLevel="0" collapsed="false">
      <c r="B157" s="1" t="n">
        <v>17.5</v>
      </c>
      <c r="C157" s="0" t="n">
        <v>1009</v>
      </c>
      <c r="D157" s="0" t="n">
        <v>1009</v>
      </c>
      <c r="E157" s="0" t="n">
        <f aca="false">((D157)^0.23+2.4141)/0.4192</f>
        <v>17.4665831846332</v>
      </c>
      <c r="F157" s="0" t="s">
        <v>32</v>
      </c>
      <c r="H157" s="7" t="n">
        <v>41457</v>
      </c>
      <c r="I157" s="0" t="n">
        <v>1</v>
      </c>
      <c r="J157" s="0" t="n">
        <v>1</v>
      </c>
      <c r="K157" s="0" t="n">
        <v>0</v>
      </c>
      <c r="L157" s="2" t="n">
        <v>0</v>
      </c>
      <c r="N157" s="2" t="n">
        <v>1</v>
      </c>
      <c r="O157" s="0" t="n">
        <v>1</v>
      </c>
      <c r="P157" s="0" t="n">
        <v>1</v>
      </c>
      <c r="Q157" s="0" t="n">
        <v>1</v>
      </c>
      <c r="S157" s="14" t="s">
        <v>67</v>
      </c>
      <c r="T157" s="0" t="s">
        <v>60</v>
      </c>
    </row>
    <row r="158" customFormat="false" ht="16" hidden="false" customHeight="false" outlineLevel="0" collapsed="false">
      <c r="B158" s="1" t="n">
        <v>17.5</v>
      </c>
      <c r="C158" s="6" t="n">
        <v>1036</v>
      </c>
      <c r="D158" s="6" t="n">
        <v>1036</v>
      </c>
      <c r="E158" s="0" t="n">
        <f aca="false">((D158)^0.23+2.4141)/0.4192</f>
        <v>17.5379090041009</v>
      </c>
      <c r="F158" s="6" t="s">
        <v>32</v>
      </c>
      <c r="H158" s="7" t="n">
        <v>40842</v>
      </c>
      <c r="T158" s="0" t="s">
        <v>60</v>
      </c>
    </row>
    <row r="159" customFormat="false" ht="16" hidden="false" customHeight="false" outlineLevel="0" collapsed="false">
      <c r="B159" s="1" t="n">
        <v>17.5</v>
      </c>
      <c r="C159" s="6" t="n">
        <v>1036</v>
      </c>
      <c r="D159" s="6" t="n">
        <v>1036</v>
      </c>
      <c r="E159" s="0" t="n">
        <f aca="false">((D159)^0.23+2.4141)/0.4192</f>
        <v>17.5379090041009</v>
      </c>
      <c r="F159" s="6" t="s">
        <v>32</v>
      </c>
      <c r="H159" s="7" t="n">
        <v>40842</v>
      </c>
      <c r="I159" s="0" t="n">
        <v>1</v>
      </c>
      <c r="J159" s="0" t="n">
        <v>1</v>
      </c>
      <c r="K159" s="0" t="n">
        <v>0</v>
      </c>
      <c r="L159" s="2" t="n">
        <v>0</v>
      </c>
      <c r="N159" s="2" t="s">
        <v>81</v>
      </c>
      <c r="O159" s="0" t="n">
        <v>1</v>
      </c>
      <c r="P159" s="0" t="n">
        <v>1</v>
      </c>
      <c r="Q159" s="0" t="n">
        <v>1</v>
      </c>
      <c r="S159" s="14" t="s">
        <v>67</v>
      </c>
      <c r="T159" s="0" t="s">
        <v>60</v>
      </c>
    </row>
    <row r="160" customFormat="false" ht="16" hidden="false" customHeight="false" outlineLevel="0" collapsed="false">
      <c r="B160" s="1" t="n">
        <v>17.5</v>
      </c>
      <c r="C160" s="6" t="n">
        <v>1036</v>
      </c>
      <c r="D160" s="6" t="n">
        <v>1036</v>
      </c>
      <c r="E160" s="0" t="n">
        <f aca="false">((D160)^0.23+2.4141)/0.4192</f>
        <v>17.5379090041009</v>
      </c>
      <c r="F160" s="6" t="s">
        <v>26</v>
      </c>
      <c r="H160" s="7" t="n">
        <v>40842</v>
      </c>
      <c r="I160" s="0" t="n">
        <v>1</v>
      </c>
      <c r="J160" s="0" t="n">
        <v>1</v>
      </c>
      <c r="K160" s="0" t="n">
        <v>1</v>
      </c>
      <c r="L160" s="2" t="n">
        <v>0</v>
      </c>
      <c r="N160" s="2" t="s">
        <v>81</v>
      </c>
      <c r="O160" s="0" t="s">
        <v>82</v>
      </c>
      <c r="P160" s="0" t="n">
        <v>1</v>
      </c>
      <c r="Q160" s="0" t="n">
        <v>1</v>
      </c>
      <c r="S160" s="14" t="s">
        <v>67</v>
      </c>
      <c r="T160" s="0" t="s">
        <v>60</v>
      </c>
    </row>
    <row r="161" customFormat="false" ht="16" hidden="false" customHeight="false" outlineLevel="0" collapsed="false">
      <c r="B161" s="1" t="n">
        <v>17.5</v>
      </c>
      <c r="C161" s="6" t="n">
        <v>1036</v>
      </c>
      <c r="D161" s="6" t="n">
        <v>1036</v>
      </c>
      <c r="E161" s="0" t="n">
        <f aca="false">((D161)^0.23+2.4141)/0.4192</f>
        <v>17.5379090041009</v>
      </c>
      <c r="F161" s="6" t="s">
        <v>54</v>
      </c>
      <c r="H161" s="7" t="n">
        <v>40842</v>
      </c>
      <c r="I161" s="0" t="n">
        <v>1</v>
      </c>
      <c r="J161" s="0" t="n">
        <v>1</v>
      </c>
      <c r="K161" s="0" t="n">
        <v>0</v>
      </c>
      <c r="L161" s="2" t="n">
        <v>0</v>
      </c>
      <c r="N161" s="2" t="s">
        <v>81</v>
      </c>
      <c r="O161" s="0" t="n">
        <v>1</v>
      </c>
      <c r="P161" s="0" t="n">
        <v>1</v>
      </c>
      <c r="Q161" s="0" t="n">
        <v>1</v>
      </c>
      <c r="S161" s="14" t="s">
        <v>67</v>
      </c>
      <c r="T161" s="0" t="s">
        <v>60</v>
      </c>
    </row>
    <row r="162" customFormat="false" ht="16" hidden="false" customHeight="false" outlineLevel="0" collapsed="false">
      <c r="B162" s="1" t="n">
        <v>17.5</v>
      </c>
      <c r="C162" s="0" t="n">
        <v>1040</v>
      </c>
      <c r="D162" s="0" t="n">
        <v>1040</v>
      </c>
      <c r="E162" s="0" t="n">
        <f aca="false">((D162)^0.23+2.4141)/0.4192</f>
        <v>17.5483536797389</v>
      </c>
      <c r="F162" s="0" t="s">
        <v>26</v>
      </c>
      <c r="H162" s="7" t="n">
        <v>40953</v>
      </c>
      <c r="I162" s="0" t="n">
        <v>1</v>
      </c>
      <c r="J162" s="0" t="n">
        <v>1</v>
      </c>
      <c r="N162" s="2" t="n">
        <v>1</v>
      </c>
      <c r="O162" s="0" t="n">
        <v>1</v>
      </c>
      <c r="P162" s="0" t="n">
        <v>0</v>
      </c>
      <c r="Q162" s="0" t="n">
        <v>1</v>
      </c>
      <c r="R162" s="2" t="n">
        <v>1</v>
      </c>
      <c r="S162" s="14" t="s">
        <v>67</v>
      </c>
      <c r="T162" s="0" t="s">
        <v>60</v>
      </c>
    </row>
    <row r="163" customFormat="false" ht="16" hidden="false" customHeight="false" outlineLevel="0" collapsed="false">
      <c r="B163" s="1" t="n">
        <v>17.5</v>
      </c>
      <c r="C163" s="0" t="n">
        <v>1070</v>
      </c>
      <c r="D163" s="0" t="n">
        <v>1070</v>
      </c>
      <c r="E163" s="0" t="n">
        <f aca="false">((D163)^0.23+2.4141)/0.4192</f>
        <v>17.6257184725434</v>
      </c>
      <c r="H163" s="7" t="n">
        <v>42205</v>
      </c>
      <c r="I163" s="0" t="n">
        <v>1</v>
      </c>
      <c r="J163" s="0" t="n">
        <v>1</v>
      </c>
      <c r="K163" s="0" t="n">
        <v>0</v>
      </c>
      <c r="L163" s="2" t="n">
        <v>1</v>
      </c>
      <c r="N163" s="2" t="n">
        <v>1</v>
      </c>
      <c r="O163" s="0" t="n">
        <v>1</v>
      </c>
      <c r="P163" s="0" t="n">
        <v>1</v>
      </c>
      <c r="Q163" s="0" t="n">
        <v>1</v>
      </c>
      <c r="R163" s="2" t="n">
        <v>3</v>
      </c>
      <c r="S163" s="14" t="s">
        <v>67</v>
      </c>
      <c r="T163" s="0" t="s">
        <v>60</v>
      </c>
    </row>
    <row r="164" customFormat="false" ht="16" hidden="false" customHeight="false" outlineLevel="0" collapsed="false">
      <c r="B164" s="1" t="n">
        <v>18</v>
      </c>
      <c r="C164" s="0" t="n">
        <v>1077</v>
      </c>
      <c r="D164" s="0" t="n">
        <v>1077</v>
      </c>
      <c r="E164" s="0" t="n">
        <f aca="false">((D164)^0.23+2.4141)/0.4192</f>
        <v>17.6435294630905</v>
      </c>
      <c r="H164" s="7" t="n">
        <v>42205</v>
      </c>
      <c r="I164" s="0" t="n">
        <v>1</v>
      </c>
      <c r="J164" s="0" t="n">
        <v>1</v>
      </c>
      <c r="K164" s="0" t="n">
        <v>0</v>
      </c>
      <c r="L164" s="2" t="n">
        <v>1</v>
      </c>
      <c r="N164" s="2" t="n">
        <v>1</v>
      </c>
      <c r="O164" s="0" t="n">
        <v>1</v>
      </c>
      <c r="P164" s="0" t="n">
        <v>1</v>
      </c>
      <c r="Q164" s="0" t="n">
        <v>1</v>
      </c>
      <c r="S164" s="14" t="s">
        <v>67</v>
      </c>
      <c r="T164" s="0" t="s">
        <v>60</v>
      </c>
    </row>
    <row r="165" customFormat="false" ht="16" hidden="false" customHeight="false" outlineLevel="0" collapsed="false">
      <c r="B165" s="1" t="n">
        <v>17.5</v>
      </c>
      <c r="C165" s="0" t="s">
        <v>83</v>
      </c>
      <c r="D165" s="0" t="n">
        <v>1088.5</v>
      </c>
      <c r="E165" s="0" t="n">
        <f aca="false">((D165)^0.23+2.4141)/0.4192</f>
        <v>17.6725978194952</v>
      </c>
      <c r="F165" s="0" t="s">
        <v>26</v>
      </c>
      <c r="H165" s="7" t="n">
        <v>41085</v>
      </c>
      <c r="I165" s="0" t="n">
        <v>1</v>
      </c>
      <c r="J165" s="0" t="n">
        <v>1</v>
      </c>
      <c r="L165" s="2" t="s">
        <v>78</v>
      </c>
      <c r="N165" s="2" t="s">
        <v>84</v>
      </c>
      <c r="O165" s="0" t="n">
        <v>1</v>
      </c>
      <c r="P165" s="0" t="n">
        <v>1</v>
      </c>
      <c r="Q165" s="0" t="n">
        <v>1</v>
      </c>
      <c r="R165" s="2" t="n">
        <v>2</v>
      </c>
      <c r="S165" s="14" t="s">
        <v>67</v>
      </c>
      <c r="T165" s="0" t="s">
        <v>60</v>
      </c>
    </row>
    <row r="166" customFormat="false" ht="16" hidden="false" customHeight="false" outlineLevel="0" collapsed="false">
      <c r="B166" s="1" t="n">
        <v>17.5</v>
      </c>
      <c r="C166" s="0" t="s">
        <v>83</v>
      </c>
      <c r="D166" s="0" t="n">
        <v>1088.5</v>
      </c>
      <c r="E166" s="0" t="n">
        <f aca="false">((D166)^0.23+2.4141)/0.4192</f>
        <v>17.6725978194952</v>
      </c>
      <c r="F166" s="0" t="s">
        <v>32</v>
      </c>
      <c r="H166" s="7" t="n">
        <v>41085</v>
      </c>
      <c r="I166" s="0" t="n">
        <v>1</v>
      </c>
      <c r="J166" s="0" t="n">
        <v>1</v>
      </c>
      <c r="L166" s="2" t="s">
        <v>78</v>
      </c>
      <c r="N166" s="2" t="s">
        <v>85</v>
      </c>
      <c r="O166" s="0" t="n">
        <v>1</v>
      </c>
      <c r="P166" s="0" t="n">
        <v>1</v>
      </c>
      <c r="Q166" s="0" t="n">
        <v>1</v>
      </c>
      <c r="R166" s="2" t="n">
        <v>2</v>
      </c>
      <c r="S166" s="14" t="s">
        <v>67</v>
      </c>
      <c r="T166" s="0" t="s">
        <v>60</v>
      </c>
    </row>
    <row r="167" customFormat="false" ht="16" hidden="false" customHeight="false" outlineLevel="0" collapsed="false">
      <c r="B167" s="1" t="n">
        <v>17.5</v>
      </c>
      <c r="C167" s="0" t="n">
        <v>1090</v>
      </c>
      <c r="D167" s="0" t="n">
        <v>1090</v>
      </c>
      <c r="E167" s="0" t="n">
        <f aca="false">((D167)^0.23+2.4141)/0.4192</f>
        <v>17.6763718867926</v>
      </c>
      <c r="F167" s="0" t="s">
        <v>32</v>
      </c>
      <c r="H167" s="7" t="n">
        <v>41085</v>
      </c>
      <c r="I167" s="0" t="n">
        <v>1</v>
      </c>
      <c r="J167" s="0" t="n">
        <v>1</v>
      </c>
      <c r="L167" s="2" t="n">
        <v>1</v>
      </c>
      <c r="N167" s="2" t="s">
        <v>85</v>
      </c>
      <c r="O167" s="0" t="n">
        <v>1</v>
      </c>
      <c r="P167" s="0" t="n">
        <v>1</v>
      </c>
      <c r="Q167" s="0" t="n">
        <v>1</v>
      </c>
      <c r="R167" s="2" t="n">
        <v>2</v>
      </c>
      <c r="S167" s="14" t="s">
        <v>67</v>
      </c>
      <c r="T167" s="0" t="s">
        <v>60</v>
      </c>
    </row>
    <row r="168" customFormat="false" ht="16" hidden="false" customHeight="false" outlineLevel="0" collapsed="false">
      <c r="B168" s="1" t="n">
        <v>17.5</v>
      </c>
      <c r="C168" s="0" t="n">
        <v>1090</v>
      </c>
      <c r="D168" s="0" t="n">
        <v>1090</v>
      </c>
      <c r="E168" s="0" t="n">
        <f aca="false">((D168)^0.23+2.4141)/0.4192</f>
        <v>17.6763718867926</v>
      </c>
      <c r="F168" s="0" t="s">
        <v>26</v>
      </c>
      <c r="H168" s="7" t="n">
        <v>41085</v>
      </c>
      <c r="I168" s="0" t="n">
        <v>1</v>
      </c>
      <c r="J168" s="0" t="n">
        <v>1</v>
      </c>
      <c r="L168" s="2" t="n">
        <v>1</v>
      </c>
      <c r="N168" s="2" t="s">
        <v>85</v>
      </c>
      <c r="O168" s="0" t="n">
        <v>1</v>
      </c>
      <c r="P168" s="0" t="n">
        <v>1</v>
      </c>
      <c r="Q168" s="0" t="n">
        <v>1</v>
      </c>
      <c r="R168" s="2" t="n">
        <v>2</v>
      </c>
      <c r="S168" s="14" t="s">
        <v>67</v>
      </c>
      <c r="T168" s="0" t="s">
        <v>60</v>
      </c>
    </row>
    <row r="169" customFormat="false" ht="16" hidden="false" customHeight="false" outlineLevel="0" collapsed="false">
      <c r="B169" s="1" t="n">
        <v>17.5</v>
      </c>
      <c r="C169" s="0" t="n">
        <v>1113</v>
      </c>
      <c r="D169" s="0" t="n">
        <v>1113</v>
      </c>
      <c r="E169" s="0" t="n">
        <f aca="false">((D169)^0.23+2.4141)/0.4192</f>
        <v>17.73374614522</v>
      </c>
      <c r="F169" s="0" t="s">
        <v>26</v>
      </c>
      <c r="H169" s="7" t="n">
        <v>41085</v>
      </c>
      <c r="I169" s="0" t="n">
        <v>1</v>
      </c>
      <c r="J169" s="0" t="n">
        <v>1</v>
      </c>
      <c r="L169" s="2" t="s">
        <v>78</v>
      </c>
      <c r="N169" s="2" t="s">
        <v>85</v>
      </c>
      <c r="O169" s="0" t="n">
        <v>1</v>
      </c>
      <c r="P169" s="0" t="n">
        <v>1</v>
      </c>
      <c r="Q169" s="0" t="n">
        <v>1</v>
      </c>
      <c r="R169" s="2" t="n">
        <v>2</v>
      </c>
      <c r="S169" s="14" t="s">
        <v>67</v>
      </c>
      <c r="T169" s="0" t="s">
        <v>60</v>
      </c>
    </row>
    <row r="170" customFormat="false" ht="16" hidden="false" customHeight="false" outlineLevel="0" collapsed="false">
      <c r="B170" s="1" t="n">
        <v>17.5</v>
      </c>
      <c r="C170" s="0" t="s">
        <v>86</v>
      </c>
      <c r="D170" s="0" t="n">
        <f aca="false">(1157+1181)/2</f>
        <v>1169</v>
      </c>
      <c r="E170" s="0" t="n">
        <f aca="false">((D170)^0.23+2.4141)/0.4192</f>
        <v>17.8697164481258</v>
      </c>
      <c r="H170" s="7" t="n">
        <v>42205</v>
      </c>
      <c r="I170" s="0" t="n">
        <v>1</v>
      </c>
      <c r="J170" s="0" t="n">
        <v>1</v>
      </c>
      <c r="K170" s="0" t="n">
        <v>0</v>
      </c>
      <c r="L170" s="2" t="n">
        <v>1</v>
      </c>
      <c r="N170" s="2" t="n">
        <v>1</v>
      </c>
      <c r="O170" s="0" t="n">
        <v>1</v>
      </c>
      <c r="P170" s="0" t="n">
        <v>1</v>
      </c>
      <c r="Q170" s="0" t="n">
        <v>1</v>
      </c>
      <c r="R170" s="2" t="n">
        <v>3</v>
      </c>
      <c r="S170" s="14" t="s">
        <v>67</v>
      </c>
      <c r="T170" s="0" t="s">
        <v>60</v>
      </c>
    </row>
    <row r="171" customFormat="false" ht="16" hidden="false" customHeight="false" outlineLevel="0" collapsed="false">
      <c r="B171" s="1" t="n">
        <v>18</v>
      </c>
      <c r="C171" s="0" t="s">
        <v>87</v>
      </c>
      <c r="D171" s="6" t="n">
        <v>1177</v>
      </c>
      <c r="E171" s="0" t="n">
        <f aca="false">((D171)^0.23+2.4141)/0.4192</f>
        <v>17.8887289043393</v>
      </c>
      <c r="F171" s="6" t="s">
        <v>32</v>
      </c>
      <c r="H171" s="7" t="n">
        <v>40842</v>
      </c>
      <c r="I171" s="0" t="n">
        <v>1</v>
      </c>
      <c r="J171" s="0" t="n">
        <v>1</v>
      </c>
      <c r="K171" s="0" t="n">
        <v>1</v>
      </c>
      <c r="L171" s="2" t="n">
        <v>0</v>
      </c>
      <c r="N171" s="2" t="s">
        <v>81</v>
      </c>
      <c r="O171" s="0" t="n">
        <v>1</v>
      </c>
      <c r="P171" s="0" t="n">
        <v>1</v>
      </c>
      <c r="Q171" s="0" t="n">
        <v>1</v>
      </c>
      <c r="R171" s="2" t="n">
        <v>2</v>
      </c>
      <c r="S171" s="14" t="s">
        <v>67</v>
      </c>
      <c r="T171" s="0" t="s">
        <v>60</v>
      </c>
    </row>
    <row r="172" customFormat="false" ht="16" hidden="false" customHeight="false" outlineLevel="0" collapsed="false">
      <c r="B172" s="1" t="n">
        <v>18</v>
      </c>
      <c r="C172" s="0" t="s">
        <v>87</v>
      </c>
      <c r="D172" s="6" t="n">
        <v>1177</v>
      </c>
      <c r="E172" s="0" t="n">
        <f aca="false">((D172)^0.23+2.4141)/0.4192</f>
        <v>17.8887289043393</v>
      </c>
      <c r="F172" s="6" t="s">
        <v>26</v>
      </c>
      <c r="H172" s="7" t="n">
        <v>40842</v>
      </c>
      <c r="I172" s="0" t="n">
        <v>1</v>
      </c>
      <c r="J172" s="0" t="n">
        <v>1</v>
      </c>
      <c r="K172" s="0" t="n">
        <v>1</v>
      </c>
      <c r="L172" s="2" t="n">
        <v>0</v>
      </c>
      <c r="N172" s="2" t="s">
        <v>81</v>
      </c>
      <c r="O172" s="0" t="n">
        <v>1</v>
      </c>
      <c r="P172" s="0" t="n">
        <v>1</v>
      </c>
      <c r="Q172" s="0" t="n">
        <v>1</v>
      </c>
      <c r="R172" s="2" t="n">
        <v>2</v>
      </c>
      <c r="S172" s="14" t="s">
        <v>67</v>
      </c>
      <c r="T172" s="0" t="s">
        <v>60</v>
      </c>
    </row>
    <row r="173" customFormat="false" ht="16" hidden="false" customHeight="false" outlineLevel="0" collapsed="false">
      <c r="B173" s="1" t="n">
        <v>18</v>
      </c>
      <c r="C173" s="0" t="s">
        <v>87</v>
      </c>
      <c r="D173" s="6" t="n">
        <v>1177</v>
      </c>
      <c r="E173" s="0" t="n">
        <f aca="false">((D173)^0.23+2.4141)/0.4192</f>
        <v>17.8887289043393</v>
      </c>
      <c r="F173" s="6" t="s">
        <v>39</v>
      </c>
      <c r="H173" s="7" t="n">
        <v>40842</v>
      </c>
      <c r="I173" s="0" t="n">
        <v>1</v>
      </c>
      <c r="J173" s="0" t="n">
        <v>1</v>
      </c>
      <c r="K173" s="0" t="n">
        <v>1</v>
      </c>
      <c r="L173" s="2" t="n">
        <v>0</v>
      </c>
      <c r="N173" s="2" t="s">
        <v>81</v>
      </c>
      <c r="O173" s="0" t="n">
        <v>1</v>
      </c>
      <c r="P173" s="0" t="n">
        <v>1</v>
      </c>
      <c r="Q173" s="0" t="n">
        <v>1</v>
      </c>
      <c r="R173" s="2" t="n">
        <v>2</v>
      </c>
      <c r="S173" s="14" t="s">
        <v>67</v>
      </c>
      <c r="T173" s="0" t="s">
        <v>60</v>
      </c>
    </row>
    <row r="174" customFormat="false" ht="16" hidden="false" customHeight="false" outlineLevel="0" collapsed="false">
      <c r="B174" s="1" t="n">
        <v>18</v>
      </c>
      <c r="C174" s="0" t="s">
        <v>87</v>
      </c>
      <c r="D174" s="6" t="n">
        <v>1177</v>
      </c>
      <c r="E174" s="0" t="n">
        <f aca="false">((D174)^0.23+2.4141)/0.4192</f>
        <v>17.8887289043393</v>
      </c>
      <c r="F174" s="6" t="s">
        <v>54</v>
      </c>
      <c r="H174" s="7" t="n">
        <v>40842</v>
      </c>
      <c r="I174" s="0" t="n">
        <v>1</v>
      </c>
      <c r="J174" s="0" t="n">
        <v>1</v>
      </c>
      <c r="K174" s="0" t="n">
        <v>1</v>
      </c>
      <c r="L174" s="2" t="n">
        <v>0</v>
      </c>
      <c r="N174" s="2" t="s">
        <v>81</v>
      </c>
      <c r="O174" s="0" t="n">
        <v>1</v>
      </c>
      <c r="P174" s="0" t="n">
        <v>1</v>
      </c>
      <c r="Q174" s="0" t="n">
        <v>1</v>
      </c>
      <c r="R174" s="2" t="n">
        <v>2</v>
      </c>
      <c r="S174" s="14" t="s">
        <v>67</v>
      </c>
      <c r="T174" s="0" t="s">
        <v>60</v>
      </c>
    </row>
    <row r="175" customFormat="false" ht="16" hidden="false" customHeight="false" outlineLevel="0" collapsed="false">
      <c r="B175" s="1" t="n">
        <v>18</v>
      </c>
      <c r="C175" s="0" t="n">
        <v>1183</v>
      </c>
      <c r="D175" s="0" t="n">
        <v>1183</v>
      </c>
      <c r="E175" s="0" t="n">
        <f aca="false">((D175)^0.23+2.4141)/0.4192</f>
        <v>17.902923051529</v>
      </c>
      <c r="F175" s="0" t="s">
        <v>32</v>
      </c>
      <c r="H175" s="7" t="n">
        <v>40975</v>
      </c>
      <c r="I175" s="0" t="n">
        <v>1</v>
      </c>
      <c r="J175" s="0" t="n">
        <v>1</v>
      </c>
      <c r="L175" s="2" t="n">
        <v>0</v>
      </c>
      <c r="N175" s="2" t="s">
        <v>81</v>
      </c>
      <c r="O175" s="0" t="n">
        <v>1</v>
      </c>
      <c r="P175" s="0" t="n">
        <v>1</v>
      </c>
      <c r="Q175" s="0" t="n">
        <v>1</v>
      </c>
      <c r="S175" s="14" t="s">
        <v>67</v>
      </c>
      <c r="T175" s="0" t="s">
        <v>60</v>
      </c>
    </row>
    <row r="176" customFormat="false" ht="16" hidden="false" customHeight="false" outlineLevel="0" collapsed="false">
      <c r="B176" s="1" t="n">
        <v>18</v>
      </c>
      <c r="C176" s="0" t="n">
        <v>1183</v>
      </c>
      <c r="D176" s="0" t="n">
        <v>1183</v>
      </c>
      <c r="E176" s="0" t="n">
        <f aca="false">((D176)^0.23+2.4141)/0.4192</f>
        <v>17.902923051529</v>
      </c>
      <c r="F176" s="0" t="s">
        <v>26</v>
      </c>
      <c r="H176" s="7" t="n">
        <v>40975</v>
      </c>
      <c r="I176" s="0" t="n">
        <v>1</v>
      </c>
      <c r="J176" s="0" t="n">
        <v>1</v>
      </c>
      <c r="L176" s="2" t="n">
        <v>0</v>
      </c>
      <c r="N176" s="2" t="s">
        <v>81</v>
      </c>
      <c r="O176" s="0" t="n">
        <v>1</v>
      </c>
      <c r="P176" s="0" t="n">
        <v>0.5</v>
      </c>
      <c r="Q176" s="0" t="n">
        <v>0.5</v>
      </c>
      <c r="S176" s="14" t="s">
        <v>67</v>
      </c>
      <c r="T176" s="0" t="s">
        <v>60</v>
      </c>
    </row>
    <row r="177" customFormat="false" ht="16" hidden="false" customHeight="false" outlineLevel="0" collapsed="false">
      <c r="B177" s="1" t="n">
        <v>18</v>
      </c>
      <c r="C177" s="0" t="s">
        <v>88</v>
      </c>
      <c r="D177" s="0" t="n">
        <v>1187</v>
      </c>
      <c r="E177" s="0" t="n">
        <f aca="false">((D177)^0.23+2.4141)/0.4192</f>
        <v>17.9123550496293</v>
      </c>
      <c r="F177" s="0" t="s">
        <v>32</v>
      </c>
      <c r="H177" s="7" t="n">
        <v>41234</v>
      </c>
      <c r="I177" s="0" t="s">
        <v>78</v>
      </c>
      <c r="J177" s="0" t="n">
        <v>1</v>
      </c>
      <c r="K177" s="0" t="n">
        <v>1</v>
      </c>
      <c r="L177" s="2" t="n">
        <v>0</v>
      </c>
      <c r="N177" s="2" t="s">
        <v>81</v>
      </c>
      <c r="O177" s="0" t="n">
        <v>1</v>
      </c>
      <c r="P177" s="0" t="n">
        <v>1</v>
      </c>
      <c r="Q177" s="0" t="n">
        <v>1</v>
      </c>
      <c r="S177" s="14" t="s">
        <v>67</v>
      </c>
      <c r="T177" s="0" t="s">
        <v>60</v>
      </c>
    </row>
    <row r="178" customFormat="false" ht="16" hidden="false" customHeight="false" outlineLevel="0" collapsed="false">
      <c r="B178" s="1" t="n">
        <v>18</v>
      </c>
      <c r="C178" s="0" t="s">
        <v>88</v>
      </c>
      <c r="D178" s="0" t="n">
        <v>1187</v>
      </c>
      <c r="E178" s="0" t="n">
        <f aca="false">((D178)^0.23+2.4141)/0.4192</f>
        <v>17.9123550496293</v>
      </c>
      <c r="F178" s="0" t="s">
        <v>26</v>
      </c>
      <c r="H178" s="7" t="n">
        <v>41235</v>
      </c>
      <c r="I178" s="0" t="n">
        <v>1</v>
      </c>
      <c r="J178" s="0" t="n">
        <v>1</v>
      </c>
      <c r="K178" s="0" t="n">
        <v>1</v>
      </c>
      <c r="L178" s="2" t="n">
        <v>0</v>
      </c>
      <c r="N178" s="2" t="s">
        <v>81</v>
      </c>
      <c r="O178" s="0" t="n">
        <v>1</v>
      </c>
      <c r="P178" s="0" t="n">
        <v>1</v>
      </c>
      <c r="Q178" s="0" t="n">
        <v>1</v>
      </c>
      <c r="S178" s="14" t="s">
        <v>67</v>
      </c>
      <c r="T178" s="0" t="s">
        <v>60</v>
      </c>
    </row>
    <row r="179" customFormat="false" ht="16" hidden="false" customHeight="false" outlineLevel="0" collapsed="false">
      <c r="A179" s="0" t="s">
        <v>42</v>
      </c>
      <c r="B179" s="1" t="n">
        <v>18</v>
      </c>
      <c r="C179" s="0" t="s">
        <v>88</v>
      </c>
      <c r="D179" s="0" t="n">
        <v>1187</v>
      </c>
      <c r="E179" s="0" t="n">
        <f aca="false">((D179)^0.23+2.4141)/0.4192</f>
        <v>17.9123550496293</v>
      </c>
      <c r="H179" s="7" t="n">
        <v>41297</v>
      </c>
      <c r="I179" s="0" t="n">
        <v>1</v>
      </c>
      <c r="J179" s="0" t="n">
        <v>1</v>
      </c>
      <c r="K179" s="0" t="n">
        <v>1</v>
      </c>
      <c r="L179" s="2" t="n">
        <v>1</v>
      </c>
      <c r="N179" s="2" t="n">
        <v>1</v>
      </c>
      <c r="O179" s="0" t="n">
        <v>1</v>
      </c>
      <c r="P179" s="0" t="n">
        <v>1</v>
      </c>
      <c r="Q179" s="0" t="n">
        <v>1</v>
      </c>
      <c r="R179" s="2" t="n">
        <v>2</v>
      </c>
      <c r="S179" s="14" t="s">
        <v>67</v>
      </c>
      <c r="T179" s="0" t="s">
        <v>60</v>
      </c>
    </row>
    <row r="180" customFormat="false" ht="16" hidden="false" customHeight="false" outlineLevel="0" collapsed="false">
      <c r="B180" s="1" t="n">
        <v>18</v>
      </c>
      <c r="C180" s="0" t="n">
        <v>1205</v>
      </c>
      <c r="D180" s="0" t="n">
        <v>1205</v>
      </c>
      <c r="E180" s="0" t="n">
        <f aca="false">((D180)^0.23+2.4141)/0.4192</f>
        <v>17.9544986509807</v>
      </c>
      <c r="H180" s="7" t="n">
        <v>42205</v>
      </c>
      <c r="I180" s="0" t="n">
        <v>1</v>
      </c>
      <c r="J180" s="0" t="n">
        <v>1</v>
      </c>
      <c r="K180" s="0" t="n">
        <v>0</v>
      </c>
      <c r="L180" s="2" t="n">
        <v>1</v>
      </c>
      <c r="N180" s="2" t="n">
        <v>1</v>
      </c>
      <c r="O180" s="0" t="n">
        <v>1</v>
      </c>
      <c r="P180" s="0" t="n">
        <v>1</v>
      </c>
      <c r="Q180" s="0" t="n">
        <v>1</v>
      </c>
      <c r="S180" s="14" t="s">
        <v>67</v>
      </c>
      <c r="T180" s="0" t="s">
        <v>60</v>
      </c>
    </row>
    <row r="181" customFormat="false" ht="16" hidden="false" customHeight="false" outlineLevel="0" collapsed="false">
      <c r="B181" s="1" t="n">
        <v>18</v>
      </c>
      <c r="C181" s="0" t="s">
        <v>89</v>
      </c>
      <c r="D181" s="0" t="n">
        <v>1237</v>
      </c>
      <c r="E181" s="0" t="n">
        <f aca="false">((D181)^0.23+2.4141)/0.4192</f>
        <v>18.0282385298748</v>
      </c>
      <c r="F181" s="0" t="s">
        <v>32</v>
      </c>
      <c r="H181" s="7" t="n">
        <v>40975</v>
      </c>
      <c r="I181" s="0" t="n">
        <v>1</v>
      </c>
      <c r="J181" s="0" t="n">
        <v>1</v>
      </c>
      <c r="K181" s="0" t="n">
        <v>0.5</v>
      </c>
      <c r="L181" s="2" t="n">
        <v>0</v>
      </c>
      <c r="N181" s="2" t="s">
        <v>81</v>
      </c>
      <c r="O181" s="0" t="n">
        <v>1</v>
      </c>
      <c r="P181" s="0" t="n">
        <v>1</v>
      </c>
      <c r="Q181" s="0" t="n">
        <v>1</v>
      </c>
      <c r="S181" s="14" t="s">
        <v>67</v>
      </c>
      <c r="T181" s="0" t="s">
        <v>60</v>
      </c>
    </row>
    <row r="182" customFormat="false" ht="16" hidden="false" customHeight="false" outlineLevel="0" collapsed="false">
      <c r="B182" s="1" t="n">
        <v>18</v>
      </c>
      <c r="C182" s="0" t="s">
        <v>89</v>
      </c>
      <c r="D182" s="0" t="n">
        <v>1237</v>
      </c>
      <c r="E182" s="0" t="n">
        <f aca="false">((D182)^0.23+2.4141)/0.4192</f>
        <v>18.0282385298748</v>
      </c>
      <c r="F182" s="0" t="s">
        <v>26</v>
      </c>
      <c r="H182" s="7" t="n">
        <v>40975</v>
      </c>
      <c r="I182" s="0" t="n">
        <v>1</v>
      </c>
      <c r="J182" s="0" t="n">
        <v>1</v>
      </c>
      <c r="K182" s="0" t="n">
        <v>0</v>
      </c>
      <c r="L182" s="2" t="n">
        <v>0</v>
      </c>
      <c r="N182" s="2" t="s">
        <v>81</v>
      </c>
      <c r="O182" s="0" t="n">
        <v>1</v>
      </c>
      <c r="P182" s="0" t="n">
        <v>1</v>
      </c>
      <c r="Q182" s="0" t="n">
        <v>1</v>
      </c>
      <c r="S182" s="14" t="s">
        <v>67</v>
      </c>
      <c r="T182" s="0" t="s">
        <v>60</v>
      </c>
    </row>
    <row r="183" customFormat="false" ht="16" hidden="false" customHeight="false" outlineLevel="0" collapsed="false">
      <c r="B183" s="1" t="n">
        <v>18</v>
      </c>
      <c r="C183" s="0" t="s">
        <v>90</v>
      </c>
      <c r="D183" s="0" t="n">
        <v>1252.5</v>
      </c>
      <c r="E183" s="0" t="n">
        <f aca="false">((D183)^0.23+2.4141)/0.4192</f>
        <v>18.06342930562</v>
      </c>
      <c r="F183" s="0" t="s">
        <v>26</v>
      </c>
      <c r="H183" s="7" t="n">
        <v>40919</v>
      </c>
      <c r="I183" s="0" t="n">
        <v>1</v>
      </c>
      <c r="J183" s="0" t="n">
        <v>1</v>
      </c>
      <c r="K183" s="0" t="n">
        <v>0</v>
      </c>
      <c r="N183" s="2" t="s">
        <v>81</v>
      </c>
      <c r="O183" s="0" t="n">
        <v>1</v>
      </c>
      <c r="P183" s="0" t="n">
        <v>1</v>
      </c>
      <c r="Q183" s="0" t="n">
        <v>1</v>
      </c>
      <c r="R183" s="2" t="n">
        <v>2</v>
      </c>
      <c r="S183" s="14" t="s">
        <v>67</v>
      </c>
      <c r="T183" s="0" t="s">
        <v>60</v>
      </c>
    </row>
    <row r="184" customFormat="false" ht="16" hidden="false" customHeight="false" outlineLevel="0" collapsed="false">
      <c r="B184" s="1" t="n">
        <v>18</v>
      </c>
      <c r="C184" s="0" t="n">
        <v>1316</v>
      </c>
      <c r="D184" s="0" t="n">
        <v>1316</v>
      </c>
      <c r="E184" s="0" t="n">
        <f aca="false">((D184)^0.23+2.4141)/0.4192</f>
        <v>18.2041896840251</v>
      </c>
      <c r="F184" s="0" t="s">
        <v>32</v>
      </c>
      <c r="H184" s="7" t="n">
        <v>40975</v>
      </c>
      <c r="I184" s="0" t="n">
        <v>1</v>
      </c>
      <c r="J184" s="0" t="n">
        <v>1</v>
      </c>
      <c r="K184" s="0" t="n">
        <v>0</v>
      </c>
      <c r="L184" s="2" t="n">
        <v>0</v>
      </c>
      <c r="N184" s="2" t="s">
        <v>81</v>
      </c>
      <c r="O184" s="0" t="n">
        <v>1</v>
      </c>
      <c r="P184" s="0" t="n">
        <v>1</v>
      </c>
      <c r="Q184" s="0" t="n">
        <v>1</v>
      </c>
      <c r="S184" s="14" t="s">
        <v>67</v>
      </c>
      <c r="T184" s="0" t="s">
        <v>60</v>
      </c>
    </row>
    <row r="185" customFormat="false" ht="16" hidden="false" customHeight="false" outlineLevel="0" collapsed="false">
      <c r="B185" s="1" t="n">
        <v>18</v>
      </c>
      <c r="C185" s="0" t="n">
        <v>1316</v>
      </c>
      <c r="D185" s="0" t="n">
        <v>1316</v>
      </c>
      <c r="E185" s="0" t="n">
        <f aca="false">((D185)^0.23+2.4141)/0.4192</f>
        <v>18.2041896840251</v>
      </c>
      <c r="F185" s="0" t="s">
        <v>26</v>
      </c>
      <c r="H185" s="7" t="n">
        <v>40975</v>
      </c>
      <c r="I185" s="0" t="n">
        <v>1</v>
      </c>
      <c r="J185" s="0" t="n">
        <v>1</v>
      </c>
      <c r="K185" s="0" t="n">
        <v>0</v>
      </c>
      <c r="L185" s="2" t="n">
        <v>0</v>
      </c>
      <c r="N185" s="2" t="s">
        <v>81</v>
      </c>
      <c r="O185" s="0" t="n">
        <v>1</v>
      </c>
      <c r="P185" s="0" t="n">
        <v>1</v>
      </c>
      <c r="Q185" s="0" t="n">
        <v>1</v>
      </c>
      <c r="S185" s="14" t="s">
        <v>67</v>
      </c>
      <c r="T185" s="0" t="s">
        <v>60</v>
      </c>
    </row>
    <row r="186" customFormat="false" ht="16" hidden="false" customHeight="false" outlineLevel="0" collapsed="false">
      <c r="B186" s="16" t="n">
        <v>15</v>
      </c>
      <c r="C186" s="0" t="n">
        <v>429</v>
      </c>
      <c r="D186" s="0" t="n">
        <v>429</v>
      </c>
      <c r="E186" s="0" t="n">
        <f aca="false">((D186)^0.23+2.4141)/0.4192</f>
        <v>15.3759212715083</v>
      </c>
      <c r="H186" s="7" t="n">
        <v>42913</v>
      </c>
      <c r="L186" s="2" t="n">
        <v>1</v>
      </c>
      <c r="M186" s="2" t="s">
        <v>38</v>
      </c>
      <c r="R186" s="2" t="n">
        <v>0</v>
      </c>
      <c r="S186" s="0" t="n">
        <v>1</v>
      </c>
      <c r="T186" s="0" t="s">
        <v>60</v>
      </c>
    </row>
    <row r="187" customFormat="false" ht="16" hidden="false" customHeight="false" outlineLevel="0" collapsed="false">
      <c r="B187" s="1" t="n">
        <v>15.5</v>
      </c>
      <c r="C187" s="0" t="s">
        <v>91</v>
      </c>
      <c r="D187" s="0" t="n">
        <v>513</v>
      </c>
      <c r="E187" s="0" t="n">
        <f aca="false">((D187)^0.23+2.4141)/0.4192</f>
        <v>15.7797030712049</v>
      </c>
      <c r="F187" s="0" t="s">
        <v>26</v>
      </c>
      <c r="H187" s="7" t="n">
        <v>42871</v>
      </c>
      <c r="L187" s="2" t="n">
        <v>1</v>
      </c>
      <c r="M187" s="2" t="s">
        <v>38</v>
      </c>
      <c r="R187" s="2" t="n">
        <v>1</v>
      </c>
      <c r="S187" s="0" t="n">
        <v>1</v>
      </c>
      <c r="T187" s="0" t="s">
        <v>60</v>
      </c>
    </row>
    <row r="188" customFormat="false" ht="16" hidden="false" customHeight="false" outlineLevel="0" collapsed="false">
      <c r="B188" s="1" t="n">
        <v>15.5</v>
      </c>
      <c r="C188" s="0" t="s">
        <v>91</v>
      </c>
      <c r="D188" s="0" t="n">
        <v>513</v>
      </c>
      <c r="E188" s="0" t="n">
        <f aca="false">((D188)^0.23+2.4141)/0.4192</f>
        <v>15.7797030712049</v>
      </c>
      <c r="F188" s="0" t="s">
        <v>32</v>
      </c>
      <c r="H188" s="7" t="n">
        <v>42871</v>
      </c>
      <c r="L188" s="2" t="n">
        <v>1</v>
      </c>
      <c r="M188" s="2" t="s">
        <v>38</v>
      </c>
      <c r="R188" s="2" t="n">
        <v>1</v>
      </c>
      <c r="S188" s="0" t="n">
        <v>1</v>
      </c>
      <c r="T188" s="0" t="s">
        <v>60</v>
      </c>
    </row>
    <row r="189" customFormat="false" ht="16" hidden="false" customHeight="false" outlineLevel="0" collapsed="false">
      <c r="B189" s="1" t="n">
        <v>16.5</v>
      </c>
      <c r="C189" s="0" t="s">
        <v>92</v>
      </c>
      <c r="D189" s="0" t="n">
        <v>654</v>
      </c>
      <c r="E189" s="0" t="n">
        <f aca="false">((D189)^0.23+2.4141)/0.4192</f>
        <v>16.3553059789185</v>
      </c>
      <c r="F189" s="0" t="s">
        <v>32</v>
      </c>
      <c r="H189" s="7" t="n">
        <v>42858</v>
      </c>
      <c r="L189" s="2" t="n">
        <v>1</v>
      </c>
      <c r="N189" s="2" t="n">
        <v>1</v>
      </c>
      <c r="P189" s="0" t="n">
        <v>1</v>
      </c>
      <c r="R189" s="2" t="n">
        <v>1</v>
      </c>
      <c r="S189" s="0" t="n">
        <v>3</v>
      </c>
      <c r="T189" s="0" t="s">
        <v>60</v>
      </c>
    </row>
    <row r="190" customFormat="false" ht="16" hidden="false" customHeight="false" outlineLevel="0" collapsed="false">
      <c r="B190" s="1" t="n">
        <v>16</v>
      </c>
      <c r="C190" s="0" t="s">
        <v>93</v>
      </c>
      <c r="D190" s="0" t="n">
        <v>623</v>
      </c>
      <c r="E190" s="0" t="n">
        <f aca="false">((D190)^0.23+2.4141)/0.4192</f>
        <v>16.2376124700914</v>
      </c>
      <c r="F190" s="0" t="s">
        <v>26</v>
      </c>
      <c r="H190" s="7" t="n">
        <v>42858</v>
      </c>
      <c r="L190" s="2" t="n">
        <v>1</v>
      </c>
      <c r="N190" s="2" t="n">
        <v>1</v>
      </c>
      <c r="P190" s="0" t="n">
        <v>1</v>
      </c>
      <c r="R190" s="2" t="n">
        <v>1</v>
      </c>
      <c r="S190" s="0" t="n">
        <v>3</v>
      </c>
      <c r="T190" s="0" t="s">
        <v>60</v>
      </c>
    </row>
    <row r="191" customFormat="false" ht="16" hidden="false" customHeight="false" outlineLevel="0" collapsed="false">
      <c r="B191" s="1" t="n">
        <v>15</v>
      </c>
      <c r="C191" s="0" t="n">
        <v>319</v>
      </c>
      <c r="D191" s="0" t="n">
        <v>319</v>
      </c>
      <c r="E191" s="0" t="n">
        <f aca="false">((D191)^0.23+2.4141)/0.4192</f>
        <v>14.7424299901231</v>
      </c>
      <c r="H191" s="7" t="n">
        <v>42830</v>
      </c>
      <c r="L191" s="2" t="n">
        <v>1</v>
      </c>
      <c r="M191" s="2" t="s">
        <v>38</v>
      </c>
      <c r="R191" s="2" t="n">
        <v>0</v>
      </c>
      <c r="S191" s="0" t="n">
        <v>1</v>
      </c>
      <c r="T191" s="0" t="s">
        <v>60</v>
      </c>
    </row>
  </sheetData>
  <autoFilter ref="A1:AB183">
    <sortState ref="A2:AB183">
      <sortCondition ref="A2:A183" customList=""/>
    </sortState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K26:AI71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E59" activeCellId="0" sqref="E59"/>
    </sheetView>
  </sheetViews>
  <sheetFormatPr defaultColWidth="10.5" defaultRowHeight="16" zeroHeight="false" outlineLevelRow="0" outlineLevelCol="0"/>
  <sheetData>
    <row r="26" customFormat="false" ht="16" hidden="false" customHeight="false" outlineLevel="0" collapsed="false">
      <c r="K26" s="0" t="s">
        <v>151</v>
      </c>
      <c r="L26" s="0" t="s">
        <v>152</v>
      </c>
      <c r="M26" s="0" t="s">
        <v>153</v>
      </c>
      <c r="N26" s="0" t="s">
        <v>154</v>
      </c>
      <c r="O26" s="0" t="s">
        <v>155</v>
      </c>
      <c r="P26" s="0" t="s">
        <v>156</v>
      </c>
      <c r="Q26" s="0" t="s">
        <v>157</v>
      </c>
      <c r="R26" s="0" t="s">
        <v>158</v>
      </c>
      <c r="S26" s="0" t="s">
        <v>159</v>
      </c>
      <c r="V26" s="0" t="s">
        <v>151</v>
      </c>
      <c r="W26" s="0" t="s">
        <v>152</v>
      </c>
      <c r="X26" s="0" t="s">
        <v>153</v>
      </c>
      <c r="Y26" s="0" t="s">
        <v>154</v>
      </c>
      <c r="Z26" s="0" t="s">
        <v>155</v>
      </c>
      <c r="AA26" s="0" t="s">
        <v>156</v>
      </c>
      <c r="AB26" s="0" t="s">
        <v>157</v>
      </c>
      <c r="AC26" s="0" t="s">
        <v>158</v>
      </c>
      <c r="AD26" s="0" t="s">
        <v>159</v>
      </c>
    </row>
    <row r="27" customFormat="false" ht="16" hidden="false" customHeight="false" outlineLevel="0" collapsed="false">
      <c r="K27" s="0" t="s">
        <v>160</v>
      </c>
      <c r="L27" s="0" t="n">
        <v>2341.74108350188</v>
      </c>
      <c r="M27" s="0" t="n">
        <v>1645.22039687261</v>
      </c>
      <c r="N27" s="0" t="n">
        <v>3217.84552515633</v>
      </c>
      <c r="O27" s="0" t="n">
        <v>4817.1128783112</v>
      </c>
      <c r="P27" s="0" t="n">
        <v>6911.87817301655</v>
      </c>
      <c r="Q27" s="0" t="n">
        <v>9128.22808638428</v>
      </c>
      <c r="R27" s="0" t="n">
        <v>12810.8555866431</v>
      </c>
      <c r="S27" s="0" t="n">
        <v>17478.2805553673</v>
      </c>
      <c r="V27" s="0" t="s">
        <v>161</v>
      </c>
      <c r="W27" s="0" t="n">
        <v>262.565317475598</v>
      </c>
      <c r="X27" s="0" t="n">
        <v>126.154415729776</v>
      </c>
      <c r="Y27" s="0" t="n">
        <v>99.8863931373629</v>
      </c>
      <c r="Z27" s="0" t="n">
        <v>65.7823272792857</v>
      </c>
      <c r="AA27" s="0" t="n">
        <v>291.604241075273</v>
      </c>
      <c r="AB27" s="0" t="n">
        <v>298.545503213461</v>
      </c>
      <c r="AC27" s="0" t="n">
        <v>466.861040667625</v>
      </c>
      <c r="AD27" s="0" t="n">
        <v>415.66558594867</v>
      </c>
    </row>
    <row r="46" customFormat="false" ht="16" hidden="false" customHeight="false" outlineLevel="0" collapsed="false">
      <c r="W46" s="0" t="s">
        <v>151</v>
      </c>
      <c r="X46" s="0" t="s">
        <v>152</v>
      </c>
      <c r="Y46" s="0" t="s">
        <v>153</v>
      </c>
      <c r="Z46" s="0" t="s">
        <v>154</v>
      </c>
      <c r="AA46" s="0" t="s">
        <v>155</v>
      </c>
      <c r="AB46" s="0" t="s">
        <v>156</v>
      </c>
      <c r="AC46" s="0" t="s">
        <v>157</v>
      </c>
      <c r="AD46" s="0" t="s">
        <v>158</v>
      </c>
      <c r="AE46" s="0" t="s">
        <v>159</v>
      </c>
    </row>
    <row r="47" customFormat="false" ht="16" hidden="false" customHeight="false" outlineLevel="0" collapsed="false">
      <c r="W47" s="0" t="s">
        <v>162</v>
      </c>
      <c r="X47" s="0" t="n">
        <v>293.718746792419</v>
      </c>
      <c r="Y47" s="0" t="n">
        <v>246.271525575983</v>
      </c>
      <c r="Z47" s="0" t="n">
        <v>144.484349132601</v>
      </c>
      <c r="AA47" s="0" t="n">
        <v>212.16702847517</v>
      </c>
      <c r="AB47" s="0" t="n">
        <v>203.132937587815</v>
      </c>
      <c r="AC47" s="0" t="n">
        <v>328.925157664877</v>
      </c>
      <c r="AD47" s="0" t="n">
        <v>254.757405290472</v>
      </c>
      <c r="AE47" s="0" t="n">
        <v>161.292311068241</v>
      </c>
    </row>
    <row r="48" customFormat="false" ht="16" hidden="false" customHeight="false" outlineLevel="0" collapsed="false">
      <c r="W48" s="0" t="s">
        <v>161</v>
      </c>
      <c r="X48" s="0" t="n">
        <v>262.565317475598</v>
      </c>
      <c r="Y48" s="0" t="n">
        <v>126.154415729776</v>
      </c>
      <c r="Z48" s="0" t="n">
        <v>99.8863931373629</v>
      </c>
      <c r="AA48" s="0" t="n">
        <v>65.7823272792857</v>
      </c>
      <c r="AB48" s="0" t="n">
        <v>291.604241075273</v>
      </c>
      <c r="AC48" s="0" t="n">
        <v>298.545503213461</v>
      </c>
      <c r="AD48" s="0" t="n">
        <v>466.861040667625</v>
      </c>
      <c r="AE48" s="0" t="n">
        <v>415.66558594867</v>
      </c>
    </row>
    <row r="65" customFormat="false" ht="16" hidden="false" customHeight="false" outlineLevel="0" collapsed="false">
      <c r="K65" s="0" t="s">
        <v>151</v>
      </c>
      <c r="L65" s="0" t="s">
        <v>152</v>
      </c>
      <c r="M65" s="0" t="s">
        <v>153</v>
      </c>
      <c r="N65" s="0" t="s">
        <v>154</v>
      </c>
      <c r="O65" s="0" t="s">
        <v>155</v>
      </c>
      <c r="P65" s="0" t="s">
        <v>156</v>
      </c>
      <c r="Q65" s="0" t="s">
        <v>157</v>
      </c>
      <c r="R65" s="0" t="s">
        <v>158</v>
      </c>
      <c r="S65" s="0" t="s">
        <v>159</v>
      </c>
    </row>
    <row r="66" customFormat="false" ht="16" hidden="false" customHeight="false" outlineLevel="0" collapsed="false">
      <c r="K66" s="0" t="s">
        <v>163</v>
      </c>
      <c r="L66" s="0" t="n">
        <v>2374.4955097834</v>
      </c>
      <c r="M66" s="0" t="n">
        <v>3308.02562733145</v>
      </c>
      <c r="N66" s="0" t="n">
        <v>3329.11869277255</v>
      </c>
      <c r="O66" s="0" t="n">
        <v>5518.50771003273</v>
      </c>
      <c r="P66" s="0" t="n">
        <v>10708.4262531269</v>
      </c>
      <c r="Q66" s="0" t="n">
        <v>14879.9476086492</v>
      </c>
      <c r="R66" s="0" t="n">
        <v>18282.4104332654</v>
      </c>
      <c r="S66" s="0" t="n">
        <v>23154.8240982384</v>
      </c>
    </row>
    <row r="67" customFormat="false" ht="16" hidden="false" customHeight="false" outlineLevel="0" collapsed="false">
      <c r="K67" s="0" t="s">
        <v>160</v>
      </c>
      <c r="L67" s="0" t="n">
        <v>2341.74108350188</v>
      </c>
      <c r="M67" s="0" t="n">
        <v>1645.22039687261</v>
      </c>
      <c r="N67" s="0" t="n">
        <v>3217.84552515633</v>
      </c>
      <c r="O67" s="0" t="n">
        <v>4817.1128783112</v>
      </c>
      <c r="P67" s="0" t="n">
        <v>6911.87817301655</v>
      </c>
      <c r="Q67" s="0" t="n">
        <v>9128.22808638428</v>
      </c>
      <c r="R67" s="0" t="n">
        <v>12810.8555866431</v>
      </c>
      <c r="S67" s="0" t="n">
        <v>17478.2805553673</v>
      </c>
    </row>
    <row r="71" customFormat="false" ht="16" hidden="false" customHeight="false" outlineLevel="0" collapsed="false">
      <c r="AI71" s="0" t="s">
        <v>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D1:N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" activeCellId="0" sqref="J1"/>
    </sheetView>
  </sheetViews>
  <sheetFormatPr defaultColWidth="10.5" defaultRowHeight="16" zeroHeight="false" outlineLevelRow="0" outlineLevelCol="0"/>
  <sheetData>
    <row r="1" customFormat="false" ht="29" hidden="false" customHeight="false" outlineLevel="0" collapsed="false">
      <c r="D1" s="24" t="s">
        <v>164</v>
      </c>
      <c r="N1" s="24" t="s">
        <v>164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O154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1" activeCellId="0" sqref="D1"/>
    </sheetView>
  </sheetViews>
  <sheetFormatPr defaultColWidth="10.5" defaultRowHeight="16" zeroHeight="false" outlineLevelRow="0" outlineLevelCol="0"/>
  <cols>
    <col collapsed="false" customWidth="true" hidden="false" outlineLevel="0" max="3" min="3" style="2" width="10.83"/>
    <col collapsed="false" customWidth="true" hidden="false" outlineLevel="0" max="15" min="15" style="2" width="10.83"/>
  </cols>
  <sheetData>
    <row r="1" customFormat="false" ht="16" hidden="false" customHeight="false" outlineLevel="0" collapsed="false">
      <c r="B1" s="0" t="s">
        <v>3</v>
      </c>
      <c r="C1" s="2" t="s">
        <v>15</v>
      </c>
      <c r="N1" s="0" t="s">
        <v>3</v>
      </c>
      <c r="O1" s="2" t="s">
        <v>15</v>
      </c>
    </row>
    <row r="2" customFormat="false" ht="34" hidden="false" customHeight="false" outlineLevel="0" collapsed="false">
      <c r="B2" s="0" t="n">
        <v>13.6843546813803</v>
      </c>
      <c r="C2" s="2" t="n">
        <v>-1</v>
      </c>
      <c r="H2" s="25" t="s">
        <v>165</v>
      </c>
      <c r="N2" s="0" t="n">
        <v>5.75882633587786</v>
      </c>
    </row>
    <row r="3" customFormat="false" ht="16" hidden="false" customHeight="false" outlineLevel="0" collapsed="false">
      <c r="B3" s="0" t="n">
        <v>13.9410487566865</v>
      </c>
      <c r="C3" s="2" t="n">
        <v>-1</v>
      </c>
      <c r="N3" s="0" t="n">
        <v>13.9762190598344</v>
      </c>
      <c r="O3" s="2" t="n">
        <v>-1</v>
      </c>
    </row>
    <row r="4" customFormat="false" ht="16" hidden="false" customHeight="false" outlineLevel="0" collapsed="false">
      <c r="B4" s="0" t="n">
        <v>13.9410487566865</v>
      </c>
      <c r="C4" s="2" t="n">
        <v>-1</v>
      </c>
      <c r="N4" s="0" t="n">
        <v>13.9762190598344</v>
      </c>
      <c r="O4" s="2" t="n">
        <v>-1</v>
      </c>
    </row>
    <row r="5" customFormat="false" ht="16" hidden="false" customHeight="false" outlineLevel="0" collapsed="false">
      <c r="B5" s="0" t="n">
        <v>14.091341799578</v>
      </c>
      <c r="C5" s="2" t="n">
        <v>-1</v>
      </c>
      <c r="N5" s="0" t="n">
        <v>14.107951323403</v>
      </c>
      <c r="O5" s="2" t="n">
        <v>-1</v>
      </c>
    </row>
    <row r="6" customFormat="false" ht="16" hidden="false" customHeight="false" outlineLevel="0" collapsed="false">
      <c r="B6" s="0" t="n">
        <v>14.091341799578</v>
      </c>
      <c r="C6" s="2" t="n">
        <v>-1</v>
      </c>
      <c r="N6" s="0" t="n">
        <v>14.107951323403</v>
      </c>
      <c r="O6" s="2" t="n">
        <v>-1</v>
      </c>
    </row>
    <row r="7" customFormat="false" ht="16" hidden="false" customHeight="false" outlineLevel="0" collapsed="false">
      <c r="B7" s="0" t="n">
        <v>13.9762190598344</v>
      </c>
      <c r="C7" s="2" t="n">
        <v>-1</v>
      </c>
      <c r="N7" s="0" t="n">
        <v>14.1893831640082</v>
      </c>
      <c r="O7" s="2" t="n">
        <v>-1</v>
      </c>
    </row>
    <row r="8" customFormat="false" ht="16" hidden="false" customHeight="false" outlineLevel="0" collapsed="false">
      <c r="B8" s="0" t="n">
        <v>13.9762190598344</v>
      </c>
      <c r="C8" s="2" t="n">
        <v>-1</v>
      </c>
      <c r="N8" s="0" t="n">
        <v>14.1893831640082</v>
      </c>
      <c r="O8" s="2" t="n">
        <v>-1</v>
      </c>
    </row>
    <row r="9" customFormat="false" ht="16" hidden="false" customHeight="false" outlineLevel="0" collapsed="false">
      <c r="B9" s="0" t="n">
        <v>14.107951323403</v>
      </c>
      <c r="C9" s="2" t="n">
        <v>-1</v>
      </c>
      <c r="N9" s="0" t="n">
        <v>14.1893831640082</v>
      </c>
      <c r="O9" s="2" t="n">
        <v>-1</v>
      </c>
    </row>
    <row r="10" customFormat="false" ht="16" hidden="false" customHeight="false" outlineLevel="0" collapsed="false">
      <c r="B10" s="0" t="n">
        <v>14.107951323403</v>
      </c>
      <c r="C10" s="2" t="n">
        <v>-1</v>
      </c>
      <c r="N10" s="0" t="n">
        <v>14.1893831640082</v>
      </c>
      <c r="O10" s="2" t="n">
        <v>-1</v>
      </c>
    </row>
    <row r="11" customFormat="false" ht="16" hidden="false" customHeight="false" outlineLevel="0" collapsed="false">
      <c r="B11" s="0" t="n">
        <v>14.1893831640082</v>
      </c>
      <c r="C11" s="2" t="n">
        <v>-1</v>
      </c>
      <c r="N11" s="0" t="n">
        <v>14.3598002243963</v>
      </c>
      <c r="O11" s="2" t="n">
        <v>-1</v>
      </c>
    </row>
    <row r="12" customFormat="false" ht="16" hidden="false" customHeight="false" outlineLevel="0" collapsed="false">
      <c r="B12" s="0" t="n">
        <v>14.1893831640082</v>
      </c>
      <c r="C12" s="2" t="n">
        <v>-1</v>
      </c>
      <c r="N12" s="0" t="n">
        <v>14.3598002243963</v>
      </c>
      <c r="O12" s="2" t="n">
        <v>-1</v>
      </c>
    </row>
    <row r="13" customFormat="false" ht="16" hidden="false" customHeight="false" outlineLevel="0" collapsed="false">
      <c r="B13" s="0" t="n">
        <v>14.1893831640082</v>
      </c>
      <c r="C13" s="2" t="n">
        <v>-1</v>
      </c>
      <c r="N13" s="0" t="n">
        <v>14.4153951916349</v>
      </c>
      <c r="O13" s="2" t="n">
        <v>-1</v>
      </c>
    </row>
    <row r="14" customFormat="false" ht="16" hidden="false" customHeight="false" outlineLevel="0" collapsed="false">
      <c r="B14" s="0" t="n">
        <v>14.1893831640082</v>
      </c>
      <c r="C14" s="2" t="n">
        <v>-1</v>
      </c>
      <c r="N14" s="0" t="n">
        <v>14.4153951916349</v>
      </c>
      <c r="O14" s="2" t="n">
        <v>-1</v>
      </c>
    </row>
    <row r="15" customFormat="false" ht="16" hidden="false" customHeight="false" outlineLevel="0" collapsed="false">
      <c r="B15" s="0" t="n">
        <v>14.3598002243963</v>
      </c>
      <c r="C15" s="2" t="n">
        <v>-1</v>
      </c>
      <c r="N15" s="0" t="n">
        <v>14.4153951916349</v>
      </c>
      <c r="O15" s="2" t="n">
        <v>-1</v>
      </c>
    </row>
    <row r="16" customFormat="false" ht="16" hidden="false" customHeight="false" outlineLevel="0" collapsed="false">
      <c r="B16" s="0" t="n">
        <v>14.3598002243963</v>
      </c>
      <c r="C16" s="2" t="n">
        <v>-1</v>
      </c>
      <c r="N16" s="9" t="n">
        <v>14.476991115377</v>
      </c>
      <c r="O16" s="2" t="n">
        <v>-1</v>
      </c>
    </row>
    <row r="17" customFormat="false" ht="16" hidden="false" customHeight="false" outlineLevel="0" collapsed="false">
      <c r="B17" s="0" t="n">
        <v>14.4153951916349</v>
      </c>
      <c r="C17" s="2" t="n">
        <v>-1</v>
      </c>
      <c r="N17" s="9" t="n">
        <v>14.476991115377</v>
      </c>
      <c r="O17" s="2" t="n">
        <v>-1</v>
      </c>
    </row>
    <row r="18" customFormat="false" ht="16" hidden="false" customHeight="false" outlineLevel="0" collapsed="false">
      <c r="B18" s="0" t="n">
        <v>14.4153951916349</v>
      </c>
      <c r="C18" s="2" t="n">
        <v>-1</v>
      </c>
      <c r="N18" s="9" t="n">
        <v>14.476991115377</v>
      </c>
      <c r="O18" s="2" t="n">
        <v>-1</v>
      </c>
    </row>
    <row r="19" customFormat="false" ht="16" hidden="false" customHeight="false" outlineLevel="0" collapsed="false">
      <c r="B19" s="0" t="n">
        <v>14.476991115377</v>
      </c>
      <c r="C19" s="2" t="n">
        <v>-1</v>
      </c>
      <c r="N19" s="0" t="n">
        <v>14.5719241509335</v>
      </c>
      <c r="O19" s="2" t="n">
        <v>-1</v>
      </c>
    </row>
    <row r="20" customFormat="false" ht="16" hidden="false" customHeight="false" outlineLevel="0" collapsed="false">
      <c r="B20" s="0" t="n">
        <v>14.476991115377</v>
      </c>
      <c r="C20" s="2" t="n">
        <v>-1</v>
      </c>
      <c r="N20" s="0" t="n">
        <v>14.5719241509335</v>
      </c>
      <c r="O20" s="2" t="n">
        <v>-1</v>
      </c>
    </row>
    <row r="21" customFormat="false" ht="16" hidden="false" customHeight="false" outlineLevel="0" collapsed="false">
      <c r="B21" s="0" t="n">
        <v>14.476991115377</v>
      </c>
      <c r="C21" s="2" t="n">
        <v>-1</v>
      </c>
      <c r="N21" s="0" t="n">
        <v>14.6668857225664</v>
      </c>
      <c r="O21" s="2" t="n">
        <v>-1</v>
      </c>
    </row>
    <row r="22" customFormat="false" ht="16" hidden="false" customHeight="false" outlineLevel="0" collapsed="false">
      <c r="B22" s="0" t="n">
        <v>14.476991115377</v>
      </c>
      <c r="C22" s="2" t="n">
        <v>-1</v>
      </c>
      <c r="N22" s="0" t="n">
        <v>14.6668857225664</v>
      </c>
      <c r="O22" s="2" t="n">
        <v>-1</v>
      </c>
    </row>
    <row r="23" customFormat="false" ht="16" hidden="false" customHeight="false" outlineLevel="0" collapsed="false">
      <c r="B23" s="0" t="n">
        <v>14.5719241509335</v>
      </c>
      <c r="C23" s="2" t="n">
        <v>-1</v>
      </c>
      <c r="N23" s="0" t="n">
        <v>14.9240264561288</v>
      </c>
      <c r="O23" s="2" t="n">
        <v>-1</v>
      </c>
    </row>
    <row r="24" customFormat="false" ht="16" hidden="false" customHeight="false" outlineLevel="0" collapsed="false">
      <c r="B24" s="0" t="n">
        <v>14.5719241509335</v>
      </c>
      <c r="C24" s="2" t="n">
        <v>-1</v>
      </c>
      <c r="N24" s="0" t="n">
        <v>14.9240264561288</v>
      </c>
      <c r="O24" s="2" t="n">
        <v>-1</v>
      </c>
    </row>
    <row r="25" customFormat="false" ht="16" hidden="false" customHeight="false" outlineLevel="0" collapsed="false">
      <c r="B25" s="0" t="n">
        <v>14.5719241509335</v>
      </c>
      <c r="C25" s="2" t="n">
        <v>-1</v>
      </c>
      <c r="N25" s="0" t="n">
        <v>14.9631198871898</v>
      </c>
      <c r="O25" s="2" t="n">
        <v>-1</v>
      </c>
    </row>
    <row r="26" customFormat="false" ht="16" hidden="false" customHeight="false" outlineLevel="0" collapsed="false">
      <c r="B26" s="0" t="n">
        <v>14.5719241509335</v>
      </c>
      <c r="C26" s="2" t="n">
        <v>-1</v>
      </c>
      <c r="N26" s="0" t="n">
        <v>14.9631198871898</v>
      </c>
      <c r="O26" s="2" t="n">
        <v>-1</v>
      </c>
    </row>
    <row r="27" customFormat="false" ht="16" hidden="false" customHeight="false" outlineLevel="0" collapsed="false">
      <c r="B27" s="0" t="n">
        <v>14.6668857225664</v>
      </c>
      <c r="C27" s="2" t="n">
        <v>-1</v>
      </c>
      <c r="N27" s="0" t="n">
        <v>15.0251205388728</v>
      </c>
      <c r="O27" s="2" t="n">
        <v>-1</v>
      </c>
    </row>
    <row r="28" customFormat="false" ht="16" hidden="false" customHeight="false" outlineLevel="0" collapsed="false">
      <c r="B28" s="0" t="n">
        <v>14.6668857225664</v>
      </c>
      <c r="C28" s="2" t="n">
        <v>-1</v>
      </c>
      <c r="N28" s="0" t="n">
        <v>15.0251205388728</v>
      </c>
      <c r="O28" s="2" t="n">
        <v>-1</v>
      </c>
    </row>
    <row r="29" customFormat="false" ht="16" hidden="false" customHeight="false" outlineLevel="0" collapsed="false">
      <c r="B29" s="0" t="n">
        <v>14.9240264561288</v>
      </c>
      <c r="C29" s="2" t="n">
        <v>-1</v>
      </c>
      <c r="N29" s="0" t="n">
        <v>15.0251205388728</v>
      </c>
      <c r="O29" s="2" t="n">
        <v>-1</v>
      </c>
    </row>
    <row r="30" customFormat="false" ht="16" hidden="false" customHeight="false" outlineLevel="0" collapsed="false">
      <c r="B30" s="0" t="n">
        <v>14.9240264561288</v>
      </c>
      <c r="C30" s="2" t="n">
        <v>-1</v>
      </c>
      <c r="N30" s="9" t="n">
        <v>15.0886176643246</v>
      </c>
      <c r="O30" s="2" t="n">
        <v>-1</v>
      </c>
    </row>
    <row r="31" customFormat="false" ht="16" hidden="false" customHeight="false" outlineLevel="0" collapsed="false">
      <c r="B31" s="0" t="n">
        <v>14.9631198871898</v>
      </c>
      <c r="C31" s="2" t="n">
        <v>-1</v>
      </c>
      <c r="N31" s="9" t="n">
        <v>15.0886176643246</v>
      </c>
      <c r="O31" s="2" t="n">
        <v>-1</v>
      </c>
    </row>
    <row r="32" customFormat="false" ht="16" hidden="false" customHeight="false" outlineLevel="0" collapsed="false">
      <c r="B32" s="0" t="n">
        <v>14.9631198871898</v>
      </c>
      <c r="C32" s="2" t="n">
        <v>-1</v>
      </c>
      <c r="N32" s="9" t="n">
        <v>15.0886176643246</v>
      </c>
      <c r="O32" s="2" t="n">
        <v>-1</v>
      </c>
    </row>
    <row r="33" customFormat="false" ht="16" hidden="false" customHeight="false" outlineLevel="0" collapsed="false">
      <c r="B33" s="0" t="n">
        <v>14.9631198871898</v>
      </c>
      <c r="C33" s="2" t="n">
        <v>-1</v>
      </c>
      <c r="N33" s="9" t="n">
        <v>15.0886176643246</v>
      </c>
      <c r="O33" s="2" t="n">
        <v>-1</v>
      </c>
    </row>
    <row r="34" customFormat="false" ht="16" hidden="false" customHeight="false" outlineLevel="0" collapsed="false">
      <c r="B34" s="0" t="n">
        <v>14.9631198871898</v>
      </c>
      <c r="C34" s="2" t="n">
        <v>-1</v>
      </c>
      <c r="N34" s="0" t="n">
        <v>15.2440251864287</v>
      </c>
      <c r="O34" s="2" t="n">
        <v>-1</v>
      </c>
    </row>
    <row r="35" customFormat="false" ht="16" hidden="false" customHeight="false" outlineLevel="0" collapsed="false">
      <c r="B35" s="0" t="n">
        <v>15.0251205388728</v>
      </c>
      <c r="C35" s="2" t="n">
        <v>-1</v>
      </c>
      <c r="N35" s="0" t="n">
        <v>15.2440251864287</v>
      </c>
      <c r="O35" s="2" t="n">
        <v>-1</v>
      </c>
    </row>
    <row r="36" customFormat="false" ht="16" hidden="false" customHeight="false" outlineLevel="0" collapsed="false">
      <c r="B36" s="0" t="n">
        <v>15.0251205388728</v>
      </c>
      <c r="C36" s="2" t="n">
        <v>-1</v>
      </c>
      <c r="N36" s="0" t="n">
        <v>15.4244912144037</v>
      </c>
      <c r="O36" s="2" t="n">
        <v>-1</v>
      </c>
    </row>
    <row r="37" customFormat="false" ht="16" hidden="false" customHeight="false" outlineLevel="0" collapsed="false">
      <c r="B37" s="0" t="n">
        <v>15.0251205388728</v>
      </c>
      <c r="C37" s="2" t="n">
        <v>-1</v>
      </c>
      <c r="N37" s="0" t="n">
        <v>15.4244912144037</v>
      </c>
      <c r="O37" s="2" t="n">
        <v>-1</v>
      </c>
    </row>
    <row r="38" customFormat="false" ht="16" hidden="false" customHeight="false" outlineLevel="0" collapsed="false">
      <c r="B38" s="0" t="n">
        <v>15.0886176643246</v>
      </c>
      <c r="C38" s="2" t="n">
        <v>-1</v>
      </c>
      <c r="N38" s="0" t="n">
        <v>15.4244912144037</v>
      </c>
      <c r="O38" s="2" t="n">
        <v>-1</v>
      </c>
    </row>
    <row r="39" customFormat="false" ht="16" hidden="false" customHeight="false" outlineLevel="0" collapsed="false">
      <c r="B39" s="0" t="n">
        <v>15.2440251864287</v>
      </c>
      <c r="C39" s="2" t="n">
        <v>-1</v>
      </c>
      <c r="N39" s="0" t="n">
        <v>15.4244912144037</v>
      </c>
      <c r="O39" s="2" t="n">
        <v>-1</v>
      </c>
    </row>
    <row r="40" customFormat="false" ht="16" hidden="false" customHeight="false" outlineLevel="0" collapsed="false">
      <c r="B40" s="0" t="n">
        <v>15.2440251864287</v>
      </c>
      <c r="C40" s="2" t="n">
        <v>-1</v>
      </c>
      <c r="N40" s="9" t="n">
        <v>15.4995562819314</v>
      </c>
      <c r="O40" s="2" t="n">
        <v>-1</v>
      </c>
    </row>
    <row r="41" customFormat="false" ht="16" hidden="false" customHeight="false" outlineLevel="0" collapsed="false">
      <c r="B41" s="0" t="n">
        <v>15.4244912144037</v>
      </c>
      <c r="C41" s="2" t="n">
        <v>-1</v>
      </c>
      <c r="N41" s="9" t="n">
        <v>15.4995562819314</v>
      </c>
      <c r="O41" s="2" t="n">
        <v>-1</v>
      </c>
    </row>
    <row r="42" customFormat="false" ht="16" hidden="false" customHeight="false" outlineLevel="0" collapsed="false">
      <c r="B42" s="0" t="n">
        <v>15.4244912144037</v>
      </c>
      <c r="C42" s="2" t="n">
        <v>-1</v>
      </c>
      <c r="N42" s="9" t="n">
        <v>15.4995562819314</v>
      </c>
      <c r="O42" s="2" t="n">
        <v>-1</v>
      </c>
    </row>
    <row r="43" customFormat="false" ht="16" hidden="false" customHeight="false" outlineLevel="0" collapsed="false">
      <c r="B43" s="0" t="n">
        <v>15.4244912144037</v>
      </c>
      <c r="C43" s="2" t="n">
        <v>-1</v>
      </c>
      <c r="N43" s="0" t="n">
        <v>15.5020253199939</v>
      </c>
      <c r="O43" s="2" t="n">
        <v>1</v>
      </c>
    </row>
    <row r="44" customFormat="false" ht="16" hidden="false" customHeight="false" outlineLevel="0" collapsed="false">
      <c r="B44" s="0" t="n">
        <v>15.4995562819314</v>
      </c>
      <c r="C44" s="2" t="n">
        <v>-1</v>
      </c>
      <c r="N44" s="0" t="n">
        <v>15.5020253199939</v>
      </c>
      <c r="O44" s="2" t="n">
        <v>1</v>
      </c>
    </row>
    <row r="45" customFormat="false" ht="16" hidden="false" customHeight="false" outlineLevel="0" collapsed="false">
      <c r="B45" s="0" t="n">
        <v>15.4995562819314</v>
      </c>
      <c r="C45" s="2" t="n">
        <v>-1</v>
      </c>
      <c r="N45" s="0" t="n">
        <v>15.5847533668247</v>
      </c>
      <c r="O45" s="2" t="n">
        <v>-1</v>
      </c>
    </row>
    <row r="46" customFormat="false" ht="16" hidden="false" customHeight="false" outlineLevel="0" collapsed="false">
      <c r="B46" s="0" t="n">
        <v>15.4995562819314</v>
      </c>
      <c r="C46" s="2" t="n">
        <v>-1</v>
      </c>
      <c r="N46" s="0" t="n">
        <v>15.5847533668247</v>
      </c>
      <c r="O46" s="2" t="n">
        <v>1</v>
      </c>
    </row>
    <row r="47" customFormat="false" ht="16" hidden="false" customHeight="false" outlineLevel="0" collapsed="false">
      <c r="B47" s="0" t="n">
        <v>15.4995562819314</v>
      </c>
      <c r="C47" s="2" t="n">
        <v>-1</v>
      </c>
      <c r="N47" s="0" t="n">
        <v>15.6370656835919</v>
      </c>
      <c r="O47" s="2" t="n">
        <v>1</v>
      </c>
    </row>
    <row r="48" customFormat="false" ht="16" hidden="false" customHeight="false" outlineLevel="0" collapsed="false">
      <c r="B48" s="0" t="n">
        <v>15.5020253199939</v>
      </c>
      <c r="C48" s="2" t="n">
        <v>-1</v>
      </c>
      <c r="N48" s="0" t="n">
        <v>15.6370656835919</v>
      </c>
      <c r="O48" s="2" t="n">
        <v>1</v>
      </c>
    </row>
    <row r="49" customFormat="false" ht="16" hidden="false" customHeight="false" outlineLevel="0" collapsed="false">
      <c r="B49" s="0" t="n">
        <v>15.5020253199939</v>
      </c>
      <c r="C49" s="2" t="n">
        <v>-1</v>
      </c>
      <c r="N49" s="0" t="n">
        <v>15.713836629568</v>
      </c>
      <c r="O49" s="2" t="n">
        <v>-1</v>
      </c>
    </row>
    <row r="50" customFormat="false" ht="16" hidden="false" customHeight="false" outlineLevel="0" collapsed="false">
      <c r="B50" s="0" t="n">
        <v>15.6370656835919</v>
      </c>
      <c r="C50" s="2" t="n">
        <v>-1</v>
      </c>
      <c r="N50" s="0" t="n">
        <v>15.713836629568</v>
      </c>
      <c r="O50" s="2" t="n">
        <v>-1</v>
      </c>
    </row>
    <row r="51" customFormat="false" ht="16" hidden="false" customHeight="false" outlineLevel="0" collapsed="false">
      <c r="B51" s="0" t="n">
        <v>15.6370656835919</v>
      </c>
      <c r="C51" s="2" t="n">
        <v>-1</v>
      </c>
      <c r="N51" s="0" t="n">
        <v>15.713836629568</v>
      </c>
      <c r="O51" s="2" t="n">
        <v>1</v>
      </c>
    </row>
    <row r="52" customFormat="false" ht="16" hidden="false" customHeight="false" outlineLevel="0" collapsed="false">
      <c r="B52" s="0" t="n">
        <v>15.713836629568</v>
      </c>
      <c r="C52" s="2" t="n">
        <v>-1</v>
      </c>
      <c r="N52" s="0" t="n">
        <v>15.713836629568</v>
      </c>
      <c r="O52" s="2" t="n">
        <v>-1</v>
      </c>
    </row>
    <row r="53" customFormat="false" ht="16" hidden="false" customHeight="false" outlineLevel="0" collapsed="false">
      <c r="B53" s="0" t="n">
        <v>15.713836629568</v>
      </c>
      <c r="C53" s="2" t="n">
        <v>-1</v>
      </c>
      <c r="N53" s="0" t="n">
        <v>15.713836629568</v>
      </c>
      <c r="O53" s="2" t="n">
        <v>-1</v>
      </c>
    </row>
    <row r="54" customFormat="false" ht="16" hidden="false" customHeight="false" outlineLevel="0" collapsed="false">
      <c r="B54" s="0" t="n">
        <v>15.713836629568</v>
      </c>
      <c r="C54" s="2" t="n">
        <v>-1</v>
      </c>
      <c r="N54" s="0" t="n">
        <v>15.713836629568</v>
      </c>
      <c r="O54" s="2" t="n">
        <v>1</v>
      </c>
    </row>
    <row r="55" customFormat="false" ht="16" hidden="false" customHeight="false" outlineLevel="0" collapsed="false">
      <c r="B55" s="0" t="n">
        <v>15.713836629568</v>
      </c>
      <c r="C55" s="2" t="n">
        <v>-1</v>
      </c>
      <c r="N55" s="0" t="n">
        <v>15.7707039714897</v>
      </c>
      <c r="O55" s="2" t="n">
        <v>1</v>
      </c>
    </row>
    <row r="56" customFormat="false" ht="16" hidden="false" customHeight="false" outlineLevel="0" collapsed="false">
      <c r="B56" s="0" t="n">
        <v>15.713836629568</v>
      </c>
      <c r="C56" s="2" t="n">
        <v>-1</v>
      </c>
      <c r="N56" s="0" t="n">
        <v>15.815431567317</v>
      </c>
      <c r="O56" s="2" t="n">
        <v>1</v>
      </c>
    </row>
    <row r="57" customFormat="false" ht="16" hidden="false" customHeight="false" outlineLevel="0" collapsed="false">
      <c r="B57" s="0" t="n">
        <v>15.713836629568</v>
      </c>
      <c r="C57" s="2" t="n">
        <v>-1</v>
      </c>
      <c r="N57" s="0" t="n">
        <v>15.815431567317</v>
      </c>
      <c r="O57" s="2" t="n">
        <v>1</v>
      </c>
    </row>
    <row r="58" customFormat="false" ht="16" hidden="false" customHeight="false" outlineLevel="0" collapsed="false">
      <c r="B58" s="0" t="n">
        <v>15.7707039714897</v>
      </c>
      <c r="C58" s="2" t="n">
        <v>-1</v>
      </c>
      <c r="N58" s="0" t="n">
        <v>15.8331376176957</v>
      </c>
      <c r="O58" s="2" t="n">
        <v>1</v>
      </c>
    </row>
    <row r="59" customFormat="false" ht="16" hidden="false" customHeight="false" outlineLevel="0" collapsed="false">
      <c r="B59" s="0" t="n">
        <v>15.7707039714897</v>
      </c>
      <c r="C59" s="2" t="n">
        <v>1</v>
      </c>
      <c r="N59" s="0" t="n">
        <v>15.8331376176957</v>
      </c>
      <c r="O59" s="2" t="n">
        <v>1</v>
      </c>
    </row>
    <row r="60" customFormat="false" ht="16" hidden="false" customHeight="false" outlineLevel="0" collapsed="false">
      <c r="B60" s="0" t="n">
        <v>15.8065392623651</v>
      </c>
      <c r="C60" s="2" t="n">
        <v>-1</v>
      </c>
      <c r="N60" s="0" t="n">
        <v>15.8331376176957</v>
      </c>
      <c r="O60" s="2" t="n">
        <v>1</v>
      </c>
    </row>
    <row r="61" customFormat="false" ht="16" hidden="false" customHeight="false" outlineLevel="0" collapsed="false">
      <c r="B61" s="0" t="n">
        <v>15.8065392623651</v>
      </c>
      <c r="C61" s="2" t="n">
        <v>-1</v>
      </c>
      <c r="N61" s="0" t="n">
        <v>15.8331376176957</v>
      </c>
      <c r="O61" s="2" t="n">
        <v>1</v>
      </c>
    </row>
    <row r="62" customFormat="false" ht="16" hidden="false" customHeight="false" outlineLevel="0" collapsed="false">
      <c r="B62" s="0" t="n">
        <v>15.8331376176957</v>
      </c>
      <c r="C62" s="2" t="n">
        <v>1</v>
      </c>
      <c r="N62" s="0" t="n">
        <v>15.9963674013189</v>
      </c>
      <c r="O62" s="2" t="n">
        <v>1</v>
      </c>
    </row>
    <row r="63" customFormat="false" ht="16" hidden="false" customHeight="false" outlineLevel="0" collapsed="false">
      <c r="B63" s="0" t="n">
        <v>15.8331376176957</v>
      </c>
      <c r="C63" s="2" t="n">
        <v>1</v>
      </c>
      <c r="N63" s="0" t="n">
        <v>15.9963674013189</v>
      </c>
      <c r="O63" s="2" t="n">
        <v>1</v>
      </c>
    </row>
    <row r="64" customFormat="false" ht="16" hidden="false" customHeight="false" outlineLevel="0" collapsed="false">
      <c r="B64" s="0" t="n">
        <v>15.8331376176957</v>
      </c>
      <c r="C64" s="19" t="n">
        <v>1</v>
      </c>
      <c r="N64" s="0" t="n">
        <v>16.02550437447</v>
      </c>
      <c r="O64" s="2" t="n">
        <v>1</v>
      </c>
    </row>
    <row r="65" customFormat="false" ht="16" hidden="false" customHeight="false" outlineLevel="0" collapsed="false">
      <c r="B65" s="0" t="n">
        <v>15.8331376176957</v>
      </c>
      <c r="C65" s="2" t="n">
        <v>1</v>
      </c>
      <c r="N65" s="0" t="n">
        <v>16.02550437447</v>
      </c>
      <c r="O65" s="2" t="n">
        <v>1</v>
      </c>
    </row>
    <row r="66" customFormat="false" ht="16" hidden="false" customHeight="false" outlineLevel="0" collapsed="false">
      <c r="B66" s="0" t="n">
        <v>16.02550437447</v>
      </c>
      <c r="C66" s="2" t="n">
        <v>1</v>
      </c>
      <c r="N66" s="0" t="n">
        <v>16.0768564211875</v>
      </c>
      <c r="O66" s="2" t="n">
        <v>1</v>
      </c>
    </row>
    <row r="67" customFormat="false" ht="16" hidden="false" customHeight="false" outlineLevel="0" collapsed="false">
      <c r="B67" s="0" t="n">
        <v>16.02550437447</v>
      </c>
      <c r="C67" s="2" t="n">
        <v>1</v>
      </c>
      <c r="N67" s="12" t="n">
        <v>16.1072616350861</v>
      </c>
      <c r="O67" s="12" t="n">
        <v>1</v>
      </c>
    </row>
    <row r="68" customFormat="false" ht="16" hidden="false" customHeight="false" outlineLevel="0" collapsed="false">
      <c r="B68" s="0" t="n">
        <v>16.0768564211875</v>
      </c>
      <c r="C68" s="2" t="n">
        <v>1</v>
      </c>
      <c r="N68" s="0" t="n">
        <v>16.2104145344551</v>
      </c>
      <c r="O68" s="2" t="n">
        <v>1</v>
      </c>
    </row>
    <row r="69" customFormat="false" ht="16" hidden="false" customHeight="false" outlineLevel="0" collapsed="false">
      <c r="B69" s="0" t="n">
        <v>16.0768564211875</v>
      </c>
      <c r="C69" s="2" t="n">
        <v>1</v>
      </c>
      <c r="N69" s="0" t="n">
        <v>16.2104145344551</v>
      </c>
      <c r="O69" s="2" t="n">
        <v>1</v>
      </c>
    </row>
    <row r="70" customFormat="false" ht="16" hidden="false" customHeight="false" outlineLevel="0" collapsed="false">
      <c r="B70" s="0" t="n">
        <v>16.0910828035235</v>
      </c>
      <c r="C70" s="2" t="n">
        <v>1</v>
      </c>
      <c r="N70" s="0" t="n">
        <v>16.2760613674831</v>
      </c>
      <c r="O70" s="2" t="n">
        <v>1</v>
      </c>
    </row>
    <row r="71" customFormat="false" ht="16" hidden="false" customHeight="false" outlineLevel="0" collapsed="false">
      <c r="B71" s="0" t="n">
        <v>16.0910828035235</v>
      </c>
      <c r="C71" s="2" t="n">
        <v>1</v>
      </c>
      <c r="N71" s="0" t="n">
        <v>16.2760613674831</v>
      </c>
      <c r="O71" s="2" t="n">
        <v>1</v>
      </c>
    </row>
    <row r="72" customFormat="false" ht="16" hidden="false" customHeight="false" outlineLevel="0" collapsed="false">
      <c r="B72" s="0" t="n">
        <v>16.1072616350861</v>
      </c>
      <c r="C72" s="12" t="n">
        <v>1</v>
      </c>
      <c r="N72" s="0" t="n">
        <v>16.3178186928005</v>
      </c>
      <c r="O72" s="2" t="n">
        <v>1</v>
      </c>
    </row>
    <row r="73" customFormat="false" ht="16" hidden="false" customHeight="false" outlineLevel="0" collapsed="false">
      <c r="B73" s="0" t="n">
        <v>16.1072616350861</v>
      </c>
      <c r="C73" s="12" t="n">
        <v>1</v>
      </c>
      <c r="N73" s="0" t="n">
        <v>16.3178186928005</v>
      </c>
      <c r="O73" s="2" t="n">
        <v>1</v>
      </c>
    </row>
    <row r="74" customFormat="false" ht="16" hidden="false" customHeight="false" outlineLevel="0" collapsed="false">
      <c r="B74" s="0" t="n">
        <v>16.2104145344551</v>
      </c>
      <c r="C74" s="2" t="n">
        <v>1</v>
      </c>
      <c r="N74" s="0" t="n">
        <v>16.3178186928005</v>
      </c>
      <c r="O74" s="2" t="n">
        <v>1</v>
      </c>
    </row>
    <row r="75" customFormat="false" ht="16" hidden="false" customHeight="false" outlineLevel="0" collapsed="false">
      <c r="B75" s="0" t="n">
        <v>16.2104145344551</v>
      </c>
      <c r="C75" s="2" t="n">
        <v>1</v>
      </c>
      <c r="N75" s="0" t="n">
        <v>16.3178186928005</v>
      </c>
      <c r="O75" s="2" t="n">
        <v>1</v>
      </c>
    </row>
    <row r="76" customFormat="false" ht="16" hidden="false" customHeight="false" outlineLevel="0" collapsed="false">
      <c r="B76" s="0" t="n">
        <v>16.2989067286529</v>
      </c>
      <c r="C76" s="2" t="n">
        <v>1</v>
      </c>
      <c r="N76" s="0" t="n">
        <v>16.4687791511057</v>
      </c>
      <c r="O76" s="2" t="n">
        <v>1</v>
      </c>
    </row>
    <row r="77" customFormat="false" ht="16" hidden="false" customHeight="false" outlineLevel="0" collapsed="false">
      <c r="B77" s="0" t="n">
        <v>16.2989067286529</v>
      </c>
      <c r="C77" s="2" t="n">
        <v>1</v>
      </c>
      <c r="N77" s="0" t="n">
        <v>16.4687791511057</v>
      </c>
      <c r="O77" s="2" t="n">
        <v>1</v>
      </c>
    </row>
    <row r="78" customFormat="false" ht="16" hidden="false" customHeight="false" outlineLevel="0" collapsed="false">
      <c r="B78" s="0" t="n">
        <v>16.2989067286529</v>
      </c>
      <c r="C78" s="2" t="n">
        <v>1</v>
      </c>
      <c r="N78" s="0" t="n">
        <v>16.5644322501695</v>
      </c>
    </row>
    <row r="79" customFormat="false" ht="16" hidden="false" customHeight="false" outlineLevel="0" collapsed="false">
      <c r="B79" s="0" t="n">
        <v>16.2989067286529</v>
      </c>
      <c r="C79" s="2" t="n">
        <v>1</v>
      </c>
      <c r="N79" s="0" t="n">
        <v>16.5870416689613</v>
      </c>
      <c r="O79" s="2" t="n">
        <v>1</v>
      </c>
    </row>
    <row r="80" customFormat="false" ht="16" hidden="false" customHeight="false" outlineLevel="0" collapsed="false">
      <c r="B80" s="0" t="n">
        <v>16.3868247032644</v>
      </c>
      <c r="N80" s="0" t="n">
        <v>16.5870416689613</v>
      </c>
      <c r="O80" s="2" t="n">
        <v>1</v>
      </c>
    </row>
    <row r="81" customFormat="false" ht="16" hidden="false" customHeight="false" outlineLevel="0" collapsed="false">
      <c r="B81" s="0" t="n">
        <v>16.3868247032644</v>
      </c>
      <c r="N81" s="0" t="n">
        <v>16.5870416689613</v>
      </c>
      <c r="O81" s="2" t="n">
        <v>1</v>
      </c>
    </row>
    <row r="82" customFormat="false" ht="16" hidden="false" customHeight="false" outlineLevel="0" collapsed="false">
      <c r="B82" s="0" t="n">
        <v>16.3868247032644</v>
      </c>
      <c r="N82" s="0" t="n">
        <v>16.5870416689613</v>
      </c>
      <c r="O82" s="2" t="n">
        <v>1</v>
      </c>
    </row>
    <row r="83" customFormat="false" ht="16" hidden="false" customHeight="false" outlineLevel="0" collapsed="false">
      <c r="B83" s="0" t="n">
        <v>16.4687791511057</v>
      </c>
      <c r="C83" s="2" t="n">
        <v>1</v>
      </c>
      <c r="N83" s="0" t="n">
        <v>16.588774322093</v>
      </c>
      <c r="O83" s="2" t="n">
        <v>1</v>
      </c>
    </row>
    <row r="84" customFormat="false" ht="16" hidden="false" customHeight="false" outlineLevel="0" collapsed="false">
      <c r="B84" s="0" t="n">
        <v>16.4687791511057</v>
      </c>
      <c r="C84" s="2" t="n">
        <v>1</v>
      </c>
      <c r="N84" s="0" t="n">
        <v>16.59569567073</v>
      </c>
    </row>
    <row r="85" customFormat="false" ht="16" hidden="false" customHeight="false" outlineLevel="0" collapsed="false">
      <c r="B85" s="0" t="n">
        <v>16.5644322501695</v>
      </c>
      <c r="C85" s="2" t="n">
        <v>1</v>
      </c>
      <c r="N85" s="0" t="n">
        <v>16.59569567073</v>
      </c>
      <c r="O85" s="2" t="n">
        <v>1</v>
      </c>
    </row>
    <row r="86" customFormat="false" ht="16" hidden="false" customHeight="false" outlineLevel="0" collapsed="false">
      <c r="B86" s="0" t="n">
        <v>16.5644322501695</v>
      </c>
      <c r="C86" s="2" t="n">
        <v>1</v>
      </c>
      <c r="N86" s="0" t="n">
        <v>16.59569567073</v>
      </c>
      <c r="O86" s="2" t="n">
        <v>1</v>
      </c>
    </row>
    <row r="87" customFormat="false" ht="16" hidden="false" customHeight="false" outlineLevel="0" collapsed="false">
      <c r="B87" s="0" t="n">
        <v>16.5644322501695</v>
      </c>
      <c r="C87" s="2" t="n">
        <v>1</v>
      </c>
      <c r="N87" s="0" t="n">
        <v>16.599150802629</v>
      </c>
      <c r="O87" s="5" t="n">
        <v>1</v>
      </c>
    </row>
    <row r="88" customFormat="false" ht="16" hidden="false" customHeight="false" outlineLevel="0" collapsed="false">
      <c r="B88" s="0" t="n">
        <v>16.5870416689613</v>
      </c>
      <c r="C88" s="2" t="n">
        <v>1</v>
      </c>
      <c r="N88" s="9"/>
      <c r="O88" s="12" t="n">
        <v>1</v>
      </c>
    </row>
    <row r="89" customFormat="false" ht="16" hidden="false" customHeight="false" outlineLevel="0" collapsed="false">
      <c r="B89" s="0" t="n">
        <v>16.5870416689613</v>
      </c>
      <c r="C89" s="2" t="n">
        <v>1</v>
      </c>
      <c r="N89" s="14" t="n">
        <v>16.7028046046001</v>
      </c>
      <c r="O89" s="19" t="n">
        <v>1</v>
      </c>
    </row>
    <row r="90" customFormat="false" ht="16" hidden="false" customHeight="false" outlineLevel="0" collapsed="false">
      <c r="B90" s="0" t="n">
        <v>16.5870416689613</v>
      </c>
      <c r="C90" s="2" t="n">
        <v>1</v>
      </c>
      <c r="N90" s="14" t="n">
        <v>16.7028046046001</v>
      </c>
      <c r="O90" s="19" t="n">
        <v>1</v>
      </c>
    </row>
    <row r="91" customFormat="false" ht="16" hidden="false" customHeight="false" outlineLevel="0" collapsed="false">
      <c r="B91" s="0" t="n">
        <v>16.5870416689613</v>
      </c>
      <c r="C91" s="2" t="n">
        <v>1</v>
      </c>
      <c r="N91" s="0" t="n">
        <v>16.7509513684981</v>
      </c>
    </row>
    <row r="92" customFormat="false" ht="16" hidden="false" customHeight="false" outlineLevel="0" collapsed="false">
      <c r="B92" s="0" t="n">
        <v>16.588774322093</v>
      </c>
      <c r="N92" s="0" t="n">
        <v>16.7509513684981</v>
      </c>
    </row>
    <row r="93" customFormat="false" ht="16" hidden="false" customHeight="false" outlineLevel="0" collapsed="false">
      <c r="B93" s="0" t="n">
        <v>16.588774322093</v>
      </c>
      <c r="N93" s="0" t="n">
        <v>16.7706693044465</v>
      </c>
      <c r="O93" s="2" t="n">
        <v>1</v>
      </c>
    </row>
    <row r="94" customFormat="false" ht="16" hidden="false" customHeight="false" outlineLevel="0" collapsed="false">
      <c r="B94" s="0" t="n">
        <v>16.59569567073</v>
      </c>
      <c r="C94" s="2" t="n">
        <v>1</v>
      </c>
      <c r="N94" s="0" t="n">
        <v>16.9305629484481</v>
      </c>
    </row>
    <row r="95" customFormat="false" ht="16" hidden="false" customHeight="false" outlineLevel="0" collapsed="false">
      <c r="B95" s="0" t="n">
        <v>16.599150802629</v>
      </c>
      <c r="C95" s="2" t="n">
        <v>1</v>
      </c>
      <c r="N95" s="0" t="n">
        <v>16.9305629484481</v>
      </c>
    </row>
    <row r="96" customFormat="false" ht="16" hidden="false" customHeight="false" outlineLevel="0" collapsed="false">
      <c r="B96" s="0" t="n">
        <v>16.599150802629</v>
      </c>
      <c r="C96" s="2" t="n">
        <v>1</v>
      </c>
      <c r="N96" s="0" t="n">
        <v>16.9368013417276</v>
      </c>
      <c r="O96" s="2" t="n">
        <v>1</v>
      </c>
    </row>
    <row r="97" customFormat="false" ht="16" hidden="false" customHeight="false" outlineLevel="0" collapsed="false">
      <c r="B97" s="0" t="n">
        <v>16.6994578885353</v>
      </c>
      <c r="C97" s="12"/>
      <c r="N97" s="0" t="n">
        <v>16.9368013417276</v>
      </c>
      <c r="O97" s="2" t="n">
        <v>1</v>
      </c>
    </row>
    <row r="98" customFormat="false" ht="16" hidden="false" customHeight="false" outlineLevel="0" collapsed="false">
      <c r="B98" s="0" t="n">
        <v>16.7028046046001</v>
      </c>
      <c r="N98" s="0" t="n">
        <v>17.0031393652439</v>
      </c>
      <c r="O98" s="2" t="n">
        <v>1</v>
      </c>
    </row>
    <row r="99" customFormat="false" ht="16" hidden="false" customHeight="false" outlineLevel="0" collapsed="false">
      <c r="B99" s="0" t="n">
        <v>16.7028046046001</v>
      </c>
      <c r="N99" s="0" t="n">
        <v>17.086125102554</v>
      </c>
    </row>
    <row r="100" customFormat="false" ht="16" hidden="false" customHeight="false" outlineLevel="0" collapsed="false">
      <c r="B100" s="0" t="n">
        <v>16.7509513684981</v>
      </c>
      <c r="C100" s="2" t="n">
        <v>1</v>
      </c>
      <c r="N100" s="0" t="n">
        <v>17.086125102554</v>
      </c>
    </row>
    <row r="101" customFormat="false" ht="16" hidden="false" customHeight="false" outlineLevel="0" collapsed="false">
      <c r="B101" s="0" t="n">
        <v>16.7509513684981</v>
      </c>
      <c r="C101" s="2" t="n">
        <v>1</v>
      </c>
      <c r="N101" s="9" t="n">
        <v>17.1009967263344</v>
      </c>
      <c r="O101" s="12" t="n">
        <v>1</v>
      </c>
    </row>
    <row r="102" customFormat="false" ht="16" hidden="false" customHeight="false" outlineLevel="0" collapsed="false">
      <c r="B102" s="0" t="n">
        <v>16.7509513684981</v>
      </c>
      <c r="C102" s="2" t="n">
        <v>1</v>
      </c>
      <c r="N102" s="9" t="n">
        <v>17.1009967263344</v>
      </c>
      <c r="O102" s="12" t="n">
        <v>1</v>
      </c>
    </row>
    <row r="103" customFormat="false" ht="16" hidden="false" customHeight="false" outlineLevel="0" collapsed="false">
      <c r="B103" s="0" t="n">
        <v>16.7509513684981</v>
      </c>
      <c r="C103" s="2" t="n">
        <v>1</v>
      </c>
      <c r="N103" s="0" t="n">
        <v>17.1772959163125</v>
      </c>
      <c r="O103" s="2" t="n">
        <v>1</v>
      </c>
    </row>
    <row r="104" customFormat="false" ht="16" hidden="false" customHeight="false" outlineLevel="0" collapsed="false">
      <c r="B104" s="0" t="n">
        <v>16.7706693044465</v>
      </c>
      <c r="C104" s="2" t="n">
        <v>1</v>
      </c>
      <c r="N104" s="0" t="n">
        <v>17.1772959163125</v>
      </c>
    </row>
    <row r="105" customFormat="false" ht="16" hidden="false" customHeight="false" outlineLevel="0" collapsed="false">
      <c r="B105" s="0" t="n">
        <v>16.7706693044465</v>
      </c>
      <c r="C105" s="2" t="n">
        <v>1</v>
      </c>
      <c r="N105" s="0" t="n">
        <v>17.2105060761723</v>
      </c>
    </row>
    <row r="106" customFormat="false" ht="16" hidden="false" customHeight="false" outlineLevel="0" collapsed="false">
      <c r="B106" s="0" t="n">
        <v>16.9368013417276</v>
      </c>
      <c r="C106" s="2" t="n">
        <v>1</v>
      </c>
      <c r="N106" s="0" t="n">
        <v>17.2105060761723</v>
      </c>
    </row>
    <row r="107" customFormat="false" ht="16" hidden="false" customHeight="false" outlineLevel="0" collapsed="false">
      <c r="B107" s="0" t="n">
        <v>16.9368013417276</v>
      </c>
      <c r="C107" s="2" t="n">
        <v>1</v>
      </c>
      <c r="N107" s="0" t="n">
        <v>17.2105060761723</v>
      </c>
    </row>
    <row r="108" customFormat="false" ht="16" hidden="false" customHeight="false" outlineLevel="0" collapsed="false">
      <c r="B108" s="0" t="n">
        <v>17.0031393652439</v>
      </c>
      <c r="C108" s="2" t="n">
        <v>1</v>
      </c>
      <c r="N108" s="0" t="n">
        <v>17.2105060761723</v>
      </c>
    </row>
    <row r="109" customFormat="false" ht="16" hidden="false" customHeight="false" outlineLevel="0" collapsed="false">
      <c r="B109" s="0" t="n">
        <v>17.0031393652439</v>
      </c>
      <c r="C109" s="2" t="n">
        <v>1</v>
      </c>
      <c r="N109" s="0" t="n">
        <v>17.2462421123717</v>
      </c>
    </row>
    <row r="110" customFormat="false" ht="16" hidden="false" customHeight="false" outlineLevel="0" collapsed="false">
      <c r="B110" s="0" t="n">
        <v>17.086125102554</v>
      </c>
      <c r="C110" s="2" t="n">
        <v>1</v>
      </c>
      <c r="N110" s="0" t="n">
        <v>17.2773848365236</v>
      </c>
      <c r="O110" s="2" t="n">
        <v>1</v>
      </c>
    </row>
    <row r="111" customFormat="false" ht="16" hidden="false" customHeight="false" outlineLevel="0" collapsed="false">
      <c r="B111" s="0" t="n">
        <v>17.086125102554</v>
      </c>
      <c r="C111" s="2" t="n">
        <v>1</v>
      </c>
      <c r="N111" s="0" t="n">
        <v>17.4665831846332</v>
      </c>
      <c r="O111" s="2" t="n">
        <v>2</v>
      </c>
    </row>
    <row r="112" customFormat="false" ht="16" hidden="false" customHeight="false" outlineLevel="0" collapsed="false">
      <c r="B112" s="0" t="n">
        <v>17.1009967263344</v>
      </c>
      <c r="C112" s="12" t="n">
        <v>1</v>
      </c>
      <c r="N112" s="0" t="n">
        <v>17.4665831846332</v>
      </c>
    </row>
    <row r="113" customFormat="false" ht="16" hidden="false" customHeight="false" outlineLevel="0" collapsed="false">
      <c r="B113" s="0" t="n">
        <v>17.1009967263344</v>
      </c>
      <c r="C113" s="12" t="n">
        <v>1</v>
      </c>
      <c r="N113" s="0" t="n">
        <v>17.5379090041009</v>
      </c>
    </row>
    <row r="114" customFormat="false" ht="16" hidden="false" customHeight="false" outlineLevel="0" collapsed="false">
      <c r="B114" s="0" t="n">
        <v>17.2105060761723</v>
      </c>
      <c r="N114" s="0" t="n">
        <v>17.5379090041009</v>
      </c>
    </row>
    <row r="115" customFormat="false" ht="16" hidden="false" customHeight="false" outlineLevel="0" collapsed="false">
      <c r="B115" s="0" t="n">
        <v>17.2105060761723</v>
      </c>
      <c r="N115" s="0" t="n">
        <v>17.5379090041009</v>
      </c>
    </row>
    <row r="116" customFormat="false" ht="16" hidden="false" customHeight="false" outlineLevel="0" collapsed="false">
      <c r="B116" s="0" t="n">
        <v>17.2105060761723</v>
      </c>
      <c r="N116" s="0" t="n">
        <v>17.5483536797389</v>
      </c>
      <c r="O116" s="2" t="n">
        <v>1</v>
      </c>
    </row>
    <row r="117" customFormat="false" ht="16" hidden="false" customHeight="false" outlineLevel="0" collapsed="false">
      <c r="B117" s="0" t="n">
        <v>17.2376993887183</v>
      </c>
      <c r="C117" s="2" t="n">
        <v>2</v>
      </c>
      <c r="N117" s="9"/>
      <c r="O117" s="12"/>
    </row>
    <row r="118" customFormat="false" ht="16" hidden="false" customHeight="false" outlineLevel="0" collapsed="false">
      <c r="B118" s="0" t="n">
        <v>17.2376993887183</v>
      </c>
      <c r="C118" s="2" t="n">
        <v>2</v>
      </c>
      <c r="N118" s="0" t="n">
        <v>17.6725978194952</v>
      </c>
      <c r="O118" s="2" t="n">
        <v>2</v>
      </c>
    </row>
    <row r="119" customFormat="false" ht="16" hidden="false" customHeight="false" outlineLevel="0" collapsed="false">
      <c r="B119" s="0" t="n">
        <v>17.2462421123717</v>
      </c>
      <c r="C119" s="2" t="n">
        <v>1.5</v>
      </c>
      <c r="N119" s="0" t="n">
        <v>17.6725978194952</v>
      </c>
      <c r="O119" s="2" t="n">
        <v>2</v>
      </c>
    </row>
    <row r="120" customFormat="false" ht="16" hidden="false" customHeight="false" outlineLevel="0" collapsed="false">
      <c r="B120" s="0" t="n">
        <v>17.5379090041009</v>
      </c>
      <c r="C120" s="2" t="n">
        <v>2</v>
      </c>
      <c r="N120" s="0" t="n">
        <v>17.6763718867926</v>
      </c>
      <c r="O120" s="2" t="n">
        <v>2</v>
      </c>
    </row>
    <row r="121" customFormat="false" ht="16" hidden="false" customHeight="false" outlineLevel="0" collapsed="false">
      <c r="B121" s="0" t="n">
        <v>17.5483536797389</v>
      </c>
      <c r="N121" s="0" t="n">
        <v>17.6763718867926</v>
      </c>
      <c r="O121" s="2" t="n">
        <v>2</v>
      </c>
    </row>
    <row r="122" customFormat="false" ht="16" hidden="false" customHeight="false" outlineLevel="0" collapsed="false">
      <c r="B122" s="0" t="n">
        <v>17.5483536797389</v>
      </c>
      <c r="N122" s="0" t="n">
        <v>17.73374614522</v>
      </c>
      <c r="O122" s="2" t="n">
        <v>2</v>
      </c>
    </row>
    <row r="123" customFormat="false" ht="16" hidden="false" customHeight="false" outlineLevel="0" collapsed="false">
      <c r="B123" s="0" t="n">
        <v>17.6725978194952</v>
      </c>
      <c r="C123" s="2" t="n">
        <v>2</v>
      </c>
      <c r="N123" s="0" t="n">
        <v>17.8887289043393</v>
      </c>
      <c r="O123" s="2" t="n">
        <v>2</v>
      </c>
    </row>
    <row r="124" customFormat="false" ht="16" hidden="false" customHeight="false" outlineLevel="0" collapsed="false">
      <c r="B124" s="0" t="n">
        <v>17.6725978194952</v>
      </c>
      <c r="C124" s="2" t="n">
        <v>2</v>
      </c>
      <c r="N124" s="0" t="n">
        <v>17.8887289043393</v>
      </c>
      <c r="O124" s="2" t="n">
        <v>2</v>
      </c>
    </row>
    <row r="125" customFormat="false" ht="16" hidden="false" customHeight="false" outlineLevel="0" collapsed="false">
      <c r="B125" s="0" t="n">
        <v>17.618057716618</v>
      </c>
      <c r="C125" s="12"/>
      <c r="N125" s="0" t="n">
        <v>17.8887289043393</v>
      </c>
      <c r="O125" s="2" t="n">
        <v>2</v>
      </c>
    </row>
    <row r="126" customFormat="false" ht="16" hidden="false" customHeight="false" outlineLevel="0" collapsed="false">
      <c r="B126" s="0" t="n">
        <v>17.6763718867926</v>
      </c>
      <c r="C126" s="2" t="n">
        <v>2</v>
      </c>
      <c r="N126" s="0" t="n">
        <v>17.8887289043393</v>
      </c>
      <c r="O126" s="2" t="n">
        <v>2</v>
      </c>
    </row>
    <row r="127" customFormat="false" ht="16" hidden="false" customHeight="false" outlineLevel="0" collapsed="false">
      <c r="B127" s="0" t="n">
        <v>17.6763718867926</v>
      </c>
      <c r="C127" s="2" t="n">
        <v>2</v>
      </c>
      <c r="N127" s="0" t="n">
        <v>17.902923051529</v>
      </c>
    </row>
    <row r="128" customFormat="false" ht="16" hidden="false" customHeight="false" outlineLevel="0" collapsed="false">
      <c r="B128" s="0" t="n">
        <v>17.73374614522</v>
      </c>
      <c r="C128" s="2" t="n">
        <v>2</v>
      </c>
      <c r="N128" s="0" t="n">
        <v>17.902923051529</v>
      </c>
    </row>
    <row r="129" customFormat="false" ht="16" hidden="false" customHeight="false" outlineLevel="0" collapsed="false">
      <c r="B129" s="0" t="n">
        <v>17.73374614522</v>
      </c>
      <c r="C129" s="2" t="n">
        <v>2</v>
      </c>
      <c r="N129" s="0" t="n">
        <v>17.9123550496293</v>
      </c>
    </row>
    <row r="130" customFormat="false" ht="16" hidden="false" customHeight="false" outlineLevel="0" collapsed="false">
      <c r="B130" s="0" t="n">
        <v>17.8887289043393</v>
      </c>
      <c r="C130" s="2" t="n">
        <v>2</v>
      </c>
      <c r="N130" s="0" t="n">
        <v>17.9123550496293</v>
      </c>
    </row>
    <row r="131" customFormat="false" ht="16" hidden="false" customHeight="false" outlineLevel="0" collapsed="false">
      <c r="B131" s="0" t="n">
        <v>17.8887289043393</v>
      </c>
      <c r="C131" s="2" t="n">
        <v>2</v>
      </c>
      <c r="N131" s="9" t="n">
        <v>18.0282385298748</v>
      </c>
      <c r="O131" s="12"/>
    </row>
    <row r="132" customFormat="false" ht="16" hidden="false" customHeight="false" outlineLevel="0" collapsed="false">
      <c r="B132" s="0" t="n">
        <v>17.8887289043393</v>
      </c>
      <c r="C132" s="2" t="n">
        <v>2</v>
      </c>
      <c r="N132" s="9" t="n">
        <v>18.0282385298748</v>
      </c>
      <c r="O132" s="12"/>
    </row>
    <row r="133" customFormat="false" ht="16" hidden="false" customHeight="false" outlineLevel="0" collapsed="false">
      <c r="B133" s="0" t="n">
        <v>17.8887289043393</v>
      </c>
      <c r="C133" s="2" t="n">
        <v>2</v>
      </c>
      <c r="N133" s="0" t="n">
        <v>18.06342930562</v>
      </c>
      <c r="O133" s="2" t="n">
        <v>2</v>
      </c>
    </row>
    <row r="134" customFormat="false" ht="16" hidden="false" customHeight="false" outlineLevel="0" collapsed="false">
      <c r="B134" s="0" t="n">
        <v>17.902923051529</v>
      </c>
      <c r="C134" s="2" t="n">
        <v>2</v>
      </c>
      <c r="N134" s="0" t="n">
        <v>18.2041896840251</v>
      </c>
    </row>
    <row r="135" customFormat="false" ht="16" hidden="false" customHeight="false" outlineLevel="0" collapsed="false">
      <c r="B135" s="0" t="n">
        <v>17.902923051529</v>
      </c>
      <c r="C135" s="2" t="n">
        <v>2</v>
      </c>
      <c r="N135" s="0" t="n">
        <v>18.2041896840251</v>
      </c>
    </row>
    <row r="136" customFormat="false" ht="16" hidden="false" customHeight="false" outlineLevel="0" collapsed="false">
      <c r="B136" s="0" t="n">
        <v>17.9123550496293</v>
      </c>
      <c r="C136" s="2" t="n">
        <v>2</v>
      </c>
      <c r="N136" s="0" t="e">
        <f aca="false">#VALUE!</f>
        <v>#VALUE!</v>
      </c>
    </row>
    <row r="137" customFormat="false" ht="16" hidden="false" customHeight="false" outlineLevel="0" collapsed="false">
      <c r="B137" s="0" t="n">
        <v>17.9123550496293</v>
      </c>
      <c r="C137" s="2" t="n">
        <v>2</v>
      </c>
      <c r="N137" s="0" t="e">
        <f aca="false">#VALUE!</f>
        <v>#VALUE!</v>
      </c>
    </row>
    <row r="138" customFormat="false" ht="16" hidden="false" customHeight="false" outlineLevel="0" collapsed="false">
      <c r="B138" s="0" t="n">
        <v>18.0282385298748</v>
      </c>
      <c r="C138" s="12" t="n">
        <v>2</v>
      </c>
    </row>
    <row r="139" customFormat="false" ht="16" hidden="false" customHeight="false" outlineLevel="0" collapsed="false">
      <c r="B139" s="0" t="n">
        <v>18.06342930562</v>
      </c>
      <c r="C139" s="2" t="n">
        <v>2</v>
      </c>
    </row>
    <row r="140" customFormat="false" ht="16" hidden="false" customHeight="false" outlineLevel="0" collapsed="false">
      <c r="B140" s="0" t="n">
        <v>18.2041896840251</v>
      </c>
      <c r="C140" s="2" t="n">
        <v>2</v>
      </c>
    </row>
    <row r="141" customFormat="false" ht="16" hidden="false" customHeight="false" outlineLevel="0" collapsed="false">
      <c r="B141" s="0" t="n">
        <v>18.2041896840251</v>
      </c>
      <c r="C141" s="2" t="n">
        <v>2</v>
      </c>
    </row>
    <row r="142" customFormat="false" ht="16" hidden="false" customHeight="false" outlineLevel="0" collapsed="false">
      <c r="B142" s="0" t="n">
        <v>15.815431567317</v>
      </c>
      <c r="C142" s="2" t="n">
        <v>1</v>
      </c>
    </row>
    <row r="143" customFormat="false" ht="16" hidden="false" customHeight="false" outlineLevel="0" collapsed="false">
      <c r="B143" s="0" t="n">
        <v>15.815431567317</v>
      </c>
      <c r="C143" s="2" t="n">
        <v>1</v>
      </c>
    </row>
    <row r="144" customFormat="false" ht="16" hidden="false" customHeight="false" outlineLevel="0" collapsed="false">
      <c r="B144" s="0" t="n">
        <v>15.9963674013189</v>
      </c>
      <c r="C144" s="2" t="n">
        <v>1</v>
      </c>
    </row>
    <row r="145" customFormat="false" ht="16" hidden="false" customHeight="false" outlineLevel="0" collapsed="false">
      <c r="B145" s="0" t="n">
        <v>15.9963674013189</v>
      </c>
    </row>
    <row r="146" customFormat="false" ht="16" hidden="false" customHeight="false" outlineLevel="0" collapsed="false">
      <c r="B146" s="0" t="n">
        <v>16.2760613674831</v>
      </c>
      <c r="C146" s="2" t="n">
        <v>1</v>
      </c>
    </row>
    <row r="147" customFormat="false" ht="16" hidden="false" customHeight="false" outlineLevel="0" collapsed="false">
      <c r="B147" s="0" t="n">
        <v>16.2760613674831</v>
      </c>
      <c r="C147" s="2" t="n">
        <v>1</v>
      </c>
    </row>
    <row r="148" customFormat="false" ht="16" hidden="false" customHeight="false" outlineLevel="0" collapsed="false">
      <c r="B148" s="0" t="n">
        <v>16.9305629484481</v>
      </c>
      <c r="C148" s="2" t="n">
        <v>1</v>
      </c>
    </row>
    <row r="149" customFormat="false" ht="16" hidden="false" customHeight="false" outlineLevel="0" collapsed="false">
      <c r="B149" s="0" t="n">
        <v>16.9305629484481</v>
      </c>
      <c r="C149" s="2" t="n">
        <v>1</v>
      </c>
    </row>
    <row r="150" customFormat="false" ht="16" hidden="false" customHeight="false" outlineLevel="0" collapsed="false">
      <c r="B150" s="0" t="n">
        <v>17.1772959163125</v>
      </c>
      <c r="C150" s="2" t="n">
        <v>1.5</v>
      </c>
    </row>
    <row r="151" customFormat="false" ht="16" hidden="false" customHeight="false" outlineLevel="0" collapsed="false">
      <c r="B151" s="0" t="n">
        <v>17.1772959163125</v>
      </c>
      <c r="C151" s="2" t="n">
        <v>1.5</v>
      </c>
    </row>
    <row r="152" customFormat="false" ht="16" hidden="false" customHeight="false" outlineLevel="0" collapsed="false">
      <c r="B152" s="0" t="n">
        <v>17.112847197347</v>
      </c>
      <c r="C152" s="2" t="n">
        <v>1.5</v>
      </c>
    </row>
    <row r="153" customFormat="false" ht="16" hidden="false" customHeight="false" outlineLevel="0" collapsed="false">
      <c r="B153" s="0" t="n">
        <v>17.112847197347</v>
      </c>
      <c r="C153" s="2" t="n">
        <v>1</v>
      </c>
    </row>
    <row r="154" customFormat="false" ht="16" hidden="false" customHeight="false" outlineLevel="0" collapsed="false">
      <c r="B154" s="0" t="n">
        <v>17.4665831846332</v>
      </c>
      <c r="C154" s="2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5" activeCellId="0" sqref="B165"/>
    </sheetView>
  </sheetViews>
  <sheetFormatPr defaultColWidth="10.5" defaultRowHeight="16" zeroHeight="false" outlineLevelRow="0" outlineLevelCol="0"/>
  <cols>
    <col collapsed="false" customWidth="true" hidden="false" outlineLevel="0" max="3" min="3" style="0" width="28.5"/>
    <col collapsed="false" customWidth="true" hidden="false" outlineLevel="0" max="5" min="5" style="0" width="21.83"/>
  </cols>
  <sheetData>
    <row r="1" customFormat="false" ht="16" hidden="false" customHeight="false" outlineLevel="0" collapsed="false">
      <c r="A1" s="0" t="s">
        <v>166</v>
      </c>
      <c r="B1" s="0" t="s">
        <v>3</v>
      </c>
      <c r="C1" s="0" t="s">
        <v>145</v>
      </c>
      <c r="D1" s="0" t="s">
        <v>3</v>
      </c>
      <c r="E1" s="0" t="s">
        <v>146</v>
      </c>
      <c r="H1" s="0" t="s">
        <v>167</v>
      </c>
      <c r="I1" s="0" t="s">
        <v>3</v>
      </c>
      <c r="J1" s="0" t="s">
        <v>148</v>
      </c>
      <c r="K1" s="0" t="s">
        <v>3</v>
      </c>
      <c r="L1" s="0" t="s">
        <v>146</v>
      </c>
    </row>
    <row r="2" customFormat="false" ht="16" hidden="false" customHeight="false" outlineLevel="0" collapsed="false">
      <c r="B2" s="0" t="n">
        <v>13.6843546813803</v>
      </c>
      <c r="C2" s="0" t="n">
        <v>-1</v>
      </c>
      <c r="D2" s="0" t="n">
        <v>13.6843546813803</v>
      </c>
      <c r="E2" s="0" t="n">
        <v>-1</v>
      </c>
      <c r="I2" s="0" t="n">
        <v>5.75882633587786</v>
      </c>
      <c r="J2" s="0" t="n">
        <v>0</v>
      </c>
      <c r="K2" s="0" t="n">
        <v>5.75882633587786</v>
      </c>
      <c r="L2" s="0" t="n">
        <v>0</v>
      </c>
    </row>
    <row r="3" customFormat="false" ht="16" hidden="false" customHeight="false" outlineLevel="0" collapsed="false">
      <c r="B3" s="0" t="n">
        <v>13.9410487566865</v>
      </c>
      <c r="C3" s="0" t="n">
        <v>-1</v>
      </c>
      <c r="D3" s="0" t="n">
        <v>13.9410487566865</v>
      </c>
      <c r="E3" s="0" t="n">
        <v>-1</v>
      </c>
      <c r="I3" s="0" t="n">
        <v>13.9762190598344</v>
      </c>
      <c r="J3" s="0" t="n">
        <v>0</v>
      </c>
      <c r="K3" s="0" t="n">
        <v>13.9762190598344</v>
      </c>
      <c r="L3" s="0" t="n">
        <v>0</v>
      </c>
    </row>
    <row r="4" customFormat="false" ht="16" hidden="false" customHeight="false" outlineLevel="0" collapsed="false">
      <c r="B4" s="0" t="n">
        <v>13.9410487566865</v>
      </c>
      <c r="C4" s="0" t="n">
        <v>0</v>
      </c>
      <c r="D4" s="0" t="n">
        <v>13.9410487566865</v>
      </c>
      <c r="E4" s="0" t="n">
        <v>0</v>
      </c>
      <c r="I4" s="0" t="n">
        <v>13.9762190598344</v>
      </c>
      <c r="J4" s="0" t="n">
        <v>0</v>
      </c>
      <c r="K4" s="0" t="n">
        <v>13.9762190598344</v>
      </c>
      <c r="L4" s="0" t="n">
        <v>0</v>
      </c>
    </row>
    <row r="5" customFormat="false" ht="16" hidden="false" customHeight="false" outlineLevel="0" collapsed="false">
      <c r="B5" s="0" t="n">
        <v>14.091341799578</v>
      </c>
      <c r="C5" s="0" t="n">
        <v>-1</v>
      </c>
      <c r="D5" s="0" t="n">
        <v>14.091341799578</v>
      </c>
      <c r="E5" s="0" t="n">
        <v>-1</v>
      </c>
      <c r="I5" s="0" t="n">
        <v>14.107951323403</v>
      </c>
      <c r="J5" s="0" t="n">
        <v>0</v>
      </c>
      <c r="K5" s="0" t="n">
        <v>14.107951323403</v>
      </c>
      <c r="L5" s="0" t="n">
        <v>0</v>
      </c>
    </row>
    <row r="6" customFormat="false" ht="16" hidden="false" customHeight="false" outlineLevel="0" collapsed="false">
      <c r="B6" s="0" t="n">
        <v>14.091341799578</v>
      </c>
      <c r="C6" s="0" t="n">
        <v>0</v>
      </c>
      <c r="D6" s="0" t="n">
        <v>14.091341799578</v>
      </c>
      <c r="E6" s="0" t="n">
        <v>0</v>
      </c>
      <c r="I6" s="0" t="n">
        <v>14.107951323403</v>
      </c>
      <c r="J6" s="0" t="n">
        <v>0</v>
      </c>
      <c r="K6" s="0" t="n">
        <v>14.107951323403</v>
      </c>
      <c r="L6" s="0" t="n">
        <v>0</v>
      </c>
    </row>
    <row r="7" customFormat="false" ht="16" hidden="false" customHeight="false" outlineLevel="0" collapsed="false">
      <c r="B7" s="0" t="n">
        <v>13.9762190598344</v>
      </c>
      <c r="C7" s="0" t="n">
        <v>0</v>
      </c>
      <c r="D7" s="0" t="n">
        <v>13.9762190598344</v>
      </c>
      <c r="E7" s="0" t="n">
        <v>0</v>
      </c>
      <c r="I7" s="0" t="n">
        <v>14.1893831640082</v>
      </c>
      <c r="J7" s="0" t="n">
        <v>0</v>
      </c>
      <c r="K7" s="0" t="n">
        <v>14.1893831640082</v>
      </c>
      <c r="L7" s="0" t="n">
        <v>0</v>
      </c>
    </row>
    <row r="8" customFormat="false" ht="16" hidden="false" customHeight="false" outlineLevel="0" collapsed="false">
      <c r="B8" s="0" t="n">
        <v>13.9762190598344</v>
      </c>
      <c r="C8" s="0" t="n">
        <v>0</v>
      </c>
      <c r="D8" s="0" t="n">
        <v>13.9762190598344</v>
      </c>
      <c r="E8" s="0" t="n">
        <v>0</v>
      </c>
      <c r="I8" s="0" t="n">
        <v>14.1893831640082</v>
      </c>
      <c r="J8" s="0" t="n">
        <v>0</v>
      </c>
      <c r="K8" s="0" t="n">
        <v>14.1893831640082</v>
      </c>
      <c r="L8" s="0" t="n">
        <v>0</v>
      </c>
    </row>
    <row r="9" customFormat="false" ht="16" hidden="false" customHeight="false" outlineLevel="0" collapsed="false">
      <c r="B9" s="0" t="n">
        <v>14.107951323403</v>
      </c>
      <c r="C9" s="0" t="n">
        <v>0</v>
      </c>
      <c r="D9" s="0" t="n">
        <v>14.107951323403</v>
      </c>
      <c r="E9" s="0" t="n">
        <v>0</v>
      </c>
      <c r="I9" s="0" t="n">
        <v>14.1893831640082</v>
      </c>
      <c r="J9" s="0" t="n">
        <v>0</v>
      </c>
      <c r="K9" s="0" t="n">
        <v>14.1893831640082</v>
      </c>
      <c r="L9" s="0" t="n">
        <v>0</v>
      </c>
    </row>
    <row r="10" customFormat="false" ht="16" hidden="false" customHeight="false" outlineLevel="0" collapsed="false">
      <c r="B10" s="0" t="n">
        <v>14.107951323403</v>
      </c>
      <c r="C10" s="0" t="n">
        <v>0</v>
      </c>
      <c r="D10" s="0" t="n">
        <v>14.107951323403</v>
      </c>
      <c r="E10" s="0" t="n">
        <v>0</v>
      </c>
      <c r="I10" s="0" t="n">
        <v>14.1893831640082</v>
      </c>
      <c r="J10" s="0" t="n">
        <v>0</v>
      </c>
      <c r="K10" s="0" t="n">
        <v>14.1893831640082</v>
      </c>
      <c r="L10" s="0" t="n">
        <v>0</v>
      </c>
    </row>
    <row r="11" customFormat="false" ht="16" hidden="false" customHeight="false" outlineLevel="0" collapsed="false">
      <c r="B11" s="0" t="n">
        <v>14.1893831640082</v>
      </c>
      <c r="C11" s="0" t="n">
        <v>0</v>
      </c>
      <c r="D11" s="0" t="n">
        <v>14.1893831640082</v>
      </c>
      <c r="E11" s="0" t="n">
        <v>0</v>
      </c>
      <c r="I11" s="0" t="n">
        <v>14.3598002243963</v>
      </c>
      <c r="J11" s="0" t="n">
        <v>0</v>
      </c>
      <c r="K11" s="0" t="n">
        <v>14.3598002243963</v>
      </c>
      <c r="L11" s="0" t="n">
        <v>0</v>
      </c>
    </row>
    <row r="12" customFormat="false" ht="16" hidden="false" customHeight="false" outlineLevel="0" collapsed="false">
      <c r="B12" s="0" t="n">
        <v>14.1893831640082</v>
      </c>
      <c r="C12" s="0" t="n">
        <v>0</v>
      </c>
      <c r="D12" s="0" t="n">
        <v>14.1893831640082</v>
      </c>
      <c r="E12" s="0" t="n">
        <v>0</v>
      </c>
      <c r="I12" s="0" t="n">
        <v>14.3598002243963</v>
      </c>
      <c r="J12" s="0" t="n">
        <v>0</v>
      </c>
      <c r="K12" s="0" t="n">
        <v>14.3598002243963</v>
      </c>
      <c r="L12" s="0" t="n">
        <v>0</v>
      </c>
    </row>
    <row r="13" customFormat="false" ht="16" hidden="false" customHeight="false" outlineLevel="0" collapsed="false">
      <c r="B13" s="0" t="n">
        <v>14.1893831640082</v>
      </c>
      <c r="C13" s="0" t="n">
        <v>0</v>
      </c>
      <c r="D13" s="0" t="n">
        <v>14.1893831640082</v>
      </c>
      <c r="E13" s="0" t="n">
        <v>0</v>
      </c>
      <c r="I13" s="0" t="n">
        <v>14.4153951916349</v>
      </c>
      <c r="J13" s="0" t="n">
        <v>1</v>
      </c>
      <c r="K13" s="0" t="n">
        <v>14.4153951916349</v>
      </c>
      <c r="L13" s="0" t="n">
        <v>1</v>
      </c>
    </row>
    <row r="14" customFormat="false" ht="16" hidden="false" customHeight="false" outlineLevel="0" collapsed="false">
      <c r="B14" s="0" t="n">
        <v>14.1893831640082</v>
      </c>
      <c r="C14" s="0" t="n">
        <v>0</v>
      </c>
      <c r="D14" s="0" t="n">
        <v>14.1893831640082</v>
      </c>
      <c r="E14" s="0" t="n">
        <v>0</v>
      </c>
      <c r="I14" s="0" t="n">
        <v>14.4153951916349</v>
      </c>
      <c r="J14" s="0" t="n">
        <v>1</v>
      </c>
      <c r="K14" s="0" t="n">
        <v>14.4153951916349</v>
      </c>
      <c r="L14" s="0" t="n">
        <v>1</v>
      </c>
    </row>
    <row r="15" customFormat="false" ht="16" hidden="false" customHeight="false" outlineLevel="0" collapsed="false">
      <c r="B15" s="0" t="n">
        <v>14.3598002243963</v>
      </c>
      <c r="C15" s="0" t="n">
        <v>0</v>
      </c>
      <c r="D15" s="0" t="n">
        <v>14.3598002243963</v>
      </c>
      <c r="E15" s="0" t="n">
        <v>0</v>
      </c>
      <c r="I15" s="0" t="n">
        <v>14.4153951916349</v>
      </c>
      <c r="J15" s="0" t="n">
        <v>1</v>
      </c>
      <c r="K15" s="0" t="n">
        <v>14.4153951916349</v>
      </c>
      <c r="L15" s="0" t="n">
        <v>1</v>
      </c>
    </row>
    <row r="16" customFormat="false" ht="16" hidden="false" customHeight="false" outlineLevel="0" collapsed="false">
      <c r="B16" s="0" t="n">
        <v>14.3598002243963</v>
      </c>
      <c r="C16" s="0" t="n">
        <v>0</v>
      </c>
      <c r="D16" s="0" t="n">
        <v>14.3598002243963</v>
      </c>
      <c r="E16" s="0" t="n">
        <v>0</v>
      </c>
      <c r="I16" s="9" t="n">
        <v>14.476991115377</v>
      </c>
      <c r="J16" s="9" t="n">
        <v>1</v>
      </c>
      <c r="K16" s="9" t="n">
        <v>14.476991115377</v>
      </c>
      <c r="L16" s="9" t="n">
        <v>1</v>
      </c>
    </row>
    <row r="17" customFormat="false" ht="16" hidden="false" customHeight="false" outlineLevel="0" collapsed="false">
      <c r="B17" s="0" t="n">
        <v>14.4153951916349</v>
      </c>
      <c r="C17" s="0" t="n">
        <v>1</v>
      </c>
      <c r="D17" s="0" t="n">
        <v>14.4153951916349</v>
      </c>
      <c r="E17" s="0" t="n">
        <v>1</v>
      </c>
      <c r="I17" s="9" t="n">
        <v>14.476991115377</v>
      </c>
      <c r="J17" s="9" t="n">
        <v>1</v>
      </c>
      <c r="K17" s="9" t="n">
        <v>14.476991115377</v>
      </c>
      <c r="L17" s="9" t="n">
        <v>1</v>
      </c>
    </row>
    <row r="18" customFormat="false" ht="16" hidden="false" customHeight="false" outlineLevel="0" collapsed="false">
      <c r="B18" s="0" t="n">
        <v>14.4153951916349</v>
      </c>
      <c r="C18" s="0" t="n">
        <v>1</v>
      </c>
      <c r="D18" s="0" t="n">
        <v>14.4153951916349</v>
      </c>
      <c r="E18" s="0" t="n">
        <v>1</v>
      </c>
      <c r="I18" s="9" t="n">
        <v>14.476991115377</v>
      </c>
      <c r="J18" s="9" t="n">
        <v>0</v>
      </c>
      <c r="K18" s="9" t="n">
        <v>14.476991115377</v>
      </c>
      <c r="L18" s="9" t="n">
        <v>0</v>
      </c>
    </row>
    <row r="19" customFormat="false" ht="16" hidden="false" customHeight="false" outlineLevel="0" collapsed="false">
      <c r="B19" s="9" t="n">
        <v>14.476991115377</v>
      </c>
      <c r="C19" s="9" t="n">
        <v>1</v>
      </c>
      <c r="D19" s="9" t="n">
        <v>14.476991115377</v>
      </c>
      <c r="E19" s="9" t="n">
        <v>1</v>
      </c>
      <c r="I19" s="0" t="n">
        <v>14.5719241509335</v>
      </c>
      <c r="J19" s="0" t="n">
        <v>1</v>
      </c>
      <c r="K19" s="0" t="n">
        <v>14.5719241509335</v>
      </c>
      <c r="L19" s="0" t="n">
        <v>1</v>
      </c>
    </row>
    <row r="20" customFormat="false" ht="16" hidden="false" customHeight="false" outlineLevel="0" collapsed="false">
      <c r="B20" s="9" t="n">
        <v>14.476991115377</v>
      </c>
      <c r="C20" s="9" t="n">
        <v>0</v>
      </c>
      <c r="D20" s="9" t="n">
        <v>14.476991115377</v>
      </c>
      <c r="E20" s="9" t="n">
        <v>0</v>
      </c>
      <c r="I20" s="0" t="n">
        <v>14.5719241509335</v>
      </c>
      <c r="J20" s="0" t="n">
        <v>1</v>
      </c>
      <c r="K20" s="0" t="n">
        <v>14.5719241509335</v>
      </c>
      <c r="L20" s="0" t="n">
        <v>1</v>
      </c>
    </row>
    <row r="21" customFormat="false" ht="16" hidden="false" customHeight="false" outlineLevel="0" collapsed="false">
      <c r="B21" s="9" t="n">
        <v>14.476991115377</v>
      </c>
      <c r="C21" s="9" t="n">
        <v>1</v>
      </c>
      <c r="D21" s="9" t="n">
        <v>14.476991115377</v>
      </c>
      <c r="E21" s="9" t="n">
        <v>1</v>
      </c>
      <c r="I21" s="0" t="n">
        <v>14.6668857225664</v>
      </c>
      <c r="J21" s="0" t="n">
        <v>1</v>
      </c>
      <c r="K21" s="0" t="n">
        <v>14.6668857225664</v>
      </c>
      <c r="L21" s="0" t="n">
        <v>1</v>
      </c>
    </row>
    <row r="22" customFormat="false" ht="16" hidden="false" customHeight="false" outlineLevel="0" collapsed="false">
      <c r="B22" s="9" t="n">
        <v>14.476991115377</v>
      </c>
      <c r="C22" s="9" t="n">
        <v>1</v>
      </c>
      <c r="D22" s="9" t="n">
        <v>14.476991115377</v>
      </c>
      <c r="E22" s="9" t="n">
        <v>1</v>
      </c>
      <c r="I22" s="0" t="n">
        <v>14.6668857225664</v>
      </c>
      <c r="J22" s="0" t="n">
        <v>1</v>
      </c>
      <c r="K22" s="0" t="n">
        <v>14.6668857225664</v>
      </c>
      <c r="L22" s="0" t="n">
        <v>1</v>
      </c>
    </row>
    <row r="23" customFormat="false" ht="16" hidden="false" customHeight="false" outlineLevel="0" collapsed="false">
      <c r="B23" s="0" t="n">
        <v>14.5719241509335</v>
      </c>
      <c r="C23" s="0" t="n">
        <v>1</v>
      </c>
      <c r="D23" s="0" t="n">
        <v>14.5719241509335</v>
      </c>
      <c r="E23" s="0" t="n">
        <v>1</v>
      </c>
      <c r="I23" s="0" t="n">
        <v>14.9240264561288</v>
      </c>
      <c r="J23" s="0" t="n">
        <v>1</v>
      </c>
      <c r="K23" s="0" t="n">
        <v>14.9240264561288</v>
      </c>
      <c r="L23" s="0" t="n">
        <v>1</v>
      </c>
    </row>
    <row r="24" customFormat="false" ht="16" hidden="false" customHeight="false" outlineLevel="0" collapsed="false">
      <c r="B24" s="0" t="n">
        <v>14.5719241509335</v>
      </c>
      <c r="C24" s="0" t="n">
        <v>1</v>
      </c>
      <c r="D24" s="0" t="n">
        <v>14.5719241509335</v>
      </c>
      <c r="E24" s="0" t="n">
        <v>1</v>
      </c>
      <c r="I24" s="0" t="n">
        <v>14.9240264561288</v>
      </c>
      <c r="J24" s="0" t="n">
        <v>1</v>
      </c>
      <c r="K24" s="0" t="n">
        <v>14.9240264561288</v>
      </c>
      <c r="L24" s="0" t="n">
        <v>1</v>
      </c>
    </row>
    <row r="25" customFormat="false" ht="16" hidden="false" customHeight="false" outlineLevel="0" collapsed="false">
      <c r="B25" s="0" t="n">
        <v>14.5719241509335</v>
      </c>
      <c r="C25" s="0" t="n">
        <v>1</v>
      </c>
      <c r="D25" s="0" t="n">
        <v>14.5719241509335</v>
      </c>
      <c r="E25" s="0" t="n">
        <v>1</v>
      </c>
      <c r="I25" s="0" t="n">
        <v>14.9631198871898</v>
      </c>
      <c r="J25" s="0" t="n">
        <v>1</v>
      </c>
      <c r="K25" s="0" t="n">
        <v>14.9631198871898</v>
      </c>
      <c r="L25" s="0" t="n">
        <v>1</v>
      </c>
    </row>
    <row r="26" customFormat="false" ht="16" hidden="false" customHeight="false" outlineLevel="0" collapsed="false">
      <c r="B26" s="0" t="n">
        <v>14.5719241509335</v>
      </c>
      <c r="C26" s="0" t="n">
        <v>1</v>
      </c>
      <c r="D26" s="0" t="n">
        <v>14.5719241509335</v>
      </c>
      <c r="E26" s="0" t="n">
        <v>1</v>
      </c>
      <c r="I26" s="0" t="n">
        <v>14.9631198871898</v>
      </c>
      <c r="J26" s="0" t="n">
        <v>1</v>
      </c>
      <c r="K26" s="0" t="n">
        <v>14.9631198871898</v>
      </c>
      <c r="L26" s="0" t="n">
        <v>1</v>
      </c>
    </row>
    <row r="27" customFormat="false" ht="16" hidden="false" customHeight="false" outlineLevel="0" collapsed="false">
      <c r="B27" s="0" t="n">
        <v>14.6668857225664</v>
      </c>
      <c r="C27" s="0" t="n">
        <v>1</v>
      </c>
      <c r="D27" s="0" t="n">
        <v>14.6668857225664</v>
      </c>
      <c r="E27" s="0" t="n">
        <v>1</v>
      </c>
      <c r="I27" s="0" t="n">
        <v>15.0251205388728</v>
      </c>
      <c r="J27" s="0" t="n">
        <v>1</v>
      </c>
      <c r="K27" s="0" t="n">
        <v>15.0251205388728</v>
      </c>
      <c r="L27" s="0" t="n">
        <v>1</v>
      </c>
    </row>
    <row r="28" customFormat="false" ht="16" hidden="false" customHeight="false" outlineLevel="0" collapsed="false">
      <c r="B28" s="0" t="n">
        <v>14.6668857225664</v>
      </c>
      <c r="C28" s="0" t="n">
        <v>1</v>
      </c>
      <c r="D28" s="0" t="n">
        <v>14.6668857225664</v>
      </c>
      <c r="E28" s="0" t="n">
        <v>1</v>
      </c>
      <c r="I28" s="0" t="n">
        <v>15.0251205388728</v>
      </c>
      <c r="J28" s="0" t="n">
        <v>1</v>
      </c>
      <c r="K28" s="0" t="n">
        <v>15.0251205388728</v>
      </c>
      <c r="L28" s="0" t="n">
        <v>1</v>
      </c>
    </row>
    <row r="29" customFormat="false" ht="16" hidden="false" customHeight="false" outlineLevel="0" collapsed="false">
      <c r="B29" s="13" t="n">
        <v>14.9240264561288</v>
      </c>
      <c r="C29" s="0" t="n">
        <v>1</v>
      </c>
      <c r="D29" s="13" t="n">
        <v>14.9240264561288</v>
      </c>
      <c r="E29" s="0" t="n">
        <v>1</v>
      </c>
      <c r="I29" s="0" t="n">
        <v>15.0251205388728</v>
      </c>
      <c r="J29" s="0" t="n">
        <v>1</v>
      </c>
      <c r="K29" s="0" t="n">
        <v>15.0251205388728</v>
      </c>
      <c r="L29" s="0" t="n">
        <v>1</v>
      </c>
    </row>
    <row r="30" customFormat="false" ht="16" hidden="false" customHeight="false" outlineLevel="0" collapsed="false">
      <c r="B30" s="14" t="n">
        <v>14.9240264561288</v>
      </c>
      <c r="C30" s="0" t="n">
        <v>1</v>
      </c>
      <c r="D30" s="14" t="n">
        <v>14.9240264561288</v>
      </c>
      <c r="E30" s="0" t="n">
        <v>1</v>
      </c>
      <c r="I30" s="9" t="n">
        <v>15.0886176643246</v>
      </c>
      <c r="J30" s="9" t="n">
        <v>1</v>
      </c>
      <c r="K30" s="9" t="n">
        <v>15.0886176643246</v>
      </c>
      <c r="L30" s="9" t="n">
        <v>1</v>
      </c>
    </row>
    <row r="31" customFormat="false" ht="16" hidden="false" customHeight="false" outlineLevel="0" collapsed="false">
      <c r="B31" s="0" t="n">
        <v>14.9631198871898</v>
      </c>
      <c r="C31" s="0" t="n">
        <v>1</v>
      </c>
      <c r="D31" s="0" t="n">
        <v>14.9631198871898</v>
      </c>
      <c r="E31" s="0" t="n">
        <v>1</v>
      </c>
      <c r="I31" s="9" t="n">
        <v>15.0886176643246</v>
      </c>
      <c r="J31" s="9" t="n">
        <v>1</v>
      </c>
      <c r="K31" s="9" t="n">
        <v>15.0886176643246</v>
      </c>
      <c r="L31" s="9" t="n">
        <v>1</v>
      </c>
    </row>
    <row r="32" customFormat="false" ht="16" hidden="false" customHeight="false" outlineLevel="0" collapsed="false">
      <c r="B32" s="0" t="n">
        <v>14.9631198871898</v>
      </c>
      <c r="C32" s="0" t="n">
        <v>1</v>
      </c>
      <c r="D32" s="0" t="n">
        <v>14.9631198871898</v>
      </c>
      <c r="E32" s="0" t="n">
        <v>1</v>
      </c>
      <c r="I32" s="9" t="n">
        <v>15.0886176643246</v>
      </c>
      <c r="J32" s="9" t="n">
        <v>1</v>
      </c>
      <c r="K32" s="9" t="n">
        <v>15.0886176643246</v>
      </c>
      <c r="L32" s="9" t="n">
        <v>1</v>
      </c>
    </row>
    <row r="33" customFormat="false" ht="16" hidden="false" customHeight="false" outlineLevel="0" collapsed="false">
      <c r="B33" s="0" t="n">
        <v>14.9631198871898</v>
      </c>
      <c r="C33" s="0" t="n">
        <v>1</v>
      </c>
      <c r="D33" s="0" t="n">
        <v>14.9631198871898</v>
      </c>
      <c r="E33" s="0" t="n">
        <v>1</v>
      </c>
      <c r="I33" s="9" t="n">
        <v>15.0886176643246</v>
      </c>
      <c r="J33" s="9" t="n">
        <v>1</v>
      </c>
      <c r="K33" s="9" t="n">
        <v>15.0886176643246</v>
      </c>
      <c r="L33" s="9" t="n">
        <v>1</v>
      </c>
    </row>
    <row r="34" customFormat="false" ht="16" hidden="false" customHeight="false" outlineLevel="0" collapsed="false">
      <c r="B34" s="0" t="n">
        <v>14.9631198871898</v>
      </c>
      <c r="C34" s="0" t="n">
        <v>1</v>
      </c>
      <c r="D34" s="0" t="n">
        <v>14.9631198871898</v>
      </c>
      <c r="E34" s="0" t="n">
        <v>1</v>
      </c>
      <c r="I34" s="0" t="n">
        <v>15.2440251864287</v>
      </c>
      <c r="J34" s="0" t="n">
        <v>1</v>
      </c>
      <c r="K34" s="0" t="n">
        <v>15.2440251864287</v>
      </c>
      <c r="L34" s="0" t="n">
        <v>1</v>
      </c>
    </row>
    <row r="35" customFormat="false" ht="16" hidden="false" customHeight="false" outlineLevel="0" collapsed="false">
      <c r="B35" s="0" t="n">
        <v>15.0251205388728</v>
      </c>
      <c r="C35" s="0" t="n">
        <v>1</v>
      </c>
      <c r="D35" s="0" t="n">
        <v>15.0251205388728</v>
      </c>
      <c r="E35" s="0" t="n">
        <v>1</v>
      </c>
      <c r="I35" s="0" t="n">
        <v>15.2440251864287</v>
      </c>
      <c r="J35" s="0" t="n">
        <v>1</v>
      </c>
      <c r="K35" s="0" t="n">
        <v>15.2440251864287</v>
      </c>
      <c r="L35" s="0" t="n">
        <v>1</v>
      </c>
    </row>
    <row r="36" customFormat="false" ht="16" hidden="false" customHeight="false" outlineLevel="0" collapsed="false">
      <c r="B36" s="0" t="n">
        <v>15.0251205388728</v>
      </c>
      <c r="C36" s="0" t="n">
        <v>1</v>
      </c>
      <c r="D36" s="0" t="n">
        <v>15.0251205388728</v>
      </c>
      <c r="E36" s="0" t="n">
        <v>1</v>
      </c>
      <c r="I36" s="0" t="n">
        <v>15.4244912144037</v>
      </c>
      <c r="J36" s="0" t="n">
        <v>1</v>
      </c>
      <c r="K36" s="0" t="n">
        <v>15.4244912144037</v>
      </c>
      <c r="L36" s="0" t="n">
        <v>1</v>
      </c>
    </row>
    <row r="37" customFormat="false" ht="16" hidden="false" customHeight="false" outlineLevel="0" collapsed="false">
      <c r="B37" s="0" t="n">
        <v>15.0251205388728</v>
      </c>
      <c r="C37" s="0" t="n">
        <v>1</v>
      </c>
      <c r="D37" s="0" t="n">
        <v>15.0251205388728</v>
      </c>
      <c r="E37" s="0" t="n">
        <v>1</v>
      </c>
      <c r="I37" s="0" t="n">
        <v>15.4244912144037</v>
      </c>
      <c r="J37" s="0" t="n">
        <v>1</v>
      </c>
      <c r="K37" s="0" t="n">
        <v>15.4244912144037</v>
      </c>
      <c r="L37" s="0" t="n">
        <v>1</v>
      </c>
    </row>
    <row r="38" customFormat="false" ht="16" hidden="false" customHeight="false" outlineLevel="0" collapsed="false">
      <c r="B38" s="9" t="n">
        <v>15.0886176643246</v>
      </c>
      <c r="C38" s="9" t="n">
        <v>1</v>
      </c>
      <c r="D38" s="9" t="n">
        <v>15.0886176643246</v>
      </c>
      <c r="E38" s="9" t="n">
        <v>1</v>
      </c>
      <c r="I38" s="0" t="n">
        <v>15.4244912144037</v>
      </c>
      <c r="J38" s="0" t="n">
        <v>1</v>
      </c>
      <c r="K38" s="0" t="n">
        <v>15.4244912144037</v>
      </c>
      <c r="L38" s="0" t="n">
        <v>1</v>
      </c>
    </row>
    <row r="39" customFormat="false" ht="16" hidden="false" customHeight="false" outlineLevel="0" collapsed="false">
      <c r="B39" s="0" t="n">
        <v>15.2440251864287</v>
      </c>
      <c r="C39" s="0" t="n">
        <v>1</v>
      </c>
      <c r="D39" s="0" t="n">
        <v>15.2440251864287</v>
      </c>
      <c r="E39" s="0" t="n">
        <v>1</v>
      </c>
      <c r="I39" s="0" t="n">
        <v>15.4244912144037</v>
      </c>
      <c r="J39" s="0" t="n">
        <v>1</v>
      </c>
      <c r="K39" s="0" t="n">
        <v>15.4244912144037</v>
      </c>
      <c r="L39" s="0" t="n">
        <v>1</v>
      </c>
    </row>
    <row r="40" customFormat="false" ht="16" hidden="false" customHeight="false" outlineLevel="0" collapsed="false">
      <c r="B40" s="0" t="n">
        <v>15.2440251864287</v>
      </c>
      <c r="C40" s="0" t="n">
        <v>2</v>
      </c>
      <c r="D40" s="0" t="n">
        <v>15.2440251864287</v>
      </c>
      <c r="E40" s="0" t="n">
        <v>2</v>
      </c>
      <c r="I40" s="9" t="n">
        <v>15.4995562819314</v>
      </c>
      <c r="J40" s="9" t="n">
        <v>1</v>
      </c>
      <c r="K40" s="9" t="n">
        <v>15.4995562819314</v>
      </c>
      <c r="L40" s="9" t="n">
        <v>1</v>
      </c>
    </row>
    <row r="41" customFormat="false" ht="16" hidden="false" customHeight="false" outlineLevel="0" collapsed="false">
      <c r="B41" s="0" t="n">
        <v>15.4244912144037</v>
      </c>
      <c r="C41" s="0" t="n">
        <v>1</v>
      </c>
      <c r="D41" s="0" t="n">
        <v>15.4244912144037</v>
      </c>
      <c r="E41" s="0" t="n">
        <v>1</v>
      </c>
      <c r="I41" s="9" t="n">
        <v>15.4995562819314</v>
      </c>
      <c r="J41" s="9" t="n">
        <v>1</v>
      </c>
      <c r="K41" s="9" t="n">
        <v>15.4995562819314</v>
      </c>
      <c r="L41" s="9" t="n">
        <v>1</v>
      </c>
    </row>
    <row r="42" customFormat="false" ht="16" hidden="false" customHeight="false" outlineLevel="0" collapsed="false">
      <c r="B42" s="0" t="n">
        <v>15.4244912144037</v>
      </c>
      <c r="C42" s="0" t="n">
        <v>2</v>
      </c>
      <c r="D42" s="0" t="n">
        <v>15.4244912144037</v>
      </c>
      <c r="E42" s="0" t="n">
        <v>2</v>
      </c>
      <c r="I42" s="9" t="n">
        <v>15.4995562819314</v>
      </c>
      <c r="J42" s="9" t="n">
        <v>1</v>
      </c>
      <c r="K42" s="9" t="n">
        <v>15.4995562819314</v>
      </c>
      <c r="L42" s="9" t="n">
        <v>1</v>
      </c>
    </row>
    <row r="43" customFormat="false" ht="16" hidden="false" customHeight="false" outlineLevel="0" collapsed="false">
      <c r="B43" s="0" t="n">
        <v>15.4244912144037</v>
      </c>
      <c r="C43" s="0" t="n">
        <v>1</v>
      </c>
      <c r="D43" s="0" t="n">
        <v>15.4244912144037</v>
      </c>
      <c r="E43" s="0" t="n">
        <v>1</v>
      </c>
      <c r="I43" s="0" t="n">
        <v>15.5020253199939</v>
      </c>
      <c r="J43" s="0" t="n">
        <v>1</v>
      </c>
      <c r="K43" s="0" t="n">
        <v>15.5020253199939</v>
      </c>
      <c r="L43" s="0" t="n">
        <v>1</v>
      </c>
    </row>
    <row r="44" customFormat="false" ht="16" hidden="false" customHeight="false" outlineLevel="0" collapsed="false">
      <c r="B44" s="9" t="n">
        <v>15.4995562819314</v>
      </c>
      <c r="C44" s="9" t="n">
        <v>2</v>
      </c>
      <c r="D44" s="9" t="n">
        <v>15.4995562819314</v>
      </c>
      <c r="E44" s="9" t="n">
        <v>2</v>
      </c>
      <c r="I44" s="0" t="n">
        <v>15.5020253199939</v>
      </c>
      <c r="J44" s="0" t="n">
        <v>1</v>
      </c>
      <c r="K44" s="0" t="n">
        <v>15.5020253199939</v>
      </c>
      <c r="L44" s="0" t="n">
        <v>1</v>
      </c>
    </row>
    <row r="45" customFormat="false" ht="16" hidden="false" customHeight="false" outlineLevel="0" collapsed="false">
      <c r="B45" s="9" t="n">
        <v>15.4995562819314</v>
      </c>
      <c r="C45" s="9" t="n">
        <v>2</v>
      </c>
      <c r="D45" s="9" t="n">
        <v>15.4995562819314</v>
      </c>
      <c r="E45" s="9" t="n">
        <v>2</v>
      </c>
      <c r="I45" s="0" t="n">
        <v>15.5847533668247</v>
      </c>
      <c r="J45" s="0" t="n">
        <v>2</v>
      </c>
      <c r="K45" s="0" t="n">
        <v>15.5847533668247</v>
      </c>
      <c r="L45" s="0" t="n">
        <v>2</v>
      </c>
    </row>
    <row r="46" customFormat="false" ht="16" hidden="false" customHeight="false" outlineLevel="0" collapsed="false">
      <c r="B46" s="9" t="n">
        <v>15.4995562819314</v>
      </c>
      <c r="C46" s="9" t="n">
        <v>1</v>
      </c>
      <c r="D46" s="9" t="n">
        <v>15.4995562819314</v>
      </c>
      <c r="E46" s="9" t="n">
        <v>1</v>
      </c>
      <c r="I46" s="0" t="n">
        <v>15.5847533668247</v>
      </c>
      <c r="J46" s="0" t="n">
        <v>2</v>
      </c>
      <c r="K46" s="0" t="n">
        <v>15.5847533668247</v>
      </c>
      <c r="L46" s="0" t="n">
        <v>2</v>
      </c>
    </row>
    <row r="47" customFormat="false" ht="16" hidden="false" customHeight="false" outlineLevel="0" collapsed="false">
      <c r="B47" s="9" t="n">
        <v>15.4995562819314</v>
      </c>
      <c r="C47" s="9" t="n">
        <v>1</v>
      </c>
      <c r="D47" s="9" t="n">
        <v>15.4995562819314</v>
      </c>
      <c r="E47" s="9" t="n">
        <v>1</v>
      </c>
      <c r="I47" s="0" t="n">
        <v>15.6370656835919</v>
      </c>
      <c r="J47" s="0" t="n">
        <v>1</v>
      </c>
      <c r="K47" s="0" t="n">
        <v>15.6370656835919</v>
      </c>
      <c r="L47" s="0" t="n">
        <v>1</v>
      </c>
    </row>
    <row r="48" customFormat="false" ht="16" hidden="false" customHeight="false" outlineLevel="0" collapsed="false">
      <c r="B48" s="0" t="n">
        <v>15.5020253199939</v>
      </c>
      <c r="C48" s="0" t="n">
        <v>2</v>
      </c>
      <c r="D48" s="0" t="n">
        <v>15.5020253199939</v>
      </c>
      <c r="E48" s="0" t="n">
        <v>2</v>
      </c>
      <c r="I48" s="0" t="n">
        <v>15.6370656835919</v>
      </c>
      <c r="J48" s="0" t="n">
        <v>1</v>
      </c>
      <c r="K48" s="0" t="n">
        <v>15.6370656835919</v>
      </c>
      <c r="L48" s="0" t="n">
        <v>1</v>
      </c>
    </row>
    <row r="49" customFormat="false" ht="16" hidden="false" customHeight="false" outlineLevel="0" collapsed="false">
      <c r="B49" s="0" t="n">
        <v>15.5020253199939</v>
      </c>
      <c r="C49" s="0" t="n">
        <v>2</v>
      </c>
      <c r="D49" s="0" t="n">
        <v>15.5020253199939</v>
      </c>
      <c r="E49" s="0" t="n">
        <v>2</v>
      </c>
      <c r="I49" s="0" t="n">
        <v>15.713836629568</v>
      </c>
      <c r="J49" s="0" t="n">
        <v>1</v>
      </c>
      <c r="K49" s="0" t="n">
        <v>15.713836629568</v>
      </c>
      <c r="L49" s="0" t="n">
        <v>1</v>
      </c>
    </row>
    <row r="50" customFormat="false" ht="16" hidden="false" customHeight="false" outlineLevel="0" collapsed="false">
      <c r="B50" s="0" t="n">
        <v>15.6370656835919</v>
      </c>
      <c r="C50" s="0" t="n">
        <v>1</v>
      </c>
      <c r="D50" s="0" t="n">
        <v>15.6370656835919</v>
      </c>
      <c r="E50" s="0" t="n">
        <v>1</v>
      </c>
      <c r="I50" s="0" t="n">
        <v>15.713836629568</v>
      </c>
      <c r="J50" s="0" t="n">
        <v>1</v>
      </c>
      <c r="K50" s="0" t="n">
        <v>15.713836629568</v>
      </c>
      <c r="L50" s="0" t="n">
        <v>1</v>
      </c>
    </row>
    <row r="51" customFormat="false" ht="16" hidden="false" customHeight="false" outlineLevel="0" collapsed="false">
      <c r="B51" s="0" t="n">
        <v>15.6370656835919</v>
      </c>
      <c r="C51" s="0" t="n">
        <v>2</v>
      </c>
      <c r="D51" s="0" t="n">
        <v>15.6370656835919</v>
      </c>
      <c r="E51" s="0" t="n">
        <v>2</v>
      </c>
      <c r="I51" s="0" t="n">
        <v>15.713836629568</v>
      </c>
      <c r="J51" s="0" t="n">
        <v>1</v>
      </c>
      <c r="K51" s="0" t="n">
        <v>15.713836629568</v>
      </c>
      <c r="L51" s="0" t="n">
        <v>1</v>
      </c>
    </row>
    <row r="52" customFormat="false" ht="16" hidden="false" customHeight="false" outlineLevel="0" collapsed="false">
      <c r="B52" s="0" t="n">
        <v>15.713836629568</v>
      </c>
      <c r="C52" s="0" t="n">
        <v>1</v>
      </c>
      <c r="D52" s="0" t="n">
        <v>15.713836629568</v>
      </c>
      <c r="E52" s="0" t="n">
        <v>1</v>
      </c>
      <c r="I52" s="0" t="n">
        <v>15.713836629568</v>
      </c>
      <c r="J52" s="0" t="n">
        <v>1</v>
      </c>
      <c r="K52" s="0" t="n">
        <v>15.713836629568</v>
      </c>
      <c r="L52" s="0" t="n">
        <v>1</v>
      </c>
    </row>
    <row r="53" customFormat="false" ht="16" hidden="false" customHeight="false" outlineLevel="0" collapsed="false">
      <c r="B53" s="0" t="n">
        <v>15.713836629568</v>
      </c>
      <c r="C53" s="0" t="n">
        <v>1</v>
      </c>
      <c r="D53" s="0" t="n">
        <v>15.713836629568</v>
      </c>
      <c r="E53" s="0" t="n">
        <v>1</v>
      </c>
      <c r="I53" s="0" t="n">
        <v>15.713836629568</v>
      </c>
      <c r="J53" s="0" t="n">
        <v>1</v>
      </c>
      <c r="K53" s="0" t="n">
        <v>15.713836629568</v>
      </c>
      <c r="L53" s="0" t="n">
        <v>1</v>
      </c>
    </row>
    <row r="54" customFormat="false" ht="16" hidden="false" customHeight="false" outlineLevel="0" collapsed="false">
      <c r="B54" s="0" t="n">
        <v>15.713836629568</v>
      </c>
      <c r="C54" s="0" t="n">
        <v>1</v>
      </c>
      <c r="D54" s="0" t="n">
        <v>15.713836629568</v>
      </c>
      <c r="E54" s="0" t="n">
        <v>1</v>
      </c>
      <c r="I54" s="0" t="n">
        <v>15.713836629568</v>
      </c>
      <c r="J54" s="0" t="n">
        <v>1</v>
      </c>
      <c r="K54" s="0" t="n">
        <v>15.713836629568</v>
      </c>
      <c r="L54" s="0" t="n">
        <v>1</v>
      </c>
    </row>
    <row r="55" customFormat="false" ht="16" hidden="false" customHeight="false" outlineLevel="0" collapsed="false">
      <c r="B55" s="0" t="n">
        <v>15.713836629568</v>
      </c>
      <c r="C55" s="0" t="n">
        <v>1</v>
      </c>
      <c r="D55" s="0" t="n">
        <v>15.713836629568</v>
      </c>
      <c r="E55" s="0" t="n">
        <v>1</v>
      </c>
      <c r="I55" s="0" t="n">
        <v>15.7707039714897</v>
      </c>
      <c r="J55" s="0" t="n">
        <v>1</v>
      </c>
      <c r="K55" s="0" t="n">
        <v>15.7707039714897</v>
      </c>
      <c r="L55" s="0" t="n">
        <v>1</v>
      </c>
    </row>
    <row r="56" customFormat="false" ht="16" hidden="false" customHeight="false" outlineLevel="0" collapsed="false">
      <c r="B56" s="0" t="n">
        <v>15.713836629568</v>
      </c>
      <c r="C56" s="0" t="n">
        <v>1</v>
      </c>
      <c r="D56" s="0" t="n">
        <v>15.713836629568</v>
      </c>
      <c r="E56" s="0" t="n">
        <v>1</v>
      </c>
      <c r="I56" s="0" t="n">
        <v>15.815431567317</v>
      </c>
      <c r="J56" s="0" t="n">
        <v>2</v>
      </c>
      <c r="K56" s="0" t="n">
        <v>15.815431567317</v>
      </c>
      <c r="L56" s="0" t="n">
        <v>2</v>
      </c>
    </row>
    <row r="57" customFormat="false" ht="16" hidden="false" customHeight="false" outlineLevel="0" collapsed="false">
      <c r="B57" s="0" t="n">
        <v>15.713836629568</v>
      </c>
      <c r="C57" s="0" t="n">
        <v>1</v>
      </c>
      <c r="D57" s="0" t="n">
        <v>15.713836629568</v>
      </c>
      <c r="E57" s="0" t="n">
        <v>1</v>
      </c>
      <c r="I57" s="0" t="n">
        <v>15.815431567317</v>
      </c>
      <c r="J57" s="0" t="n">
        <v>3</v>
      </c>
      <c r="K57" s="0" t="n">
        <v>15.815431567317</v>
      </c>
      <c r="L57" s="0" t="n">
        <v>3</v>
      </c>
    </row>
    <row r="58" customFormat="false" ht="16" hidden="false" customHeight="false" outlineLevel="0" collapsed="false">
      <c r="B58" s="0" t="n">
        <v>15.7707039714897</v>
      </c>
      <c r="C58" s="0" t="n">
        <v>2</v>
      </c>
      <c r="D58" s="0" t="n">
        <v>15.7707039714897</v>
      </c>
      <c r="E58" s="0" t="n">
        <v>2</v>
      </c>
      <c r="I58" s="0" t="n">
        <v>15.8331376176957</v>
      </c>
      <c r="J58" s="0" t="n">
        <v>2</v>
      </c>
      <c r="K58" s="0" t="n">
        <v>15.8331376176957</v>
      </c>
      <c r="L58" s="0" t="n">
        <v>2</v>
      </c>
    </row>
    <row r="59" customFormat="false" ht="16" hidden="false" customHeight="false" outlineLevel="0" collapsed="false">
      <c r="B59" s="13" t="n">
        <v>15.7707039714897</v>
      </c>
      <c r="C59" s="13" t="n">
        <v>2</v>
      </c>
      <c r="D59" s="13" t="n">
        <v>15.7707039714897</v>
      </c>
      <c r="E59" s="13" t="n">
        <v>2</v>
      </c>
      <c r="I59" s="0" t="n">
        <v>15.8331376176957</v>
      </c>
      <c r="J59" s="0" t="n">
        <v>2</v>
      </c>
      <c r="K59" s="0" t="n">
        <v>15.8331376176957</v>
      </c>
      <c r="L59" s="0" t="n">
        <v>2</v>
      </c>
    </row>
    <row r="60" customFormat="false" ht="16" hidden="false" customHeight="false" outlineLevel="0" collapsed="false">
      <c r="B60" s="0" t="n">
        <v>15.8065392623651</v>
      </c>
      <c r="C60" s="0" t="n">
        <v>1</v>
      </c>
      <c r="D60" s="0" t="n">
        <v>15.8065392623651</v>
      </c>
      <c r="E60" s="0" t="n">
        <v>1</v>
      </c>
      <c r="I60" s="0" t="n">
        <v>15.8331376176957</v>
      </c>
      <c r="J60" s="0" t="n">
        <v>1</v>
      </c>
      <c r="K60" s="0" t="n">
        <v>15.8331376176957</v>
      </c>
      <c r="L60" s="0" t="n">
        <v>1</v>
      </c>
    </row>
    <row r="61" customFormat="false" ht="16" hidden="false" customHeight="false" outlineLevel="0" collapsed="false">
      <c r="B61" s="0" t="n">
        <v>15.8065392623651</v>
      </c>
      <c r="C61" s="0" t="n">
        <v>2</v>
      </c>
      <c r="D61" s="0" t="n">
        <v>15.8065392623651</v>
      </c>
      <c r="E61" s="0" t="n">
        <v>2</v>
      </c>
      <c r="I61" s="0" t="n">
        <v>15.8331376176957</v>
      </c>
      <c r="J61" s="0" t="n">
        <v>1</v>
      </c>
      <c r="K61" s="0" t="n">
        <v>15.8331376176957</v>
      </c>
      <c r="L61" s="0" t="n">
        <v>1</v>
      </c>
    </row>
    <row r="62" customFormat="false" ht="16" hidden="false" customHeight="false" outlineLevel="0" collapsed="false">
      <c r="B62" s="0" t="n">
        <v>15.8331376176957</v>
      </c>
      <c r="C62" s="0" t="n">
        <v>2</v>
      </c>
      <c r="D62" s="0" t="n">
        <v>15.8331376176957</v>
      </c>
      <c r="E62" s="0" t="n">
        <v>2</v>
      </c>
      <c r="I62" s="0" t="n">
        <v>15.9963674013189</v>
      </c>
      <c r="J62" s="0" t="n">
        <v>3</v>
      </c>
      <c r="K62" s="0" t="n">
        <v>15.9963674013189</v>
      </c>
      <c r="L62" s="0" t="n">
        <v>3</v>
      </c>
    </row>
    <row r="63" customFormat="false" ht="16" hidden="false" customHeight="false" outlineLevel="0" collapsed="false">
      <c r="B63" s="0" t="n">
        <v>15.8331376176957</v>
      </c>
      <c r="C63" s="0" t="n">
        <v>2</v>
      </c>
      <c r="D63" s="0" t="n">
        <v>15.8331376176957</v>
      </c>
      <c r="E63" s="0" t="n">
        <v>2</v>
      </c>
      <c r="I63" s="0" t="n">
        <v>15.9963674013189</v>
      </c>
      <c r="J63" s="0" t="n">
        <v>3</v>
      </c>
      <c r="K63" s="0" t="n">
        <v>15.9963674013189</v>
      </c>
      <c r="L63" s="0" t="n">
        <v>3</v>
      </c>
    </row>
    <row r="64" customFormat="false" ht="16" hidden="false" customHeight="false" outlineLevel="0" collapsed="false">
      <c r="B64" s="13" t="n">
        <v>15.8331376176957</v>
      </c>
      <c r="C64" s="13" t="n">
        <v>2</v>
      </c>
      <c r="D64" s="13" t="n">
        <v>15.8331376176957</v>
      </c>
      <c r="E64" s="13" t="n">
        <v>2</v>
      </c>
      <c r="I64" s="0" t="n">
        <v>16.02550437447</v>
      </c>
      <c r="J64" s="0" t="n">
        <v>1</v>
      </c>
      <c r="K64" s="0" t="n">
        <v>16.02550437447</v>
      </c>
      <c r="L64" s="0" t="n">
        <v>1</v>
      </c>
    </row>
    <row r="65" customFormat="false" ht="16" hidden="false" customHeight="false" outlineLevel="0" collapsed="false">
      <c r="B65" s="13" t="n">
        <v>15.8331376176957</v>
      </c>
      <c r="C65" s="13" t="n">
        <v>2</v>
      </c>
      <c r="D65" s="13" t="n">
        <v>15.8331376176957</v>
      </c>
      <c r="E65" s="13" t="n">
        <v>2</v>
      </c>
      <c r="I65" s="0" t="n">
        <v>16.02550437447</v>
      </c>
      <c r="J65" s="0" t="n">
        <v>1</v>
      </c>
      <c r="K65" s="0" t="n">
        <v>16.02550437447</v>
      </c>
      <c r="L65" s="0" t="n">
        <v>1</v>
      </c>
    </row>
    <row r="66" customFormat="false" ht="16" hidden="false" customHeight="false" outlineLevel="0" collapsed="false">
      <c r="B66" s="0" t="n">
        <v>16.02550437447</v>
      </c>
      <c r="C66" s="0" t="n">
        <v>2</v>
      </c>
      <c r="D66" s="0" t="n">
        <v>16.02550437447</v>
      </c>
      <c r="E66" s="0" t="n">
        <v>2</v>
      </c>
      <c r="I66" s="0" t="n">
        <v>16.0768564211875</v>
      </c>
      <c r="J66" s="0" t="n">
        <v>3</v>
      </c>
      <c r="K66" s="0" t="n">
        <v>16.0768564211875</v>
      </c>
      <c r="L66" s="0" t="n">
        <v>3</v>
      </c>
    </row>
    <row r="67" customFormat="false" ht="16" hidden="false" customHeight="false" outlineLevel="0" collapsed="false">
      <c r="B67" s="0" t="n">
        <v>16.02550437447</v>
      </c>
      <c r="C67" s="0" t="n">
        <v>2</v>
      </c>
      <c r="D67" s="0" t="n">
        <v>16.02550437447</v>
      </c>
      <c r="E67" s="0" t="n">
        <v>2</v>
      </c>
      <c r="I67" s="12" t="n">
        <v>16.1072616350861</v>
      </c>
      <c r="J67" s="12" t="n">
        <v>1</v>
      </c>
      <c r="K67" s="12" t="n">
        <v>16.1072616350861</v>
      </c>
      <c r="L67" s="12" t="n">
        <v>1</v>
      </c>
    </row>
    <row r="68" customFormat="false" ht="16" hidden="false" customHeight="false" outlineLevel="0" collapsed="false">
      <c r="B68" s="0" t="n">
        <v>16.0768564211875</v>
      </c>
      <c r="C68" s="0" t="n">
        <v>2</v>
      </c>
      <c r="D68" s="0" t="n">
        <v>16.0768564211875</v>
      </c>
      <c r="E68" s="0" t="n">
        <v>2</v>
      </c>
      <c r="I68" s="0" t="n">
        <v>16.2104145344551</v>
      </c>
      <c r="J68" s="0" t="n">
        <v>3</v>
      </c>
      <c r="K68" s="0" t="n">
        <v>16.2104145344551</v>
      </c>
      <c r="L68" s="0" t="n">
        <v>3</v>
      </c>
    </row>
    <row r="69" customFormat="false" ht="16" hidden="false" customHeight="false" outlineLevel="0" collapsed="false">
      <c r="B69" s="0" t="n">
        <v>16.0768564211875</v>
      </c>
      <c r="C69" s="0" t="n">
        <v>2</v>
      </c>
      <c r="D69" s="0" t="n">
        <v>16.0768564211875</v>
      </c>
      <c r="E69" s="0" t="n">
        <v>2</v>
      </c>
      <c r="I69" s="0" t="n">
        <v>16.2104145344551</v>
      </c>
      <c r="J69" s="0" t="n">
        <v>3</v>
      </c>
      <c r="K69" s="0" t="n">
        <v>16.2104145344551</v>
      </c>
      <c r="L69" s="0" t="n">
        <v>3</v>
      </c>
    </row>
    <row r="70" customFormat="false" ht="16" hidden="false" customHeight="false" outlineLevel="0" collapsed="false">
      <c r="B70" s="0" t="n">
        <v>16.0910828035235</v>
      </c>
      <c r="C70" s="0" t="n">
        <v>2</v>
      </c>
      <c r="D70" s="0" t="n">
        <v>16.0910828035235</v>
      </c>
      <c r="E70" s="0" t="n">
        <v>2</v>
      </c>
      <c r="I70" s="0" t="n">
        <v>16.2760613674831</v>
      </c>
      <c r="J70" s="0" t="n">
        <v>3</v>
      </c>
      <c r="K70" s="0" t="n">
        <v>16.2760613674831</v>
      </c>
      <c r="L70" s="0" t="n">
        <v>3</v>
      </c>
    </row>
    <row r="71" customFormat="false" ht="16" hidden="false" customHeight="false" outlineLevel="0" collapsed="false">
      <c r="B71" s="0" t="n">
        <v>16.0910828035235</v>
      </c>
      <c r="C71" s="0" t="n">
        <v>2</v>
      </c>
      <c r="D71" s="0" t="n">
        <v>16.0910828035235</v>
      </c>
      <c r="E71" s="0" t="n">
        <v>2</v>
      </c>
      <c r="I71" s="0" t="n">
        <v>16.2760613674831</v>
      </c>
      <c r="J71" s="0" t="n">
        <v>3</v>
      </c>
      <c r="K71" s="0" t="n">
        <v>16.2760613674831</v>
      </c>
      <c r="L71" s="0" t="n">
        <v>3</v>
      </c>
    </row>
    <row r="72" customFormat="false" ht="16" hidden="false" customHeight="false" outlineLevel="0" collapsed="false">
      <c r="B72" s="9" t="n">
        <v>16.1072616350861</v>
      </c>
      <c r="C72" s="9" t="n">
        <v>2</v>
      </c>
      <c r="D72" s="9" t="n">
        <v>16.1072616350861</v>
      </c>
      <c r="E72" s="9" t="n">
        <v>2</v>
      </c>
      <c r="I72" s="0" t="n">
        <v>16.3178186928005</v>
      </c>
      <c r="J72" s="0" t="n">
        <v>3</v>
      </c>
      <c r="K72" s="0" t="n">
        <v>16.3178186928005</v>
      </c>
      <c r="L72" s="0" t="n">
        <v>3</v>
      </c>
    </row>
    <row r="73" customFormat="false" ht="16" hidden="false" customHeight="false" outlineLevel="0" collapsed="false">
      <c r="B73" s="9" t="n">
        <v>16.1072616350861</v>
      </c>
      <c r="C73" s="9" t="n">
        <v>2</v>
      </c>
      <c r="D73" s="9" t="n">
        <v>16.1072616350861</v>
      </c>
      <c r="E73" s="9" t="n">
        <v>2</v>
      </c>
      <c r="I73" s="0" t="n">
        <v>16.3178186928005</v>
      </c>
      <c r="J73" s="0" t="n">
        <v>3</v>
      </c>
      <c r="K73" s="0" t="n">
        <v>16.3178186928005</v>
      </c>
      <c r="L73" s="0" t="n">
        <v>3</v>
      </c>
    </row>
    <row r="74" customFormat="false" ht="16" hidden="false" customHeight="false" outlineLevel="0" collapsed="false">
      <c r="B74" s="0" t="n">
        <v>16.2104145344551</v>
      </c>
      <c r="C74" s="0" t="n">
        <v>2</v>
      </c>
      <c r="D74" s="0" t="n">
        <v>16.2104145344551</v>
      </c>
      <c r="E74" s="0" t="n">
        <v>2</v>
      </c>
      <c r="I74" s="0" t="n">
        <v>16.3178186928005</v>
      </c>
      <c r="J74" s="0" t="n">
        <v>1</v>
      </c>
      <c r="K74" s="0" t="n">
        <v>16.3178186928005</v>
      </c>
      <c r="L74" s="0" t="n">
        <v>1</v>
      </c>
    </row>
    <row r="75" customFormat="false" ht="16" hidden="false" customHeight="false" outlineLevel="0" collapsed="false">
      <c r="B75" s="0" t="n">
        <v>16.2104145344551</v>
      </c>
      <c r="C75" s="0" t="n">
        <v>2</v>
      </c>
      <c r="D75" s="0" t="n">
        <v>16.2104145344551</v>
      </c>
      <c r="E75" s="0" t="n">
        <v>2</v>
      </c>
      <c r="I75" s="0" t="n">
        <v>16.3178186928005</v>
      </c>
      <c r="J75" s="0" t="n">
        <v>1</v>
      </c>
      <c r="K75" s="0" t="n">
        <v>16.3178186928005</v>
      </c>
      <c r="L75" s="0" t="n">
        <v>1</v>
      </c>
    </row>
    <row r="76" customFormat="false" ht="16" hidden="false" customHeight="false" outlineLevel="0" collapsed="false">
      <c r="B76" s="0" t="n">
        <v>16.2989067286529</v>
      </c>
      <c r="C76" s="0" t="n">
        <v>2</v>
      </c>
      <c r="D76" s="0" t="n">
        <v>16.2989067286529</v>
      </c>
      <c r="E76" s="0" t="n">
        <v>2</v>
      </c>
      <c r="I76" s="0" t="n">
        <v>16.4687791511057</v>
      </c>
      <c r="J76" s="0" t="n">
        <v>4</v>
      </c>
      <c r="K76" s="0" t="n">
        <v>16.4687791511057</v>
      </c>
      <c r="L76" s="0" t="n">
        <v>4</v>
      </c>
    </row>
    <row r="77" customFormat="false" ht="16" hidden="false" customHeight="false" outlineLevel="0" collapsed="false">
      <c r="B77" s="0" t="n">
        <v>16.2989067286529</v>
      </c>
      <c r="C77" s="0" t="n">
        <v>2</v>
      </c>
      <c r="D77" s="0" t="n">
        <v>16.2989067286529</v>
      </c>
      <c r="E77" s="0" t="n">
        <v>2</v>
      </c>
      <c r="I77" s="0" t="n">
        <v>16.4687791511057</v>
      </c>
      <c r="J77" s="0" t="n">
        <v>4</v>
      </c>
      <c r="K77" s="0" t="n">
        <v>16.4687791511057</v>
      </c>
      <c r="L77" s="0" t="n">
        <v>4</v>
      </c>
    </row>
    <row r="78" customFormat="false" ht="16" hidden="false" customHeight="false" outlineLevel="0" collapsed="false">
      <c r="B78" s="0" t="n">
        <v>16.2989067286529</v>
      </c>
      <c r="C78" s="0" t="n">
        <v>2</v>
      </c>
      <c r="D78" s="0" t="n">
        <v>16.2989067286529</v>
      </c>
      <c r="E78" s="0" t="n">
        <v>2</v>
      </c>
      <c r="I78" s="0" t="n">
        <v>16.5644322501695</v>
      </c>
      <c r="J78" s="0" t="n">
        <v>4</v>
      </c>
      <c r="K78" s="0" t="n">
        <v>16.5644322501695</v>
      </c>
      <c r="L78" s="0" t="n">
        <v>4</v>
      </c>
    </row>
    <row r="79" customFormat="false" ht="16" hidden="false" customHeight="false" outlineLevel="0" collapsed="false">
      <c r="B79" s="0" t="n">
        <v>16.2989067286529</v>
      </c>
      <c r="C79" s="0" t="n">
        <v>2</v>
      </c>
      <c r="D79" s="0" t="n">
        <v>16.2989067286529</v>
      </c>
      <c r="E79" s="0" t="n">
        <v>2</v>
      </c>
      <c r="I79" s="0" t="n">
        <v>16.5870416689613</v>
      </c>
      <c r="J79" s="0" t="n">
        <v>4</v>
      </c>
      <c r="K79" s="0" t="n">
        <v>16.5870416689613</v>
      </c>
      <c r="L79" s="0" t="n">
        <v>4</v>
      </c>
    </row>
    <row r="80" customFormat="false" ht="16" hidden="false" customHeight="false" outlineLevel="0" collapsed="false">
      <c r="B80" s="0" t="n">
        <v>16.3868247032644</v>
      </c>
      <c r="C80" s="0" t="n">
        <v>2</v>
      </c>
      <c r="D80" s="0" t="n">
        <v>16.3868247032644</v>
      </c>
      <c r="E80" s="0" t="n">
        <v>2</v>
      </c>
      <c r="I80" s="0" t="n">
        <v>16.5870416689613</v>
      </c>
      <c r="J80" s="0" t="n">
        <v>4</v>
      </c>
      <c r="K80" s="0" t="n">
        <v>16.5870416689613</v>
      </c>
      <c r="L80" s="0" t="n">
        <v>4</v>
      </c>
    </row>
    <row r="81" customFormat="false" ht="16" hidden="false" customHeight="false" outlineLevel="0" collapsed="false">
      <c r="B81" s="0" t="n">
        <v>16.3868247032644</v>
      </c>
      <c r="C81" s="0" t="n">
        <v>2</v>
      </c>
      <c r="D81" s="0" t="n">
        <v>16.3868247032644</v>
      </c>
      <c r="E81" s="0" t="n">
        <v>2</v>
      </c>
      <c r="I81" s="0" t="n">
        <v>16.5870416689613</v>
      </c>
      <c r="J81" s="0" t="n">
        <v>4</v>
      </c>
      <c r="K81" s="0" t="n">
        <v>16.5870416689613</v>
      </c>
      <c r="L81" s="0" t="n">
        <v>4</v>
      </c>
    </row>
    <row r="82" customFormat="false" ht="16" hidden="false" customHeight="false" outlineLevel="0" collapsed="false">
      <c r="B82" s="0" t="n">
        <v>16.3868247032644</v>
      </c>
      <c r="C82" s="0" t="n">
        <v>2</v>
      </c>
      <c r="D82" s="0" t="n">
        <v>16.3868247032644</v>
      </c>
      <c r="E82" s="0" t="n">
        <v>2</v>
      </c>
      <c r="I82" s="0" t="n">
        <v>16.5870416689613</v>
      </c>
      <c r="J82" s="0" t="n">
        <v>4</v>
      </c>
      <c r="K82" s="0" t="n">
        <v>16.5870416689613</v>
      </c>
      <c r="L82" s="0" t="n">
        <v>4</v>
      </c>
    </row>
    <row r="83" customFormat="false" ht="16" hidden="false" customHeight="false" outlineLevel="0" collapsed="false">
      <c r="B83" s="0" t="n">
        <v>16.4687791511057</v>
      </c>
      <c r="C83" s="0" t="n">
        <v>2</v>
      </c>
      <c r="D83" s="0" t="n">
        <v>16.4687791511057</v>
      </c>
      <c r="E83" s="0" t="n">
        <v>2</v>
      </c>
      <c r="I83" s="0" t="n">
        <v>16.588774322093</v>
      </c>
      <c r="J83" s="0" t="n">
        <v>4</v>
      </c>
      <c r="K83" s="0" t="n">
        <v>16.588774322093</v>
      </c>
      <c r="L83" s="0" t="n">
        <v>4</v>
      </c>
    </row>
    <row r="84" customFormat="false" ht="16" hidden="false" customHeight="false" outlineLevel="0" collapsed="false">
      <c r="B84" s="0" t="n">
        <v>16.4687791511057</v>
      </c>
      <c r="C84" s="0" t="n">
        <v>2</v>
      </c>
      <c r="D84" s="0" t="n">
        <v>16.4687791511057</v>
      </c>
      <c r="E84" s="0" t="n">
        <v>2</v>
      </c>
      <c r="I84" s="0" t="n">
        <v>16.59569567073</v>
      </c>
      <c r="J84" s="0" t="n">
        <v>1</v>
      </c>
      <c r="K84" s="0" t="n">
        <v>16.59569567073</v>
      </c>
      <c r="L84" s="0" t="n">
        <v>1</v>
      </c>
    </row>
    <row r="85" customFormat="false" ht="16" hidden="false" customHeight="false" outlineLevel="0" collapsed="false">
      <c r="B85" s="0" t="n">
        <v>16.5644322501695</v>
      </c>
      <c r="C85" s="0" t="n">
        <v>2</v>
      </c>
      <c r="D85" s="0" t="n">
        <v>16.5644322501695</v>
      </c>
      <c r="E85" s="0" t="n">
        <v>2</v>
      </c>
      <c r="I85" s="0" t="n">
        <v>16.59569567073</v>
      </c>
      <c r="J85" s="0" t="n">
        <v>4</v>
      </c>
      <c r="K85" s="0" t="n">
        <v>16.59569567073</v>
      </c>
      <c r="L85" s="0" t="n">
        <v>4</v>
      </c>
    </row>
    <row r="86" customFormat="false" ht="16" hidden="false" customHeight="false" outlineLevel="0" collapsed="false">
      <c r="B86" s="0" t="n">
        <v>16.5644322501695</v>
      </c>
      <c r="C86" s="0" t="n">
        <v>2</v>
      </c>
      <c r="D86" s="0" t="n">
        <v>16.5644322501695</v>
      </c>
      <c r="E86" s="0" t="n">
        <v>2</v>
      </c>
      <c r="I86" s="0" t="n">
        <v>16.59569567073</v>
      </c>
      <c r="J86" s="0" t="n">
        <v>4</v>
      </c>
      <c r="K86" s="0" t="n">
        <v>16.59569567073</v>
      </c>
      <c r="L86" s="0" t="n">
        <v>4</v>
      </c>
    </row>
    <row r="87" customFormat="false" ht="16" hidden="false" customHeight="false" outlineLevel="0" collapsed="false">
      <c r="B87" s="0" t="n">
        <v>16.5644322501695</v>
      </c>
      <c r="C87" s="0" t="n">
        <v>2</v>
      </c>
      <c r="D87" s="0" t="n">
        <v>16.5644322501695</v>
      </c>
      <c r="E87" s="0" t="n">
        <v>2</v>
      </c>
      <c r="I87" s="0" t="n">
        <v>16.599150802629</v>
      </c>
      <c r="J87" s="0" t="n">
        <v>4</v>
      </c>
      <c r="K87" s="0" t="n">
        <v>16.599150802629</v>
      </c>
      <c r="L87" s="0" t="n">
        <v>4</v>
      </c>
    </row>
    <row r="88" customFormat="false" ht="16" hidden="false" customHeight="false" outlineLevel="0" collapsed="false">
      <c r="B88" s="0" t="n">
        <v>16.5870416689613</v>
      </c>
      <c r="C88" s="0" t="n">
        <v>5</v>
      </c>
      <c r="D88" s="0" t="n">
        <v>16.5870416689613</v>
      </c>
      <c r="E88" s="0" t="n">
        <v>4</v>
      </c>
      <c r="I88" s="9"/>
      <c r="J88" s="9"/>
      <c r="K88" s="9"/>
      <c r="L88" s="9"/>
    </row>
    <row r="89" customFormat="false" ht="16" hidden="false" customHeight="false" outlineLevel="0" collapsed="false">
      <c r="B89" s="0" t="n">
        <v>16.5870416689613</v>
      </c>
      <c r="C89" s="0" t="n">
        <v>5</v>
      </c>
      <c r="D89" s="0" t="n">
        <v>16.5870416689613</v>
      </c>
      <c r="E89" s="0" t="n">
        <v>4</v>
      </c>
      <c r="I89" s="14" t="n">
        <v>16.7028046046001</v>
      </c>
      <c r="J89" s="14" t="n">
        <v>4</v>
      </c>
      <c r="K89" s="14" t="n">
        <v>16.7028046046001</v>
      </c>
      <c r="L89" s="14" t="n">
        <v>4</v>
      </c>
    </row>
    <row r="90" customFormat="false" ht="16" hidden="false" customHeight="false" outlineLevel="0" collapsed="false">
      <c r="B90" s="0" t="n">
        <v>16.5870416689613</v>
      </c>
      <c r="C90" s="0" t="n">
        <v>5</v>
      </c>
      <c r="D90" s="0" t="n">
        <v>16.5870416689613</v>
      </c>
      <c r="E90" s="0" t="n">
        <v>4</v>
      </c>
      <c r="I90" s="14" t="n">
        <v>16.7028046046001</v>
      </c>
      <c r="J90" s="14" t="n">
        <v>4</v>
      </c>
      <c r="K90" s="14" t="n">
        <v>16.7028046046001</v>
      </c>
      <c r="L90" s="14" t="n">
        <v>4</v>
      </c>
    </row>
    <row r="91" customFormat="false" ht="16" hidden="false" customHeight="false" outlineLevel="0" collapsed="false">
      <c r="B91" s="0" t="n">
        <v>16.5870416689613</v>
      </c>
      <c r="C91" s="0" t="n">
        <v>5</v>
      </c>
      <c r="D91" s="0" t="n">
        <v>16.5870416689613</v>
      </c>
      <c r="E91" s="0" t="n">
        <v>4</v>
      </c>
      <c r="I91" s="0" t="n">
        <v>16.7509513684981</v>
      </c>
      <c r="J91" s="0" t="n">
        <v>4</v>
      </c>
      <c r="K91" s="0" t="n">
        <v>16.7509513684981</v>
      </c>
      <c r="L91" s="0" t="n">
        <v>4</v>
      </c>
    </row>
    <row r="92" customFormat="false" ht="16" hidden="false" customHeight="false" outlineLevel="0" collapsed="false">
      <c r="B92" s="0" t="n">
        <v>16.588774322093</v>
      </c>
      <c r="C92" s="0" t="n">
        <v>3</v>
      </c>
      <c r="D92" s="0" t="n">
        <v>16.588774322093</v>
      </c>
      <c r="E92" s="0" t="n">
        <v>3</v>
      </c>
      <c r="I92" s="0" t="n">
        <v>16.7509513684981</v>
      </c>
      <c r="J92" s="0" t="n">
        <v>4</v>
      </c>
      <c r="K92" s="0" t="n">
        <v>16.7509513684981</v>
      </c>
      <c r="L92" s="0" t="n">
        <v>4</v>
      </c>
    </row>
    <row r="93" customFormat="false" ht="16" hidden="false" customHeight="false" outlineLevel="0" collapsed="false">
      <c r="B93" s="0" t="n">
        <v>16.588774322093</v>
      </c>
      <c r="C93" s="0" t="n">
        <v>3</v>
      </c>
      <c r="D93" s="0" t="n">
        <v>16.588774322093</v>
      </c>
      <c r="E93" s="0" t="n">
        <v>3</v>
      </c>
      <c r="I93" s="0" t="n">
        <v>16.7706693044465</v>
      </c>
      <c r="J93" s="0" t="n">
        <v>4</v>
      </c>
      <c r="K93" s="0" t="n">
        <v>16.7706693044465</v>
      </c>
      <c r="L93" s="0" t="n">
        <v>4</v>
      </c>
    </row>
    <row r="94" customFormat="false" ht="16" hidden="false" customHeight="false" outlineLevel="0" collapsed="false">
      <c r="B94" s="0" t="n">
        <v>16.59569567073</v>
      </c>
      <c r="C94" s="0" t="n">
        <v>4</v>
      </c>
      <c r="D94" s="0" t="n">
        <v>16.59569567073</v>
      </c>
      <c r="E94" s="0" t="n">
        <v>4</v>
      </c>
      <c r="I94" s="0" t="n">
        <v>16.9305629484481</v>
      </c>
      <c r="J94" s="0" t="n">
        <v>5</v>
      </c>
      <c r="K94" s="0" t="n">
        <v>16.9305629484481</v>
      </c>
      <c r="L94" s="0" t="n">
        <v>4</v>
      </c>
    </row>
    <row r="95" customFormat="false" ht="16" hidden="false" customHeight="false" outlineLevel="0" collapsed="false">
      <c r="B95" s="0" t="n">
        <v>16.599150802629</v>
      </c>
      <c r="C95" s="0" t="n">
        <v>3</v>
      </c>
      <c r="D95" s="0" t="n">
        <v>16.599150802629</v>
      </c>
      <c r="E95" s="0" t="n">
        <v>3</v>
      </c>
      <c r="I95" s="0" t="n">
        <v>16.9305629484481</v>
      </c>
      <c r="J95" s="0" t="n">
        <v>5</v>
      </c>
      <c r="K95" s="0" t="n">
        <v>16.9305629484481</v>
      </c>
      <c r="L95" s="0" t="n">
        <v>4</v>
      </c>
    </row>
    <row r="96" customFormat="false" ht="16" hidden="false" customHeight="false" outlineLevel="0" collapsed="false">
      <c r="B96" s="0" t="n">
        <v>16.599150802629</v>
      </c>
      <c r="C96" s="0" t="n">
        <v>3</v>
      </c>
      <c r="D96" s="0" t="n">
        <v>16.599150802629</v>
      </c>
      <c r="E96" s="0" t="n">
        <v>3</v>
      </c>
      <c r="I96" s="0" t="n">
        <v>16.9368013417276</v>
      </c>
      <c r="J96" s="0" t="n">
        <v>4</v>
      </c>
      <c r="K96" s="0" t="n">
        <v>16.9368013417276</v>
      </c>
      <c r="L96" s="0" t="n">
        <v>4</v>
      </c>
    </row>
    <row r="97" customFormat="false" ht="16" hidden="false" customHeight="false" outlineLevel="0" collapsed="false">
      <c r="B97" s="9" t="n">
        <v>16.6994578885353</v>
      </c>
      <c r="C97" s="9" t="n">
        <v>4</v>
      </c>
      <c r="D97" s="9" t="n">
        <v>16.6994578885353</v>
      </c>
      <c r="E97" s="9" t="n">
        <v>4</v>
      </c>
      <c r="I97" s="0" t="n">
        <v>16.9368013417276</v>
      </c>
      <c r="J97" s="0" t="n">
        <v>4</v>
      </c>
      <c r="K97" s="0" t="n">
        <v>16.9368013417276</v>
      </c>
      <c r="L97" s="0" t="n">
        <v>4</v>
      </c>
    </row>
    <row r="98" customFormat="false" ht="16" hidden="false" customHeight="false" outlineLevel="0" collapsed="false">
      <c r="B98" s="0" t="n">
        <v>16.7028046046001</v>
      </c>
      <c r="C98" s="0" t="n">
        <v>3</v>
      </c>
      <c r="D98" s="0" t="n">
        <v>16.7028046046001</v>
      </c>
      <c r="E98" s="0" t="n">
        <v>3</v>
      </c>
      <c r="I98" s="0" t="n">
        <v>17.0031393652439</v>
      </c>
      <c r="J98" s="0" t="n">
        <v>4</v>
      </c>
      <c r="K98" s="0" t="n">
        <v>17.0031393652439</v>
      </c>
      <c r="L98" s="0" t="n">
        <v>4</v>
      </c>
    </row>
    <row r="99" customFormat="false" ht="16" hidden="false" customHeight="false" outlineLevel="0" collapsed="false">
      <c r="B99" s="0" t="n">
        <v>16.7028046046001</v>
      </c>
      <c r="C99" s="0" t="n">
        <v>2</v>
      </c>
      <c r="D99" s="0" t="n">
        <v>16.7028046046001</v>
      </c>
      <c r="E99" s="0" t="n">
        <v>2</v>
      </c>
      <c r="I99" s="0" t="n">
        <v>17.086125102554</v>
      </c>
      <c r="J99" s="0" t="n">
        <v>4</v>
      </c>
      <c r="K99" s="0" t="n">
        <v>17.086125102554</v>
      </c>
      <c r="L99" s="0" t="n">
        <v>4</v>
      </c>
    </row>
    <row r="100" customFormat="false" ht="16" hidden="false" customHeight="false" outlineLevel="0" collapsed="false">
      <c r="B100" s="0" t="n">
        <v>16.7509513684981</v>
      </c>
      <c r="C100" s="0" t="n">
        <v>5</v>
      </c>
      <c r="D100" s="0" t="n">
        <v>16.7509513684981</v>
      </c>
      <c r="E100" s="0" t="n">
        <v>4</v>
      </c>
      <c r="I100" s="0" t="n">
        <v>17.086125102554</v>
      </c>
      <c r="J100" s="0" t="n">
        <v>4</v>
      </c>
      <c r="K100" s="0" t="n">
        <v>17.086125102554</v>
      </c>
      <c r="L100" s="0" t="n">
        <v>4</v>
      </c>
    </row>
    <row r="101" customFormat="false" ht="16" hidden="false" customHeight="false" outlineLevel="0" collapsed="false">
      <c r="B101" s="0" t="n">
        <v>16.7509513684981</v>
      </c>
      <c r="C101" s="0" t="n">
        <v>4</v>
      </c>
      <c r="D101" s="0" t="n">
        <v>16.7509513684981</v>
      </c>
      <c r="E101" s="0" t="n">
        <v>4</v>
      </c>
      <c r="I101" s="9" t="n">
        <v>17.1009967263344</v>
      </c>
      <c r="J101" s="9" t="n">
        <v>4</v>
      </c>
      <c r="K101" s="9" t="n">
        <v>17.1009967263344</v>
      </c>
      <c r="L101" s="9" t="n">
        <v>4</v>
      </c>
    </row>
    <row r="102" customFormat="false" ht="16" hidden="false" customHeight="false" outlineLevel="0" collapsed="false">
      <c r="B102" s="0" t="n">
        <v>16.7509513684981</v>
      </c>
      <c r="C102" s="0" t="n">
        <v>4</v>
      </c>
      <c r="D102" s="0" t="n">
        <v>16.7509513684981</v>
      </c>
      <c r="E102" s="0" t="n">
        <v>4</v>
      </c>
      <c r="I102" s="9" t="n">
        <v>17.1009967263344</v>
      </c>
      <c r="J102" s="9" t="n">
        <v>4</v>
      </c>
      <c r="K102" s="9" t="n">
        <v>17.1009967263344</v>
      </c>
      <c r="L102" s="9" t="n">
        <v>4</v>
      </c>
    </row>
    <row r="103" customFormat="false" ht="16" hidden="false" customHeight="false" outlineLevel="0" collapsed="false">
      <c r="B103" s="0" t="n">
        <v>16.7509513684981</v>
      </c>
      <c r="C103" s="0" t="n">
        <v>5</v>
      </c>
      <c r="D103" s="0" t="n">
        <v>16.7509513684981</v>
      </c>
      <c r="E103" s="0" t="n">
        <v>4</v>
      </c>
      <c r="I103" s="0" t="n">
        <v>17.1772959163125</v>
      </c>
      <c r="J103" s="0" t="n">
        <v>6</v>
      </c>
      <c r="K103" s="0" t="n">
        <v>17.1772959163125</v>
      </c>
      <c r="L103" s="0" t="n">
        <v>4</v>
      </c>
    </row>
    <row r="104" customFormat="false" ht="16" hidden="false" customHeight="false" outlineLevel="0" collapsed="false">
      <c r="B104" s="0" t="n">
        <v>16.7706693044465</v>
      </c>
      <c r="C104" s="0" t="n">
        <v>5</v>
      </c>
      <c r="D104" s="0" t="n">
        <v>16.7706693044465</v>
      </c>
      <c r="E104" s="0" t="n">
        <v>4</v>
      </c>
      <c r="I104" s="0" t="n">
        <v>17.1772959163125</v>
      </c>
      <c r="J104" s="0" t="n">
        <v>6</v>
      </c>
      <c r="K104" s="0" t="n">
        <v>17.1772959163125</v>
      </c>
      <c r="L104" s="0" t="n">
        <v>4</v>
      </c>
    </row>
    <row r="105" customFormat="false" ht="16" hidden="false" customHeight="false" outlineLevel="0" collapsed="false">
      <c r="B105" s="0" t="n">
        <v>16.7706693044465</v>
      </c>
      <c r="C105" s="0" t="n">
        <v>3</v>
      </c>
      <c r="D105" s="0" t="n">
        <v>16.7706693044465</v>
      </c>
      <c r="E105" s="0" t="n">
        <v>3</v>
      </c>
      <c r="I105" s="0" t="n">
        <v>17.2105060761723</v>
      </c>
      <c r="J105" s="0" t="n">
        <v>4</v>
      </c>
      <c r="K105" s="0" t="n">
        <v>17.2105060761723</v>
      </c>
      <c r="L105" s="0" t="n">
        <v>4</v>
      </c>
    </row>
    <row r="106" customFormat="false" ht="16" hidden="false" customHeight="false" outlineLevel="0" collapsed="false">
      <c r="B106" s="0" t="n">
        <v>16.9368013417276</v>
      </c>
      <c r="C106" s="0" t="n">
        <v>6</v>
      </c>
      <c r="D106" s="0" t="n">
        <v>16.9368013417276</v>
      </c>
      <c r="E106" s="0" t="n">
        <v>4</v>
      </c>
      <c r="I106" s="0" t="n">
        <v>17.2105060761723</v>
      </c>
      <c r="J106" s="0" t="n">
        <v>4</v>
      </c>
      <c r="K106" s="0" t="n">
        <v>17.2105060761723</v>
      </c>
      <c r="L106" s="0" t="n">
        <v>4</v>
      </c>
    </row>
    <row r="107" customFormat="false" ht="16" hidden="false" customHeight="false" outlineLevel="0" collapsed="false">
      <c r="B107" s="0" t="n">
        <v>16.9368013417276</v>
      </c>
      <c r="C107" s="0" t="n">
        <v>6</v>
      </c>
      <c r="D107" s="0" t="n">
        <v>16.9368013417276</v>
      </c>
      <c r="E107" s="0" t="n">
        <v>4</v>
      </c>
      <c r="I107" s="0" t="n">
        <v>17.2105060761723</v>
      </c>
      <c r="J107" s="0" t="n">
        <v>4</v>
      </c>
      <c r="K107" s="0" t="n">
        <v>17.2105060761723</v>
      </c>
      <c r="L107" s="0" t="n">
        <v>4</v>
      </c>
    </row>
    <row r="108" customFormat="false" ht="16" hidden="false" customHeight="false" outlineLevel="0" collapsed="false">
      <c r="B108" s="0" t="n">
        <v>17.0031393652439</v>
      </c>
      <c r="C108" s="0" t="n">
        <v>5</v>
      </c>
      <c r="D108" s="0" t="n">
        <v>17.0031393652439</v>
      </c>
      <c r="E108" s="0" t="n">
        <v>4</v>
      </c>
      <c r="I108" s="0" t="n">
        <v>17.2105060761723</v>
      </c>
      <c r="J108" s="0" t="n">
        <v>6</v>
      </c>
      <c r="K108" s="0" t="n">
        <v>17.2105060761723</v>
      </c>
      <c r="L108" s="0" t="n">
        <v>4</v>
      </c>
    </row>
    <row r="109" customFormat="false" ht="16" hidden="false" customHeight="false" outlineLevel="0" collapsed="false">
      <c r="B109" s="0" t="n">
        <v>17.0031393652439</v>
      </c>
      <c r="C109" s="0" t="n">
        <v>5</v>
      </c>
      <c r="D109" s="0" t="n">
        <v>17.0031393652439</v>
      </c>
      <c r="E109" s="0" t="n">
        <v>4</v>
      </c>
      <c r="I109" s="0" t="n">
        <v>17.2462421123717</v>
      </c>
      <c r="J109" s="0" t="n">
        <v>5</v>
      </c>
      <c r="K109" s="0" t="n">
        <v>17.2462421123717</v>
      </c>
      <c r="L109" s="0" t="n">
        <v>4</v>
      </c>
    </row>
    <row r="110" customFormat="false" ht="16" hidden="false" customHeight="false" outlineLevel="0" collapsed="false">
      <c r="B110" s="0" t="n">
        <v>17.086125102554</v>
      </c>
      <c r="C110" s="0" t="n">
        <v>3</v>
      </c>
      <c r="D110" s="0" t="n">
        <v>17.086125102554</v>
      </c>
      <c r="E110" s="0" t="n">
        <v>3</v>
      </c>
      <c r="I110" s="0" t="n">
        <v>17.2773848365236</v>
      </c>
      <c r="J110" s="0" t="n">
        <v>7</v>
      </c>
      <c r="K110" s="0" t="n">
        <v>17.2773848365236</v>
      </c>
      <c r="L110" s="0" t="n">
        <v>5</v>
      </c>
    </row>
    <row r="111" customFormat="false" ht="16" hidden="false" customHeight="false" outlineLevel="0" collapsed="false">
      <c r="B111" s="0" t="n">
        <v>17.086125102554</v>
      </c>
      <c r="C111" s="0" t="n">
        <v>3</v>
      </c>
      <c r="D111" s="0" t="n">
        <v>17.086125102554</v>
      </c>
      <c r="E111" s="0" t="n">
        <v>3</v>
      </c>
      <c r="I111" s="0" t="n">
        <v>17.4665831846332</v>
      </c>
      <c r="J111" s="0" t="n">
        <v>7</v>
      </c>
      <c r="K111" s="0" t="n">
        <v>17.4665831846332</v>
      </c>
      <c r="L111" s="0" t="n">
        <v>5</v>
      </c>
    </row>
    <row r="112" customFormat="false" ht="16" hidden="false" customHeight="false" outlineLevel="0" collapsed="false">
      <c r="B112" s="9" t="n">
        <v>17.1009967263344</v>
      </c>
      <c r="C112" s="9" t="n">
        <v>5</v>
      </c>
      <c r="D112" s="9" t="n">
        <v>17.1009967263344</v>
      </c>
      <c r="E112" s="0" t="n">
        <v>4</v>
      </c>
      <c r="I112" s="0" t="n">
        <v>17.4665831846332</v>
      </c>
      <c r="J112" s="0" t="n">
        <v>7</v>
      </c>
      <c r="K112" s="0" t="n">
        <v>17.4665831846332</v>
      </c>
      <c r="L112" s="0" t="n">
        <v>5</v>
      </c>
    </row>
    <row r="113" customFormat="false" ht="16" hidden="false" customHeight="false" outlineLevel="0" collapsed="false">
      <c r="B113" s="9" t="n">
        <v>17.1009967263344</v>
      </c>
      <c r="C113" s="9" t="n">
        <v>5</v>
      </c>
      <c r="D113" s="9" t="n">
        <v>17.1009967263344</v>
      </c>
      <c r="E113" s="0" t="n">
        <v>4</v>
      </c>
      <c r="I113" s="0" t="n">
        <v>17.5379090041009</v>
      </c>
      <c r="J113" s="0" t="n">
        <v>7</v>
      </c>
      <c r="K113" s="0" t="n">
        <v>17.5379090041009</v>
      </c>
      <c r="L113" s="0" t="n">
        <v>5</v>
      </c>
    </row>
    <row r="114" customFormat="false" ht="16" hidden="false" customHeight="false" outlineLevel="0" collapsed="false">
      <c r="B114" s="0" t="n">
        <v>17.2105060761723</v>
      </c>
      <c r="C114" s="0" t="n">
        <v>6</v>
      </c>
      <c r="D114" s="0" t="n">
        <v>17.2105060761723</v>
      </c>
      <c r="E114" s="0" t="n">
        <v>4</v>
      </c>
      <c r="I114" s="0" t="n">
        <v>17.5379090041009</v>
      </c>
      <c r="J114" s="0" t="n">
        <v>7</v>
      </c>
      <c r="K114" s="0" t="n">
        <v>17.5379090041009</v>
      </c>
      <c r="L114" s="0" t="n">
        <v>5</v>
      </c>
    </row>
    <row r="115" customFormat="false" ht="16" hidden="false" customHeight="false" outlineLevel="0" collapsed="false">
      <c r="B115" s="0" t="n">
        <v>17.2105060761723</v>
      </c>
      <c r="C115" s="0" t="n">
        <v>6</v>
      </c>
      <c r="D115" s="0" t="n">
        <v>17.2105060761723</v>
      </c>
      <c r="E115" s="0" t="n">
        <v>4</v>
      </c>
      <c r="I115" s="0" t="n">
        <v>17.5379090041009</v>
      </c>
      <c r="J115" s="0" t="n">
        <v>8</v>
      </c>
      <c r="K115" s="0" t="n">
        <v>17.5379090041009</v>
      </c>
      <c r="L115" s="0" t="n">
        <v>6</v>
      </c>
    </row>
    <row r="116" customFormat="false" ht="16" hidden="false" customHeight="false" outlineLevel="0" collapsed="false">
      <c r="B116" s="0" t="n">
        <v>17.2105060761723</v>
      </c>
      <c r="C116" s="0" t="n">
        <v>6</v>
      </c>
      <c r="D116" s="0" t="n">
        <v>17.2105060761723</v>
      </c>
      <c r="E116" s="0" t="n">
        <v>4</v>
      </c>
      <c r="I116" s="0" t="n">
        <v>17.5483536797389</v>
      </c>
      <c r="J116" s="0" t="n">
        <v>7</v>
      </c>
      <c r="K116" s="0" t="n">
        <v>17.5483536797389</v>
      </c>
      <c r="L116" s="6" t="n">
        <v>5</v>
      </c>
    </row>
    <row r="117" customFormat="false" ht="16" hidden="false" customHeight="false" outlineLevel="0" collapsed="false">
      <c r="B117" s="0" t="n">
        <v>17.2376993887183</v>
      </c>
      <c r="C117" s="0" t="n">
        <v>6</v>
      </c>
      <c r="D117" s="0" t="n">
        <v>17.2376993887183</v>
      </c>
      <c r="E117" s="0" t="n">
        <v>4</v>
      </c>
      <c r="I117" s="9"/>
      <c r="J117" s="9"/>
      <c r="K117" s="9"/>
      <c r="L117" s="9"/>
    </row>
    <row r="118" customFormat="false" ht="16" hidden="false" customHeight="false" outlineLevel="0" collapsed="false">
      <c r="B118" s="0" t="n">
        <v>17.2376993887183</v>
      </c>
      <c r="C118" s="0" t="n">
        <v>6</v>
      </c>
      <c r="D118" s="0" t="n">
        <v>17.2376993887183</v>
      </c>
      <c r="E118" s="0" t="n">
        <v>4</v>
      </c>
      <c r="I118" s="0" t="n">
        <v>17.6725978194952</v>
      </c>
      <c r="J118" s="0" t="n">
        <v>7</v>
      </c>
      <c r="K118" s="0" t="n">
        <v>17.6725978194952</v>
      </c>
      <c r="L118" s="6" t="n">
        <v>5</v>
      </c>
    </row>
    <row r="119" customFormat="false" ht="16" hidden="false" customHeight="false" outlineLevel="0" collapsed="false">
      <c r="B119" s="0" t="n">
        <v>17.2462421123717</v>
      </c>
      <c r="C119" s="0" t="n">
        <v>6</v>
      </c>
      <c r="D119" s="0" t="n">
        <v>17.2462421123717</v>
      </c>
      <c r="E119" s="0" t="n">
        <v>4</v>
      </c>
      <c r="I119" s="0" t="n">
        <v>17.6725978194952</v>
      </c>
      <c r="J119" s="0" t="n">
        <v>7</v>
      </c>
      <c r="K119" s="0" t="n">
        <v>17.6725978194952</v>
      </c>
      <c r="L119" s="6" t="n">
        <v>5</v>
      </c>
    </row>
    <row r="120" customFormat="false" ht="16" hidden="false" customHeight="false" outlineLevel="0" collapsed="false">
      <c r="B120" s="0" t="n">
        <v>17.5379090041009</v>
      </c>
      <c r="C120" s="0" t="n">
        <v>6</v>
      </c>
      <c r="D120" s="0" t="n">
        <v>17.5379090041009</v>
      </c>
      <c r="E120" s="0" t="n">
        <v>4</v>
      </c>
      <c r="I120" s="0" t="n">
        <v>17.6763718867926</v>
      </c>
      <c r="J120" s="0" t="n">
        <v>7</v>
      </c>
      <c r="K120" s="0" t="n">
        <v>17.6763718867926</v>
      </c>
      <c r="L120" s="6" t="n">
        <v>5</v>
      </c>
    </row>
    <row r="121" customFormat="false" ht="16" hidden="false" customHeight="false" outlineLevel="0" collapsed="false">
      <c r="B121" s="0" t="n">
        <v>17.5483536797389</v>
      </c>
      <c r="C121" s="0" t="n">
        <v>6</v>
      </c>
      <c r="D121" s="0" t="n">
        <v>17.5483536797389</v>
      </c>
      <c r="E121" s="0" t="n">
        <v>4</v>
      </c>
      <c r="I121" s="0" t="n">
        <v>17.6763718867926</v>
      </c>
      <c r="J121" s="0" t="n">
        <v>7</v>
      </c>
      <c r="K121" s="0" t="n">
        <v>17.6763718867926</v>
      </c>
      <c r="L121" s="6" t="n">
        <v>5</v>
      </c>
    </row>
    <row r="122" customFormat="false" ht="16" hidden="false" customHeight="false" outlineLevel="0" collapsed="false">
      <c r="B122" s="0" t="n">
        <v>17.5483536797389</v>
      </c>
      <c r="C122" s="0" t="n">
        <v>6</v>
      </c>
      <c r="D122" s="0" t="n">
        <v>17.5483536797389</v>
      </c>
      <c r="E122" s="0" t="n">
        <v>4</v>
      </c>
      <c r="I122" s="0" t="n">
        <v>17.73374614522</v>
      </c>
      <c r="J122" s="0" t="n">
        <v>7</v>
      </c>
      <c r="K122" s="0" t="n">
        <v>17.73374614522</v>
      </c>
      <c r="L122" s="6" t="n">
        <v>5</v>
      </c>
    </row>
    <row r="123" customFormat="false" ht="16" hidden="false" customHeight="false" outlineLevel="0" collapsed="false">
      <c r="B123" s="0" t="n">
        <v>17.6725978194952</v>
      </c>
      <c r="C123" s="0" t="n">
        <v>6</v>
      </c>
      <c r="D123" s="0" t="n">
        <v>17.6725978194952</v>
      </c>
      <c r="E123" s="0" t="n">
        <v>4</v>
      </c>
      <c r="I123" s="0" t="n">
        <v>17.8887289043393</v>
      </c>
      <c r="J123" s="0" t="n">
        <v>8</v>
      </c>
      <c r="K123" s="0" t="n">
        <v>17.8887289043393</v>
      </c>
      <c r="L123" s="0" t="n">
        <v>6</v>
      </c>
    </row>
    <row r="124" customFormat="false" ht="16" hidden="false" customHeight="false" outlineLevel="0" collapsed="false">
      <c r="B124" s="0" t="n">
        <v>17.6725978194952</v>
      </c>
      <c r="C124" s="0" t="n">
        <v>6</v>
      </c>
      <c r="D124" s="0" t="n">
        <v>17.6725978194952</v>
      </c>
      <c r="E124" s="0" t="n">
        <v>4</v>
      </c>
      <c r="I124" s="0" t="n">
        <v>17.8887289043393</v>
      </c>
      <c r="J124" s="0" t="n">
        <v>8</v>
      </c>
      <c r="K124" s="0" t="n">
        <v>17.8887289043393</v>
      </c>
      <c r="L124" s="0" t="n">
        <v>6</v>
      </c>
    </row>
    <row r="125" customFormat="false" ht="16" hidden="false" customHeight="false" outlineLevel="0" collapsed="false">
      <c r="B125" s="9"/>
      <c r="C125" s="9"/>
      <c r="D125" s="9"/>
      <c r="E125" s="9"/>
      <c r="I125" s="0" t="n">
        <v>17.8887289043393</v>
      </c>
      <c r="J125" s="0" t="n">
        <v>8</v>
      </c>
      <c r="K125" s="0" t="n">
        <v>17.8887289043393</v>
      </c>
      <c r="L125" s="0" t="n">
        <v>6</v>
      </c>
    </row>
    <row r="126" customFormat="false" ht="16" hidden="false" customHeight="false" outlineLevel="0" collapsed="false">
      <c r="B126" s="0" t="n">
        <v>17.6763718867926</v>
      </c>
      <c r="C126" s="0" t="n">
        <v>6</v>
      </c>
      <c r="D126" s="0" t="n">
        <v>17.6763718867926</v>
      </c>
      <c r="E126" s="0" t="n">
        <v>4</v>
      </c>
      <c r="I126" s="0" t="n">
        <v>17.8887289043393</v>
      </c>
      <c r="J126" s="0" t="n">
        <v>8</v>
      </c>
      <c r="K126" s="0" t="n">
        <v>17.8887289043393</v>
      </c>
      <c r="L126" s="0" t="n">
        <v>6</v>
      </c>
    </row>
    <row r="127" customFormat="false" ht="16" hidden="false" customHeight="false" outlineLevel="0" collapsed="false">
      <c r="B127" s="0" t="n">
        <v>17.6763718867926</v>
      </c>
      <c r="C127" s="0" t="n">
        <v>6</v>
      </c>
      <c r="D127" s="0" t="n">
        <v>17.6763718867926</v>
      </c>
      <c r="E127" s="0" t="n">
        <v>4</v>
      </c>
      <c r="I127" s="0" t="n">
        <v>17.902923051529</v>
      </c>
      <c r="J127" s="0" t="n">
        <v>7</v>
      </c>
      <c r="K127" s="0" t="n">
        <v>17.902923051529</v>
      </c>
      <c r="L127" s="0" t="n">
        <v>5</v>
      </c>
    </row>
    <row r="128" customFormat="false" ht="16" hidden="false" customHeight="false" outlineLevel="0" collapsed="false">
      <c r="B128" s="0" t="n">
        <v>17.73374614522</v>
      </c>
      <c r="C128" s="0" t="n">
        <v>6</v>
      </c>
      <c r="D128" s="0" t="n">
        <v>17.73374614522</v>
      </c>
      <c r="E128" s="0" t="n">
        <v>4</v>
      </c>
      <c r="I128" s="0" t="n">
        <v>17.902923051529</v>
      </c>
      <c r="J128" s="0" t="n">
        <v>7</v>
      </c>
      <c r="K128" s="0" t="n">
        <v>17.902923051529</v>
      </c>
      <c r="L128" s="0" t="n">
        <v>5</v>
      </c>
    </row>
    <row r="129" customFormat="false" ht="16" hidden="false" customHeight="false" outlineLevel="0" collapsed="false">
      <c r="B129" s="0" t="n">
        <v>17.73374614522</v>
      </c>
      <c r="C129" s="0" t="n">
        <v>6</v>
      </c>
      <c r="D129" s="0" t="n">
        <v>17.73374614522</v>
      </c>
      <c r="E129" s="0" t="n">
        <v>4</v>
      </c>
      <c r="I129" s="0" t="n">
        <v>17.9123550496293</v>
      </c>
      <c r="J129" s="0" t="n">
        <v>8</v>
      </c>
      <c r="K129" s="0" t="n">
        <v>17.9123550496293</v>
      </c>
      <c r="L129" s="0" t="n">
        <v>6</v>
      </c>
    </row>
    <row r="130" customFormat="false" ht="16" hidden="false" customHeight="false" outlineLevel="0" collapsed="false">
      <c r="B130" s="0" t="n">
        <v>17.8887289043393</v>
      </c>
      <c r="C130" s="0" t="n">
        <v>6</v>
      </c>
      <c r="D130" s="0" t="n">
        <v>17.8887289043393</v>
      </c>
      <c r="E130" s="0" t="n">
        <v>4</v>
      </c>
      <c r="I130" s="0" t="n">
        <v>17.9123550496293</v>
      </c>
      <c r="J130" s="0" t="n">
        <v>8</v>
      </c>
      <c r="K130" s="0" t="n">
        <v>17.9123550496293</v>
      </c>
      <c r="L130" s="0" t="n">
        <v>6</v>
      </c>
    </row>
    <row r="131" customFormat="false" ht="16" hidden="false" customHeight="false" outlineLevel="0" collapsed="false">
      <c r="B131" s="0" t="n">
        <v>17.8887289043393</v>
      </c>
      <c r="C131" s="0" t="n">
        <v>6</v>
      </c>
      <c r="D131" s="0" t="n">
        <v>17.8887289043393</v>
      </c>
      <c r="E131" s="0" t="n">
        <v>4</v>
      </c>
      <c r="I131" s="9" t="n">
        <v>18.0282385298748</v>
      </c>
      <c r="J131" s="9" t="n">
        <v>7</v>
      </c>
      <c r="K131" s="9" t="n">
        <v>18.0282385298748</v>
      </c>
      <c r="L131" s="9" t="n">
        <v>5</v>
      </c>
    </row>
    <row r="132" customFormat="false" ht="16" hidden="false" customHeight="false" outlineLevel="0" collapsed="false">
      <c r="B132" s="0" t="n">
        <v>17.8887289043393</v>
      </c>
      <c r="C132" s="0" t="n">
        <v>6</v>
      </c>
      <c r="D132" s="0" t="n">
        <v>17.8887289043393</v>
      </c>
      <c r="E132" s="0" t="n">
        <v>4</v>
      </c>
      <c r="I132" s="9" t="n">
        <v>18.0282385298748</v>
      </c>
      <c r="J132" s="9" t="n">
        <v>8</v>
      </c>
      <c r="K132" s="9" t="n">
        <v>18.0282385298748</v>
      </c>
      <c r="L132" s="9" t="n">
        <v>6</v>
      </c>
    </row>
    <row r="133" customFormat="false" ht="16" hidden="false" customHeight="false" outlineLevel="0" collapsed="false">
      <c r="B133" s="0" t="n">
        <v>17.8887289043393</v>
      </c>
      <c r="C133" s="0" t="n">
        <v>6</v>
      </c>
      <c r="D133" s="0" t="n">
        <v>17.8887289043393</v>
      </c>
      <c r="E133" s="0" t="n">
        <v>4</v>
      </c>
      <c r="I133" s="0" t="n">
        <v>18.06342930562</v>
      </c>
      <c r="J133" s="0" t="n">
        <v>7</v>
      </c>
      <c r="K133" s="0" t="n">
        <v>18.06342930562</v>
      </c>
      <c r="L133" s="0" t="n">
        <v>5</v>
      </c>
    </row>
    <row r="134" customFormat="false" ht="16" hidden="false" customHeight="false" outlineLevel="0" collapsed="false">
      <c r="B134" s="0" t="n">
        <v>17.902923051529</v>
      </c>
      <c r="C134" s="0" t="n">
        <v>6</v>
      </c>
      <c r="D134" s="0" t="n">
        <v>17.902923051529</v>
      </c>
      <c r="E134" s="0" t="n">
        <v>4</v>
      </c>
      <c r="I134" s="0" t="n">
        <v>18.2041896840251</v>
      </c>
      <c r="J134" s="0" t="n">
        <v>7</v>
      </c>
      <c r="K134" s="0" t="n">
        <v>18.2041896840251</v>
      </c>
      <c r="L134" s="0" t="n">
        <v>5</v>
      </c>
    </row>
    <row r="135" customFormat="false" ht="16" hidden="false" customHeight="false" outlineLevel="0" collapsed="false">
      <c r="B135" s="0" t="n">
        <v>17.902923051529</v>
      </c>
      <c r="C135" s="0" t="n">
        <v>6</v>
      </c>
      <c r="D135" s="0" t="n">
        <v>17.902923051529</v>
      </c>
      <c r="E135" s="0" t="n">
        <v>4</v>
      </c>
      <c r="I135" s="0" t="n">
        <v>18.2041896840251</v>
      </c>
      <c r="J135" s="0" t="n">
        <v>7</v>
      </c>
      <c r="K135" s="0" t="n">
        <v>18.2041896840251</v>
      </c>
      <c r="L135" s="0" t="n">
        <v>5</v>
      </c>
    </row>
    <row r="136" customFormat="false" ht="16" hidden="false" customHeight="false" outlineLevel="0" collapsed="false">
      <c r="B136" s="0" t="n">
        <v>17.9123550496293</v>
      </c>
      <c r="C136" s="0" t="n">
        <v>7</v>
      </c>
      <c r="D136" s="0" t="n">
        <v>17.9123550496293</v>
      </c>
      <c r="E136" s="0" t="n">
        <v>5</v>
      </c>
      <c r="I136" s="0" t="e">
        <f aca="false">#VALUE!</f>
        <v>#VALUE!</v>
      </c>
      <c r="J136" s="0" t="n">
        <v>1</v>
      </c>
      <c r="K136" s="0" t="e">
        <f aca="false">#VALUE!</f>
        <v>#VALUE!</v>
      </c>
      <c r="L136" s="0" t="n">
        <v>5</v>
      </c>
    </row>
    <row r="137" customFormat="false" ht="16" hidden="false" customHeight="false" outlineLevel="0" collapsed="false">
      <c r="B137" s="0" t="n">
        <v>17.9123550496293</v>
      </c>
      <c r="C137" s="0" t="n">
        <v>7</v>
      </c>
      <c r="D137" s="0" t="n">
        <v>17.9123550496293</v>
      </c>
      <c r="E137" s="0" t="n">
        <v>5</v>
      </c>
      <c r="I137" s="0" t="e">
        <f aca="false">#VALUE!</f>
        <v>#VALUE!</v>
      </c>
      <c r="J137" s="0" t="n">
        <v>1</v>
      </c>
      <c r="K137" s="0" t="e">
        <f aca="false">#VALUE!</f>
        <v>#VALUE!</v>
      </c>
      <c r="L137" s="0" t="n">
        <v>5</v>
      </c>
    </row>
    <row r="138" customFormat="false" ht="16" hidden="false" customHeight="false" outlineLevel="0" collapsed="false">
      <c r="B138" s="9" t="n">
        <v>18.0282385298748</v>
      </c>
      <c r="C138" s="9" t="n">
        <v>6</v>
      </c>
      <c r="D138" s="9" t="n">
        <v>18.0282385298748</v>
      </c>
      <c r="E138" s="0" t="n">
        <v>4</v>
      </c>
    </row>
    <row r="139" customFormat="false" ht="16" hidden="false" customHeight="false" outlineLevel="0" collapsed="false">
      <c r="B139" s="0" t="n">
        <v>18.06342930562</v>
      </c>
      <c r="C139" s="0" t="n">
        <v>5</v>
      </c>
      <c r="D139" s="0" t="n">
        <v>18.06342930562</v>
      </c>
      <c r="E139" s="0" t="n">
        <v>4</v>
      </c>
      <c r="I139" s="0" t="n">
        <v>15.7616777101962</v>
      </c>
      <c r="J139" s="0" t="n">
        <v>1</v>
      </c>
      <c r="K139" s="0" t="n">
        <v>15.7616777101962</v>
      </c>
      <c r="L139" s="0" t="n">
        <v>1</v>
      </c>
    </row>
    <row r="140" customFormat="false" ht="16" hidden="false" customHeight="false" outlineLevel="0" collapsed="false">
      <c r="B140" s="0" t="n">
        <v>18.2041896840251</v>
      </c>
      <c r="C140" s="0" t="n">
        <v>6</v>
      </c>
      <c r="D140" s="0" t="n">
        <v>18.2041896840251</v>
      </c>
      <c r="E140" s="0" t="n">
        <v>4</v>
      </c>
      <c r="I140" s="0" t="n">
        <v>15.9963674013189</v>
      </c>
      <c r="J140" s="0" t="n">
        <v>1</v>
      </c>
      <c r="K140" s="0" t="n">
        <v>15.9963674013189</v>
      </c>
      <c r="L140" s="0" t="n">
        <v>1</v>
      </c>
    </row>
    <row r="141" customFormat="false" ht="16" hidden="false" customHeight="false" outlineLevel="0" collapsed="false">
      <c r="B141" s="0" t="n">
        <v>18.2041896840251</v>
      </c>
      <c r="C141" s="0" t="n">
        <v>6</v>
      </c>
      <c r="D141" s="0" t="n">
        <v>18.2041896840251</v>
      </c>
      <c r="E141" s="0" t="n">
        <v>4</v>
      </c>
      <c r="I141" s="0" t="n">
        <v>16.2026000023568</v>
      </c>
      <c r="J141" s="0" t="n">
        <v>3</v>
      </c>
      <c r="K141" s="0" t="n">
        <v>16.2026000023568</v>
      </c>
      <c r="L141" s="0" t="n">
        <v>3</v>
      </c>
    </row>
    <row r="142" customFormat="false" ht="16" hidden="false" customHeight="false" outlineLevel="0" collapsed="false">
      <c r="B142" s="0" t="n">
        <v>15.815431567317</v>
      </c>
      <c r="C142" s="0" t="n">
        <v>1.5</v>
      </c>
      <c r="D142" s="0" t="n">
        <v>15.815431567317</v>
      </c>
      <c r="I142" s="0" t="n">
        <v>16.2760613674831</v>
      </c>
      <c r="J142" s="0" t="n">
        <v>3</v>
      </c>
      <c r="K142" s="0" t="n">
        <v>16.2760613674831</v>
      </c>
      <c r="L142" s="0" t="n">
        <v>3</v>
      </c>
    </row>
    <row r="143" customFormat="false" ht="16" hidden="false" customHeight="false" outlineLevel="0" collapsed="false">
      <c r="B143" s="0" t="n">
        <v>15.815431567317</v>
      </c>
      <c r="C143" s="0" t="n">
        <v>1.5</v>
      </c>
      <c r="D143" s="0" t="n">
        <v>15.815431567317</v>
      </c>
      <c r="I143" s="0" t="n">
        <v>16.486709052036</v>
      </c>
      <c r="J143" s="0" t="n">
        <v>4</v>
      </c>
      <c r="K143" s="0" t="n">
        <v>16.486709052036</v>
      </c>
      <c r="L143" s="0" t="n">
        <v>4</v>
      </c>
    </row>
    <row r="144" customFormat="false" ht="16" hidden="false" customHeight="false" outlineLevel="0" collapsed="false">
      <c r="B144" s="0" t="n">
        <v>15.9963674013189</v>
      </c>
      <c r="C144" s="0" t="n">
        <v>2</v>
      </c>
      <c r="D144" s="0" t="n">
        <v>15.9963674013189</v>
      </c>
      <c r="I144" s="0" t="n">
        <v>16.7772157593824</v>
      </c>
      <c r="J144" s="0" t="n">
        <v>4</v>
      </c>
      <c r="K144" s="0" t="n">
        <v>16.7772157593824</v>
      </c>
      <c r="L144" s="0" t="n">
        <v>4</v>
      </c>
    </row>
    <row r="145" customFormat="false" ht="16" hidden="false" customHeight="false" outlineLevel="0" collapsed="false">
      <c r="B145" s="0" t="n">
        <v>15.9963674013189</v>
      </c>
      <c r="D145" s="0" t="n">
        <v>15.9963674013189</v>
      </c>
    </row>
    <row r="146" customFormat="false" ht="16" hidden="false" customHeight="false" outlineLevel="0" collapsed="false">
      <c r="B146" s="0" t="n">
        <v>16.2760613674831</v>
      </c>
      <c r="C146" s="0" t="n">
        <v>2</v>
      </c>
      <c r="D146" s="0" t="n">
        <v>16.2760613674831</v>
      </c>
    </row>
    <row r="147" customFormat="false" ht="16" hidden="false" customHeight="false" outlineLevel="0" collapsed="false">
      <c r="B147" s="0" t="n">
        <v>16.2760613674831</v>
      </c>
      <c r="C147" s="0" t="n">
        <v>2</v>
      </c>
      <c r="D147" s="0" t="n">
        <v>16.2760613674831</v>
      </c>
    </row>
    <row r="148" customFormat="false" ht="16" hidden="false" customHeight="false" outlineLevel="0" collapsed="false">
      <c r="B148" s="0" t="n">
        <v>16.9305629484481</v>
      </c>
      <c r="C148" s="0" t="n">
        <v>6</v>
      </c>
      <c r="D148" s="0" t="n">
        <v>16.9305629484481</v>
      </c>
      <c r="E148" s="0" t="n">
        <v>4</v>
      </c>
    </row>
    <row r="149" customFormat="false" ht="16" hidden="false" customHeight="false" outlineLevel="0" collapsed="false">
      <c r="B149" s="0" t="n">
        <v>16.9305629484481</v>
      </c>
      <c r="C149" s="0" t="n">
        <v>6</v>
      </c>
      <c r="D149" s="0" t="n">
        <v>16.9305629484481</v>
      </c>
      <c r="E149" s="0" t="n">
        <v>4</v>
      </c>
    </row>
    <row r="150" customFormat="false" ht="16" hidden="false" customHeight="false" outlineLevel="0" collapsed="false">
      <c r="B150" s="0" t="n">
        <v>17.1772959163125</v>
      </c>
      <c r="C150" s="0" t="n">
        <v>6</v>
      </c>
      <c r="D150" s="0" t="n">
        <v>17.1772959163125</v>
      </c>
      <c r="E150" s="0" t="n">
        <v>4</v>
      </c>
    </row>
    <row r="151" customFormat="false" ht="16" hidden="false" customHeight="false" outlineLevel="0" collapsed="false">
      <c r="B151" s="0" t="n">
        <v>17.1772959163125</v>
      </c>
      <c r="C151" s="0" t="n">
        <v>6</v>
      </c>
      <c r="D151" s="0" t="n">
        <v>17.1772959163125</v>
      </c>
      <c r="E151" s="0" t="n">
        <v>4</v>
      </c>
    </row>
    <row r="152" customFormat="false" ht="16" hidden="false" customHeight="false" outlineLevel="0" collapsed="false">
      <c r="B152" s="0" t="n">
        <v>17.112847197347</v>
      </c>
      <c r="C152" s="0" t="n">
        <v>6</v>
      </c>
      <c r="D152" s="0" t="n">
        <v>17.112847197347</v>
      </c>
      <c r="E152" s="0" t="n">
        <v>4</v>
      </c>
    </row>
    <row r="153" customFormat="false" ht="16" hidden="false" customHeight="false" outlineLevel="0" collapsed="false">
      <c r="B153" s="0" t="n">
        <v>17.112847197347</v>
      </c>
      <c r="C153" s="0" t="n">
        <v>5</v>
      </c>
      <c r="D153" s="0" t="n">
        <v>17.112847197347</v>
      </c>
      <c r="E153" s="0" t="n">
        <v>4</v>
      </c>
    </row>
    <row r="154" customFormat="false" ht="16" hidden="false" customHeight="false" outlineLevel="0" collapsed="false">
      <c r="B154" s="0" t="n">
        <v>17.4665831846332</v>
      </c>
      <c r="C154" s="0" t="n">
        <v>6</v>
      </c>
      <c r="D154" s="0" t="n">
        <v>17.4665831846332</v>
      </c>
      <c r="E154" s="0" t="n">
        <v>4</v>
      </c>
    </row>
    <row r="156" customFormat="false" ht="16" hidden="false" customHeight="false" outlineLevel="0" collapsed="false">
      <c r="B156" s="0" t="n">
        <v>15.7616777101962</v>
      </c>
      <c r="C156" s="0" t="n">
        <v>2</v>
      </c>
      <c r="D156" s="0" t="n">
        <v>15.7616777101962</v>
      </c>
      <c r="E156" s="0" t="n">
        <v>2</v>
      </c>
    </row>
    <row r="157" customFormat="false" ht="16" hidden="false" customHeight="false" outlineLevel="0" collapsed="false">
      <c r="B157" s="0" t="n">
        <v>15.9963674013189</v>
      </c>
      <c r="C157" s="0" t="n">
        <v>2</v>
      </c>
      <c r="D157" s="0" t="n">
        <v>15.9963674013189</v>
      </c>
      <c r="E157" s="0" t="n">
        <v>2</v>
      </c>
    </row>
    <row r="158" customFormat="false" ht="16" hidden="false" customHeight="false" outlineLevel="0" collapsed="false">
      <c r="B158" s="0" t="n">
        <v>16.2026000023568</v>
      </c>
      <c r="C158" s="0" t="n">
        <v>2</v>
      </c>
      <c r="D158" s="0" t="n">
        <v>16.2026000023568</v>
      </c>
      <c r="E158" s="0" t="n">
        <v>2</v>
      </c>
    </row>
    <row r="159" customFormat="false" ht="16" hidden="false" customHeight="false" outlineLevel="0" collapsed="false">
      <c r="B159" s="0" t="n">
        <v>16.2760613674831</v>
      </c>
      <c r="C159" s="0" t="n">
        <v>2</v>
      </c>
      <c r="D159" s="0" t="n">
        <v>16.2760613674831</v>
      </c>
      <c r="E159" s="0" t="n">
        <v>2</v>
      </c>
    </row>
    <row r="160" customFormat="false" ht="16" hidden="false" customHeight="false" outlineLevel="0" collapsed="false">
      <c r="B160" s="0" t="n">
        <v>16.486709052036</v>
      </c>
      <c r="C160" s="0" t="n">
        <v>2</v>
      </c>
      <c r="D160" s="0" t="n">
        <v>16.486709052036</v>
      </c>
      <c r="E160" s="0" t="n">
        <v>2</v>
      </c>
    </row>
    <row r="161" customFormat="false" ht="16" hidden="false" customHeight="false" outlineLevel="0" collapsed="false">
      <c r="B161" s="0" t="n">
        <v>16.7772157593824</v>
      </c>
      <c r="C161" s="0" t="n">
        <v>4</v>
      </c>
      <c r="D161" s="0" t="n">
        <v>16.7772157593824</v>
      </c>
      <c r="E161" s="0" t="n">
        <v>4</v>
      </c>
    </row>
    <row r="162" customFormat="false" ht="16" hidden="false" customHeight="false" outlineLevel="0" collapsed="false">
      <c r="B162" s="0" t="n">
        <v>16.7772157593824</v>
      </c>
      <c r="C162" s="0" t="n">
        <v>4</v>
      </c>
      <c r="D162" s="0" t="n">
        <v>16.7772157593824</v>
      </c>
      <c r="E162" s="0" t="n">
        <v>5</v>
      </c>
    </row>
    <row r="163" customFormat="false" ht="16" hidden="false" customHeight="false" outlineLevel="0" collapsed="false">
      <c r="B163" s="0" t="n">
        <v>17.6435294630905</v>
      </c>
      <c r="C163" s="0" t="n">
        <v>6</v>
      </c>
      <c r="D163" s="0" t="n">
        <v>17.6435294630905</v>
      </c>
      <c r="E163" s="0" t="n">
        <v>4</v>
      </c>
    </row>
    <row r="164" customFormat="false" ht="16" hidden="false" customHeight="false" outlineLevel="0" collapsed="false">
      <c r="B164" s="0" t="n">
        <v>17.9544986509807</v>
      </c>
      <c r="C164" s="0" t="n">
        <v>6</v>
      </c>
      <c r="D164" s="0" t="n">
        <v>17.9544986509807</v>
      </c>
      <c r="E164" s="0" t="n">
        <v>4</v>
      </c>
    </row>
    <row r="165" customFormat="false" ht="16" hidden="false" customHeight="false" outlineLevel="0" collapsed="false">
      <c r="B165" s="0" t="n">
        <v>17.6257184725434</v>
      </c>
      <c r="C165" s="0" t="n">
        <v>7</v>
      </c>
      <c r="D165" s="0" t="n">
        <v>17.6257184725434</v>
      </c>
      <c r="E165" s="0" t="n">
        <v>5</v>
      </c>
    </row>
    <row r="166" customFormat="false" ht="16" hidden="false" customHeight="false" outlineLevel="0" collapsed="false">
      <c r="B166" s="0" t="n">
        <v>17.8697164481258</v>
      </c>
      <c r="C166" s="0" t="n">
        <v>7</v>
      </c>
      <c r="D166" s="0" t="n">
        <v>17.8697164481258</v>
      </c>
      <c r="E166" s="0" t="n">
        <v>5</v>
      </c>
    </row>
    <row r="167" customFormat="false" ht="16" hidden="false" customHeight="false" outlineLevel="0" collapsed="false">
      <c r="B167" s="0" t="n">
        <v>17.6435294630905</v>
      </c>
      <c r="C167" s="0" t="n">
        <v>7</v>
      </c>
      <c r="D167" s="0" t="n">
        <v>17.6435294630905</v>
      </c>
      <c r="E167" s="0" t="n">
        <v>5</v>
      </c>
    </row>
    <row r="168" customFormat="false" ht="16" hidden="false" customHeight="false" outlineLevel="0" collapsed="false">
      <c r="B168" s="0" t="n">
        <v>17.9544986509807</v>
      </c>
      <c r="C168" s="0" t="n">
        <v>8</v>
      </c>
      <c r="D168" s="0" t="n">
        <v>17.9544986509807</v>
      </c>
      <c r="E168" s="0" t="n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B1" s="1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94</v>
      </c>
      <c r="J1" s="0" t="s">
        <v>95</v>
      </c>
      <c r="K1" s="2" t="s">
        <v>96</v>
      </c>
      <c r="L1" s="2" t="s">
        <v>97</v>
      </c>
      <c r="M1" s="0" t="s">
        <v>98</v>
      </c>
      <c r="N1" s="0" t="s">
        <v>99</v>
      </c>
      <c r="O1" s="0" t="s">
        <v>100</v>
      </c>
      <c r="P1" s="0" t="s">
        <v>81</v>
      </c>
      <c r="Q1" s="2" t="s">
        <v>15</v>
      </c>
      <c r="R1" s="0" t="s">
        <v>7</v>
      </c>
      <c r="S1" s="0" t="s">
        <v>8</v>
      </c>
      <c r="T1" s="8" t="s">
        <v>9</v>
      </c>
      <c r="U1" s="2" t="s">
        <v>10</v>
      </c>
      <c r="V1" s="2" t="s">
        <v>11</v>
      </c>
      <c r="W1" s="8" t="s">
        <v>12</v>
      </c>
      <c r="X1" s="0" t="s">
        <v>13</v>
      </c>
      <c r="Y1" s="0" t="s">
        <v>14</v>
      </c>
      <c r="Z1" s="2" t="s">
        <v>15</v>
      </c>
    </row>
    <row r="2" customFormat="false" ht="16" hidden="false" customHeight="false" outlineLevel="0" collapsed="false">
      <c r="B2" s="1" t="n">
        <v>15.5</v>
      </c>
      <c r="C2" s="0" t="s">
        <v>58</v>
      </c>
      <c r="D2" s="0" t="n">
        <v>509</v>
      </c>
      <c r="E2" s="0" t="n">
        <f aca="false">((D2)^0.23+2.4141)/0.4192</f>
        <v>15.7616777101962</v>
      </c>
      <c r="F2" s="0" t="s">
        <v>32</v>
      </c>
      <c r="H2" s="7" t="n">
        <v>41512</v>
      </c>
      <c r="K2" s="2" t="n">
        <v>1</v>
      </c>
      <c r="L2" s="2" t="n">
        <v>1</v>
      </c>
      <c r="Q2" s="2" t="n">
        <v>1</v>
      </c>
      <c r="U2" s="2" t="n">
        <v>1</v>
      </c>
      <c r="V2" s="2"/>
      <c r="Z2" s="2" t="n">
        <v>1</v>
      </c>
    </row>
    <row r="3" s="9" customFormat="true" ht="16" hidden="false" customHeight="false" outlineLevel="0" collapsed="false">
      <c r="B3" s="10" t="n">
        <v>15.5</v>
      </c>
      <c r="C3" s="9" t="s">
        <v>58</v>
      </c>
      <c r="D3" s="9" t="n">
        <v>509</v>
      </c>
      <c r="E3" s="9" t="n">
        <f aca="false">((D3)^0.23+2.4141)/0.4192</f>
        <v>15.7616777101962</v>
      </c>
      <c r="H3" s="11" t="s">
        <v>127</v>
      </c>
      <c r="I3" s="9" t="n">
        <v>1</v>
      </c>
      <c r="K3" s="12" t="n">
        <v>1</v>
      </c>
      <c r="L3" s="12" t="n">
        <v>1</v>
      </c>
      <c r="Q3" s="12"/>
      <c r="R3" s="9" t="n">
        <v>0</v>
      </c>
      <c r="U3" s="12" t="n">
        <v>1</v>
      </c>
      <c r="V3" s="12" t="n">
        <v>1</v>
      </c>
      <c r="X3" s="9" t="n">
        <v>1</v>
      </c>
      <c r="Z3" s="12" t="n">
        <v>1</v>
      </c>
    </row>
    <row r="4" customFormat="false" ht="16" hidden="false" customHeight="false" outlineLevel="0" collapsed="false">
      <c r="B4" s="1" t="n">
        <v>16</v>
      </c>
      <c r="C4" s="0" t="s">
        <v>62</v>
      </c>
      <c r="D4" s="0" t="n">
        <v>563</v>
      </c>
      <c r="E4" s="0" t="n">
        <f aca="false">((D4)^0.23+2.4141)/0.4192</f>
        <v>15.9963674013189</v>
      </c>
      <c r="F4" s="0" t="s">
        <v>26</v>
      </c>
      <c r="H4" s="7" t="n">
        <v>41512</v>
      </c>
      <c r="K4" s="2" t="n">
        <v>1</v>
      </c>
      <c r="L4" s="2" t="n">
        <v>1</v>
      </c>
      <c r="Q4" s="2" t="n">
        <v>1</v>
      </c>
      <c r="U4" s="2" t="n">
        <v>1</v>
      </c>
      <c r="V4" s="2"/>
      <c r="Z4" s="2" t="n">
        <v>1</v>
      </c>
    </row>
    <row r="5" s="9" customFormat="true" ht="16" hidden="false" customHeight="false" outlineLevel="0" collapsed="false">
      <c r="B5" s="10"/>
      <c r="H5" s="11" t="s">
        <v>127</v>
      </c>
      <c r="I5" s="9" t="n">
        <v>1</v>
      </c>
      <c r="K5" s="12" t="n">
        <v>1</v>
      </c>
      <c r="L5" s="12" t="n">
        <v>1</v>
      </c>
      <c r="Q5" s="12"/>
      <c r="R5" s="9" t="n">
        <v>0</v>
      </c>
      <c r="U5" s="12" t="n">
        <v>1</v>
      </c>
      <c r="V5" s="12" t="n">
        <v>1</v>
      </c>
      <c r="X5" s="9" t="n">
        <v>0.5</v>
      </c>
      <c r="Y5" s="9" t="n">
        <v>0.5</v>
      </c>
      <c r="Z5" s="12"/>
    </row>
    <row r="6" customFormat="false" ht="16" hidden="false" customHeight="false" outlineLevel="0" collapsed="false">
      <c r="B6" s="1" t="n">
        <v>15.5</v>
      </c>
      <c r="C6" s="0" t="n">
        <v>614</v>
      </c>
      <c r="D6" s="0" t="n">
        <v>614</v>
      </c>
      <c r="E6" s="0" t="n">
        <f aca="false">((D6)^0.23+2.4141)/0.4192</f>
        <v>16.2026000023568</v>
      </c>
      <c r="H6" s="7" t="n">
        <v>41512</v>
      </c>
      <c r="K6" s="2" t="n">
        <v>0.5</v>
      </c>
      <c r="L6" s="2" t="n">
        <v>1</v>
      </c>
      <c r="Q6" s="2" t="n">
        <v>1</v>
      </c>
      <c r="U6" s="2" t="n">
        <v>1</v>
      </c>
      <c r="V6" s="2" t="n">
        <v>1</v>
      </c>
      <c r="X6" s="0" t="n">
        <v>1</v>
      </c>
      <c r="Z6" s="2" t="n">
        <v>1</v>
      </c>
    </row>
    <row r="7" s="9" customFormat="true" ht="16" hidden="false" customHeight="false" outlineLevel="0" collapsed="false">
      <c r="B7" s="10"/>
      <c r="H7" s="11"/>
      <c r="I7" s="9" t="n">
        <v>1</v>
      </c>
      <c r="K7" s="12" t="n">
        <v>1</v>
      </c>
      <c r="L7" s="12" t="n">
        <v>1</v>
      </c>
      <c r="Q7" s="12"/>
      <c r="R7" s="9" t="n">
        <v>0</v>
      </c>
      <c r="U7" s="12" t="n">
        <v>1</v>
      </c>
      <c r="V7" s="12" t="n">
        <v>1</v>
      </c>
      <c r="X7" s="9" t="n">
        <v>1</v>
      </c>
      <c r="Y7" s="9" t="n">
        <v>0.5</v>
      </c>
      <c r="Z7" s="12"/>
    </row>
    <row r="8" customFormat="false" ht="16" hidden="false" customHeight="false" outlineLevel="0" collapsed="false">
      <c r="B8" s="1" t="n">
        <v>16</v>
      </c>
      <c r="C8" s="0" t="s">
        <v>66</v>
      </c>
      <c r="D8" s="0" t="n">
        <v>633</v>
      </c>
      <c r="E8" s="0" t="n">
        <f aca="false">((D8)^0.23+2.4141)/0.4192</f>
        <v>16.2760613674831</v>
      </c>
      <c r="H8" s="7" t="n">
        <v>41512</v>
      </c>
      <c r="K8" s="2" t="n">
        <v>0.5</v>
      </c>
      <c r="L8" s="2" t="n">
        <v>1</v>
      </c>
      <c r="Q8" s="2" t="n">
        <v>1</v>
      </c>
      <c r="U8" s="2" t="n">
        <v>1</v>
      </c>
      <c r="V8" s="2" t="n">
        <v>1</v>
      </c>
      <c r="X8" s="0" t="n">
        <v>1</v>
      </c>
      <c r="Z8" s="2" t="n">
        <v>1</v>
      </c>
    </row>
    <row r="9" s="9" customFormat="true" ht="16" hidden="false" customHeight="false" outlineLevel="0" collapsed="false">
      <c r="B9" s="10"/>
      <c r="H9" s="11"/>
      <c r="I9" s="9" t="n">
        <v>0.5</v>
      </c>
      <c r="J9" s="9" t="n">
        <v>0.5</v>
      </c>
      <c r="K9" s="12" t="n">
        <v>1</v>
      </c>
      <c r="L9" s="12" t="n">
        <v>1</v>
      </c>
      <c r="M9" s="9" t="n">
        <v>0.5</v>
      </c>
      <c r="N9" s="9" t="n">
        <v>0.5</v>
      </c>
      <c r="Q9" s="12"/>
      <c r="R9" s="9" t="n">
        <v>0</v>
      </c>
      <c r="U9" s="12" t="n">
        <v>1</v>
      </c>
      <c r="V9" s="12" t="n">
        <v>1</v>
      </c>
      <c r="X9" s="9" t="n">
        <v>1</v>
      </c>
      <c r="Y9" s="9" t="n">
        <v>1</v>
      </c>
      <c r="Z9" s="12"/>
    </row>
    <row r="10" customFormat="false" ht="16" hidden="false" customHeight="false" outlineLevel="0" collapsed="false">
      <c r="B10" s="1" t="n">
        <v>16.5</v>
      </c>
      <c r="C10" s="0" t="s">
        <v>69</v>
      </c>
      <c r="D10" s="0" t="n">
        <v>690</v>
      </c>
      <c r="E10" s="0" t="n">
        <f aca="false">((D10)^0.23+2.4141)/0.4192</f>
        <v>16.486709052036</v>
      </c>
      <c r="H10" s="7" t="n">
        <v>41512</v>
      </c>
      <c r="K10" s="2" t="n">
        <v>1</v>
      </c>
      <c r="L10" s="2" t="n">
        <v>1</v>
      </c>
      <c r="Q10" s="2" t="n">
        <v>1</v>
      </c>
      <c r="U10" s="2" t="n">
        <v>1</v>
      </c>
      <c r="V10" s="2" t="n">
        <v>1</v>
      </c>
      <c r="W10" s="0" t="n">
        <v>0</v>
      </c>
      <c r="X10" s="0" t="n">
        <v>1</v>
      </c>
      <c r="Y10" s="0" t="n">
        <v>1</v>
      </c>
      <c r="Z10" s="2" t="n">
        <v>1</v>
      </c>
    </row>
    <row r="11" s="9" customFormat="true" ht="16" hidden="false" customHeight="false" outlineLevel="0" collapsed="false">
      <c r="B11" s="10"/>
      <c r="H11" s="11"/>
      <c r="I11" s="9" t="n">
        <v>1</v>
      </c>
      <c r="J11" s="9" t="n">
        <v>1</v>
      </c>
      <c r="K11" s="12" t="n">
        <v>1</v>
      </c>
      <c r="L11" s="12" t="n">
        <v>1</v>
      </c>
      <c r="M11" s="9" t="n">
        <v>1</v>
      </c>
      <c r="N11" s="9" t="n">
        <v>1</v>
      </c>
      <c r="Q11" s="12"/>
      <c r="U11" s="12"/>
      <c r="V11" s="12"/>
      <c r="Z11" s="12"/>
    </row>
    <row r="12" customFormat="false" ht="16" hidden="false" customHeight="false" outlineLevel="0" collapsed="false">
      <c r="B12" s="1" t="n">
        <v>17</v>
      </c>
      <c r="C12" s="0" t="s">
        <v>76</v>
      </c>
      <c r="D12" s="0" t="n">
        <v>775</v>
      </c>
      <c r="E12" s="0" t="n">
        <f aca="false">((D12)^0.23+2.4141)/0.4192</f>
        <v>16.7772157593824</v>
      </c>
      <c r="H12" s="7" t="n">
        <v>41512</v>
      </c>
      <c r="K12" s="2" t="n">
        <v>1</v>
      </c>
      <c r="L12" s="2" t="n">
        <v>1</v>
      </c>
      <c r="M12" s="0" t="n">
        <v>1</v>
      </c>
      <c r="N12" s="0" t="n">
        <v>1</v>
      </c>
      <c r="Q12" s="2" t="n">
        <v>1</v>
      </c>
      <c r="U12" s="2" t="n">
        <v>1</v>
      </c>
      <c r="V12" s="2" t="n">
        <v>1</v>
      </c>
      <c r="X12" s="0" t="n">
        <v>1</v>
      </c>
      <c r="Y12" s="0" t="n">
        <v>1</v>
      </c>
      <c r="Z12" s="2" t="n">
        <v>1</v>
      </c>
    </row>
    <row r="13" customFormat="false" ht="16" hidden="false" customHeight="false" outlineLevel="0" collapsed="false">
      <c r="B13" s="1" t="n">
        <v>17</v>
      </c>
      <c r="C13" s="0" t="s">
        <v>76</v>
      </c>
      <c r="D13" s="0" t="n">
        <v>775</v>
      </c>
      <c r="E13" s="0" t="n">
        <f aca="false">((D13)^0.23+2.4141)/0.4192</f>
        <v>16.7772157593824</v>
      </c>
      <c r="H13" s="7" t="n">
        <v>41512</v>
      </c>
      <c r="I13" s="0" t="n">
        <v>1</v>
      </c>
      <c r="K13" s="2" t="n">
        <v>1</v>
      </c>
      <c r="L13" s="2" t="n">
        <v>1</v>
      </c>
      <c r="M13" s="0" t="n">
        <v>1</v>
      </c>
      <c r="N13" s="0" t="n">
        <v>1</v>
      </c>
      <c r="Q13" s="2"/>
      <c r="U13" s="2"/>
      <c r="V13" s="2"/>
      <c r="Z13" s="2"/>
    </row>
    <row r="14" s="9" customFormat="true" ht="16" hidden="false" customHeight="false" outlineLevel="0" collapsed="false">
      <c r="R14" s="9" t="n">
        <v>0.5</v>
      </c>
      <c r="S14" s="9" t="n">
        <v>0.5</v>
      </c>
      <c r="U14" s="9" t="n">
        <v>1</v>
      </c>
      <c r="V14" s="9" t="n">
        <v>1</v>
      </c>
      <c r="X14" s="9" t="n">
        <v>1</v>
      </c>
      <c r="Y14" s="9" t="n">
        <v>1</v>
      </c>
    </row>
    <row r="17" s="9" customFormat="true" ht="16" hidden="false" customHeight="false" outlineLevel="0" collapsed="false">
      <c r="B17" s="9" t="n">
        <v>15.5</v>
      </c>
      <c r="C17" s="9" t="n">
        <v>362</v>
      </c>
      <c r="D17" s="9" t="n">
        <v>362</v>
      </c>
      <c r="E17" s="9" t="n">
        <f aca="false">((D17)^0.23+2.4141)/0.4192</f>
        <v>15.0075477335857</v>
      </c>
      <c r="H17" s="11" t="n">
        <v>40506</v>
      </c>
    </row>
    <row r="18" s="9" customFormat="true" ht="16" hidden="false" customHeight="false" outlineLevel="0" collapsed="false">
      <c r="B18" s="9" t="n">
        <v>15.5</v>
      </c>
      <c r="C18" s="9" t="s">
        <v>168</v>
      </c>
      <c r="D18" s="9" t="n">
        <v>375</v>
      </c>
      <c r="E18" s="9" t="n">
        <f aca="false">((D18)^0.23+2.4141)/0.4192</f>
        <v>15.0829047582737</v>
      </c>
      <c r="H18" s="11" t="n">
        <v>40506</v>
      </c>
    </row>
    <row r="19" s="9" customFormat="true" ht="16" hidden="false" customHeight="false" outlineLevel="0" collapsed="false">
      <c r="B19" s="9" t="n">
        <v>15.5</v>
      </c>
      <c r="C19" s="9" t="n">
        <v>413</v>
      </c>
      <c r="D19" s="9" t="n">
        <v>413</v>
      </c>
      <c r="E19" s="9" t="n">
        <f aca="false">((D19)^0.23+2.4141)/0.4192</f>
        <v>15.2922136585245</v>
      </c>
      <c r="H19" s="11" t="n">
        <v>40506</v>
      </c>
    </row>
    <row r="20" s="9" customFormat="true" ht="16" hidden="false" customHeight="false" outlineLevel="0" collapsed="false">
      <c r="B20" s="9" t="n">
        <v>15.5</v>
      </c>
      <c r="C20" s="9" t="s">
        <v>169</v>
      </c>
      <c r="D20" s="9" t="n">
        <v>455</v>
      </c>
      <c r="E20" s="9" t="n">
        <f aca="false">((D20)^0.23+2.4141)/0.4192</f>
        <v>15.5069571214899</v>
      </c>
      <c r="H20" s="11" t="n">
        <v>40885</v>
      </c>
    </row>
    <row r="21" s="14" customFormat="true" ht="16" hidden="false" customHeight="false" outlineLevel="0" collapsed="false">
      <c r="D21" s="14" t="n">
        <v>471</v>
      </c>
      <c r="E21" s="14" t="n">
        <f aca="false">((D21)^0.23+2.4141)/0.4192</f>
        <v>15.5847533668247</v>
      </c>
      <c r="H21" s="15"/>
      <c r="K21" s="14" t="s">
        <v>78</v>
      </c>
      <c r="L21" s="14" t="s">
        <v>78</v>
      </c>
      <c r="U21" s="14" t="n">
        <v>1</v>
      </c>
      <c r="V21" s="14" t="n">
        <v>0</v>
      </c>
    </row>
    <row r="22" s="14" customFormat="true" ht="16" hidden="false" customHeight="false" outlineLevel="0" collapsed="false">
      <c r="D22" s="14" t="s">
        <v>170</v>
      </c>
      <c r="H22" s="15"/>
      <c r="K22" s="14" t="n">
        <v>1</v>
      </c>
      <c r="L22" s="14" t="s">
        <v>171</v>
      </c>
    </row>
    <row r="23" s="9" customFormat="true" ht="16" hidden="false" customHeight="false" outlineLevel="0" collapsed="false">
      <c r="B23" s="9" t="n">
        <v>15.5</v>
      </c>
      <c r="C23" s="9" t="n">
        <v>509</v>
      </c>
      <c r="D23" s="9" t="n">
        <v>509</v>
      </c>
      <c r="E23" s="9" t="n">
        <f aca="false">((D23)^0.23+2.4141)/0.4192</f>
        <v>15.7616777101962</v>
      </c>
      <c r="H23" s="11" t="n">
        <v>40885</v>
      </c>
    </row>
    <row r="24" s="14" customFormat="true" ht="16" hidden="false" customHeight="false" outlineLevel="0" collapsed="false">
      <c r="H24" s="15"/>
    </row>
    <row r="25" s="9" customFormat="true" ht="16" hidden="false" customHeight="false" outlineLevel="0" collapsed="false">
      <c r="B25" s="9" t="n">
        <v>15.5</v>
      </c>
      <c r="C25" s="9" t="s">
        <v>172</v>
      </c>
      <c r="D25" s="9" t="n">
        <v>537</v>
      </c>
      <c r="E25" s="9" t="n">
        <f aca="false">((D25)^0.23+2.4141)/0.4192</f>
        <v>15.8856398323042</v>
      </c>
      <c r="H25" s="11" t="n">
        <v>40885</v>
      </c>
    </row>
    <row r="26" s="14" customFormat="true" ht="16" hidden="false" customHeight="false" outlineLevel="0" collapsed="false">
      <c r="B26" s="14" t="n">
        <v>15.5</v>
      </c>
      <c r="C26" s="14" t="s">
        <v>173</v>
      </c>
      <c r="D26" s="14" t="n">
        <v>522</v>
      </c>
      <c r="G26" s="15" t="n">
        <v>40697</v>
      </c>
      <c r="K26" s="14" t="n">
        <v>1</v>
      </c>
      <c r="L26" s="14" t="n">
        <v>1</v>
      </c>
      <c r="U26" s="14" t="n">
        <v>1</v>
      </c>
    </row>
    <row r="27" s="9" customFormat="true" ht="16" hidden="false" customHeight="false" outlineLevel="0" collapsed="false">
      <c r="B27" s="9" t="n">
        <v>15.5</v>
      </c>
      <c r="C27" s="9" t="s">
        <v>173</v>
      </c>
      <c r="D27" s="9" t="n">
        <v>522</v>
      </c>
      <c r="G27" s="11" t="n">
        <v>40697</v>
      </c>
      <c r="K27" s="9" t="n">
        <v>1</v>
      </c>
      <c r="L27" s="9" t="n">
        <v>1</v>
      </c>
      <c r="U27" s="9" t="n">
        <v>1</v>
      </c>
      <c r="V27" s="9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2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1" topLeftCell="A12" activePane="bottomLeft" state="frozen"/>
      <selection pane="topLeft" activeCell="K1" activeCellId="0" sqref="K1"/>
      <selection pane="bottomLeft" activeCell="R72" activeCellId="0" sqref="R72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A1" s="3" t="s">
        <v>0</v>
      </c>
      <c r="B1" s="6" t="s">
        <v>1</v>
      </c>
      <c r="C1" s="6" t="s">
        <v>2</v>
      </c>
      <c r="D1" s="6" t="s">
        <v>3</v>
      </c>
      <c r="E1" s="6" t="s">
        <v>94</v>
      </c>
      <c r="F1" s="6" t="s">
        <v>95</v>
      </c>
      <c r="G1" s="5" t="s">
        <v>96</v>
      </c>
      <c r="H1" s="5" t="s">
        <v>97</v>
      </c>
      <c r="I1" s="6" t="s">
        <v>98</v>
      </c>
      <c r="J1" s="6" t="s">
        <v>99</v>
      </c>
      <c r="K1" s="6" t="s">
        <v>100</v>
      </c>
      <c r="L1" s="6" t="s">
        <v>81</v>
      </c>
      <c r="M1" s="5" t="s">
        <v>15</v>
      </c>
      <c r="N1" s="6" t="s">
        <v>143</v>
      </c>
      <c r="O1" s="6" t="s">
        <v>144</v>
      </c>
      <c r="P1" s="6" t="s">
        <v>145</v>
      </c>
      <c r="Q1" s="6" t="s">
        <v>36</v>
      </c>
      <c r="R1" s="6"/>
      <c r="S1" s="6"/>
      <c r="T1" s="6"/>
      <c r="U1" s="6" t="s">
        <v>3</v>
      </c>
      <c r="V1" s="6" t="s">
        <v>145</v>
      </c>
      <c r="W1" s="6" t="s">
        <v>3</v>
      </c>
    </row>
    <row r="2" customFormat="false" ht="16" hidden="false" customHeight="false" outlineLevel="0" collapsed="false">
      <c r="A2" s="3" t="n">
        <v>14</v>
      </c>
      <c r="B2" s="6" t="s">
        <v>102</v>
      </c>
      <c r="C2" s="6" t="n">
        <v>185</v>
      </c>
      <c r="D2" s="6" t="n">
        <v>13.68435468</v>
      </c>
      <c r="E2" s="6" t="n">
        <v>0</v>
      </c>
      <c r="F2" s="6" t="n">
        <v>0</v>
      </c>
      <c r="G2" s="5" t="n">
        <v>0</v>
      </c>
      <c r="H2" s="5" t="n">
        <v>0</v>
      </c>
      <c r="I2" s="6" t="n">
        <v>0</v>
      </c>
      <c r="J2" s="6" t="n">
        <v>0</v>
      </c>
      <c r="K2" s="6" t="n">
        <v>0</v>
      </c>
      <c r="L2" s="6"/>
      <c r="M2" s="5" t="n">
        <v>0</v>
      </c>
      <c r="N2" s="6"/>
      <c r="O2" s="6"/>
      <c r="P2" s="6"/>
      <c r="Q2" s="6" t="s">
        <v>18</v>
      </c>
      <c r="R2" s="6"/>
      <c r="S2" s="6"/>
      <c r="T2" s="6"/>
      <c r="U2" s="6" t="n">
        <v>13.68435468</v>
      </c>
      <c r="V2" s="6" t="n">
        <v>-1</v>
      </c>
      <c r="W2" s="6" t="n">
        <v>13.68435468</v>
      </c>
    </row>
    <row r="3" customFormat="false" ht="16" hidden="false" customHeight="false" outlineLevel="0" collapsed="false">
      <c r="A3" s="3" t="n">
        <v>14</v>
      </c>
      <c r="B3" s="6" t="s">
        <v>103</v>
      </c>
      <c r="C3" s="6" t="n">
        <v>212.5</v>
      </c>
      <c r="D3" s="6" t="n">
        <v>13.94104876</v>
      </c>
      <c r="E3" s="6" t="n">
        <v>0</v>
      </c>
      <c r="F3" s="6" t="n">
        <v>0</v>
      </c>
      <c r="G3" s="5" t="n">
        <v>0</v>
      </c>
      <c r="H3" s="5" t="n">
        <v>0</v>
      </c>
      <c r="I3" s="6" t="n">
        <v>0</v>
      </c>
      <c r="J3" s="6" t="n">
        <v>0</v>
      </c>
      <c r="K3" s="6" t="n">
        <v>0</v>
      </c>
      <c r="L3" s="6"/>
      <c r="M3" s="5" t="n">
        <v>0</v>
      </c>
      <c r="N3" s="6"/>
      <c r="O3" s="6"/>
      <c r="P3" s="6"/>
      <c r="Q3" s="6" t="s">
        <v>21</v>
      </c>
      <c r="R3" s="6"/>
      <c r="S3" s="6"/>
      <c r="T3" s="6"/>
      <c r="U3" s="6" t="n">
        <v>13.94104876</v>
      </c>
      <c r="V3" s="6" t="n">
        <v>-1</v>
      </c>
      <c r="W3" s="6" t="n">
        <v>13.94104876</v>
      </c>
    </row>
    <row r="4" customFormat="false" ht="16" hidden="false" customHeight="false" outlineLevel="0" collapsed="false">
      <c r="A4" s="3" t="n">
        <v>14</v>
      </c>
      <c r="B4" s="6" t="s">
        <v>103</v>
      </c>
      <c r="C4" s="6" t="n">
        <v>212.5</v>
      </c>
      <c r="D4" s="6" t="n">
        <v>13.94104876</v>
      </c>
      <c r="E4" s="6" t="n">
        <v>0</v>
      </c>
      <c r="F4" s="6" t="n">
        <v>0</v>
      </c>
      <c r="G4" s="5" t="n">
        <v>0</v>
      </c>
      <c r="H4" s="5" t="n">
        <v>0</v>
      </c>
      <c r="I4" s="6" t="n">
        <v>0</v>
      </c>
      <c r="J4" s="6" t="n">
        <v>0</v>
      </c>
      <c r="K4" s="6" t="n">
        <v>0</v>
      </c>
      <c r="L4" s="6"/>
      <c r="M4" s="5" t="n">
        <v>0</v>
      </c>
      <c r="N4" s="6"/>
      <c r="O4" s="6"/>
      <c r="P4" s="6"/>
      <c r="Q4" s="6" t="s">
        <v>147</v>
      </c>
      <c r="R4" s="6"/>
      <c r="S4" s="6"/>
      <c r="T4" s="6"/>
      <c r="U4" s="6" t="n">
        <v>13.94104876</v>
      </c>
      <c r="V4" s="6" t="n">
        <v>0</v>
      </c>
      <c r="W4" s="6" t="n">
        <v>13.94104876</v>
      </c>
    </row>
    <row r="5" customFormat="false" ht="16" hidden="false" customHeight="false" outlineLevel="0" collapsed="false">
      <c r="A5" s="3" t="n">
        <v>14.5</v>
      </c>
      <c r="B5" s="6" t="s">
        <v>104</v>
      </c>
      <c r="C5" s="6" t="n">
        <v>216.5</v>
      </c>
      <c r="D5" s="6" t="n">
        <v>13.97621906</v>
      </c>
      <c r="E5" s="6" t="n">
        <v>0</v>
      </c>
      <c r="F5" s="6" t="n">
        <v>0</v>
      </c>
      <c r="G5" s="5" t="n">
        <v>0</v>
      </c>
      <c r="H5" s="5" t="n">
        <v>0</v>
      </c>
      <c r="I5" s="6" t="n">
        <v>0</v>
      </c>
      <c r="J5" s="6" t="n">
        <v>0</v>
      </c>
      <c r="K5" s="6" t="n">
        <v>0</v>
      </c>
      <c r="L5" s="6"/>
      <c r="M5" s="5" t="n">
        <v>0</v>
      </c>
      <c r="N5" s="6" t="n">
        <v>1</v>
      </c>
      <c r="O5" s="6" t="n">
        <v>1</v>
      </c>
      <c r="P5" s="6" t="n">
        <v>1</v>
      </c>
      <c r="Q5" s="6" t="s">
        <v>147</v>
      </c>
      <c r="R5" s="6"/>
      <c r="S5" s="6"/>
      <c r="T5" s="6"/>
      <c r="U5" s="6" t="n">
        <v>13.97621906</v>
      </c>
      <c r="V5" s="6" t="n">
        <v>0</v>
      </c>
      <c r="W5" s="6" t="n">
        <v>13.97621906</v>
      </c>
    </row>
    <row r="6" customFormat="false" ht="16" hidden="false" customHeight="false" outlineLevel="0" collapsed="false">
      <c r="A6" s="3"/>
      <c r="B6" s="6" t="s">
        <v>104</v>
      </c>
      <c r="C6" s="6" t="n">
        <v>216.5</v>
      </c>
      <c r="D6" s="6" t="n">
        <v>13.97621906</v>
      </c>
      <c r="E6" s="6" t="n">
        <v>0</v>
      </c>
      <c r="F6" s="6" t="n">
        <v>0</v>
      </c>
      <c r="G6" s="5" t="n">
        <v>0</v>
      </c>
      <c r="H6" s="5" t="n">
        <v>0</v>
      </c>
      <c r="I6" s="6" t="n">
        <v>0</v>
      </c>
      <c r="J6" s="6" t="n">
        <v>0</v>
      </c>
      <c r="K6" s="6" t="n">
        <v>0</v>
      </c>
      <c r="L6" s="6"/>
      <c r="M6" s="5" t="n">
        <v>0</v>
      </c>
      <c r="N6" s="6" t="n">
        <v>1</v>
      </c>
      <c r="O6" s="6" t="n">
        <v>1</v>
      </c>
      <c r="P6" s="6" t="n">
        <v>1</v>
      </c>
      <c r="Q6" s="6" t="s">
        <v>147</v>
      </c>
      <c r="R6" s="6"/>
      <c r="S6" s="6"/>
      <c r="T6" s="6"/>
      <c r="U6" s="6" t="n">
        <v>13.97621906</v>
      </c>
      <c r="V6" s="6" t="n">
        <v>0</v>
      </c>
      <c r="W6" s="6" t="n">
        <v>13.97621906</v>
      </c>
    </row>
    <row r="7" customFormat="false" ht="16" hidden="false" customHeight="false" outlineLevel="0" collapsed="false">
      <c r="A7" s="3" t="n">
        <v>14</v>
      </c>
      <c r="B7" s="6" t="s">
        <v>105</v>
      </c>
      <c r="C7" s="6" t="n">
        <v>230</v>
      </c>
      <c r="D7" s="6" t="n">
        <v>14.0913418</v>
      </c>
      <c r="E7" s="6" t="n">
        <v>0</v>
      </c>
      <c r="F7" s="6" t="n">
        <v>0</v>
      </c>
      <c r="G7" s="5" t="n">
        <v>0</v>
      </c>
      <c r="H7" s="5" t="n">
        <v>0</v>
      </c>
      <c r="I7" s="6" t="n">
        <v>0</v>
      </c>
      <c r="J7" s="6" t="n">
        <v>0</v>
      </c>
      <c r="K7" s="6" t="n">
        <v>0</v>
      </c>
      <c r="L7" s="6"/>
      <c r="M7" s="5" t="n">
        <v>0</v>
      </c>
      <c r="N7" s="6"/>
      <c r="O7" s="6"/>
      <c r="P7" s="6"/>
      <c r="Q7" s="6" t="s">
        <v>21</v>
      </c>
      <c r="R7" s="6"/>
      <c r="S7" s="6"/>
      <c r="T7" s="6"/>
      <c r="U7" s="6" t="n">
        <v>14.0913418</v>
      </c>
      <c r="V7" s="6" t="n">
        <v>-1</v>
      </c>
      <c r="W7" s="6" t="n">
        <v>14.0913418</v>
      </c>
    </row>
    <row r="8" customFormat="false" ht="16" hidden="false" customHeight="false" outlineLevel="0" collapsed="false">
      <c r="A8" s="3" t="n">
        <v>14</v>
      </c>
      <c r="B8" s="6" t="s">
        <v>105</v>
      </c>
      <c r="C8" s="6" t="n">
        <v>230</v>
      </c>
      <c r="D8" s="6" t="n">
        <v>14.0913418</v>
      </c>
      <c r="E8" s="6" t="n">
        <v>0</v>
      </c>
      <c r="F8" s="6" t="n">
        <v>0</v>
      </c>
      <c r="G8" s="5" t="n">
        <v>0</v>
      </c>
      <c r="H8" s="5" t="n">
        <v>0</v>
      </c>
      <c r="I8" s="6" t="n">
        <v>0</v>
      </c>
      <c r="J8" s="6" t="n">
        <v>0</v>
      </c>
      <c r="K8" s="6" t="n">
        <v>0</v>
      </c>
      <c r="L8" s="6"/>
      <c r="M8" s="5" t="n">
        <v>0</v>
      </c>
      <c r="N8" s="6"/>
      <c r="O8" s="6"/>
      <c r="P8" s="6"/>
      <c r="Q8" s="6" t="s">
        <v>147</v>
      </c>
      <c r="R8" s="6"/>
      <c r="S8" s="6"/>
      <c r="T8" s="6"/>
      <c r="U8" s="6" t="n">
        <v>14.0913418</v>
      </c>
      <c r="V8" s="6" t="n">
        <v>0</v>
      </c>
      <c r="W8" s="6" t="n">
        <v>14.0913418</v>
      </c>
    </row>
    <row r="9" customFormat="false" ht="16" hidden="false" customHeight="false" outlineLevel="0" collapsed="false">
      <c r="A9" s="3"/>
      <c r="B9" s="6" t="s">
        <v>25</v>
      </c>
      <c r="C9" s="6" t="n">
        <v>232</v>
      </c>
      <c r="D9" s="6" t="n">
        <v>14.10795132</v>
      </c>
      <c r="E9" s="6" t="n">
        <v>0</v>
      </c>
      <c r="F9" s="6" t="n">
        <v>0</v>
      </c>
      <c r="G9" s="5" t="n">
        <v>1</v>
      </c>
      <c r="H9" s="5" t="n">
        <v>0</v>
      </c>
      <c r="I9" s="6" t="n">
        <v>0</v>
      </c>
      <c r="J9" s="6" t="n">
        <v>0</v>
      </c>
      <c r="K9" s="6" t="n">
        <v>0</v>
      </c>
      <c r="L9" s="6"/>
      <c r="M9" s="5" t="n">
        <v>0</v>
      </c>
      <c r="N9" s="6" t="n">
        <v>1</v>
      </c>
      <c r="O9" s="6" t="n">
        <v>1</v>
      </c>
      <c r="P9" s="6" t="n">
        <v>1</v>
      </c>
      <c r="Q9" s="6" t="s">
        <v>22</v>
      </c>
      <c r="R9" s="6"/>
      <c r="S9" s="6"/>
      <c r="T9" s="6"/>
      <c r="U9" s="6" t="n">
        <v>14.10795132</v>
      </c>
      <c r="V9" s="6" t="n">
        <v>0</v>
      </c>
      <c r="W9" s="6" t="n">
        <v>14.10795132</v>
      </c>
    </row>
    <row r="10" customFormat="false" ht="16" hidden="false" customHeight="false" outlineLevel="0" collapsed="false">
      <c r="A10" s="3"/>
      <c r="B10" s="6" t="s">
        <v>25</v>
      </c>
      <c r="C10" s="6" t="n">
        <v>232</v>
      </c>
      <c r="D10" s="6" t="n">
        <v>14.10795132</v>
      </c>
      <c r="E10" s="6" t="n">
        <v>0</v>
      </c>
      <c r="F10" s="6" t="n">
        <v>0</v>
      </c>
      <c r="G10" s="5" t="n">
        <v>1</v>
      </c>
      <c r="H10" s="5" t="n">
        <v>0</v>
      </c>
      <c r="I10" s="6" t="n">
        <v>0</v>
      </c>
      <c r="J10" s="6" t="n">
        <v>0</v>
      </c>
      <c r="K10" s="6" t="n">
        <v>0</v>
      </c>
      <c r="L10" s="6"/>
      <c r="M10" s="5" t="n">
        <v>0</v>
      </c>
      <c r="N10" s="6" t="n">
        <v>1</v>
      </c>
      <c r="O10" s="6" t="n">
        <v>1</v>
      </c>
      <c r="P10" s="6" t="n">
        <v>1</v>
      </c>
      <c r="Q10" s="6" t="s">
        <v>22</v>
      </c>
      <c r="R10" s="6"/>
      <c r="S10" s="6"/>
      <c r="T10" s="6"/>
      <c r="U10" s="6" t="n">
        <v>14.10795132</v>
      </c>
      <c r="V10" s="6" t="n">
        <v>0</v>
      </c>
      <c r="W10" s="6" t="n">
        <v>14.10795132</v>
      </c>
    </row>
    <row r="11" customFormat="false" ht="16" hidden="false" customHeight="false" outlineLevel="0" collapsed="false">
      <c r="A11" s="3" t="n">
        <v>14.5</v>
      </c>
      <c r="B11" s="6" t="s">
        <v>28</v>
      </c>
      <c r="C11" s="6" t="n">
        <v>242</v>
      </c>
      <c r="D11" s="6" t="n">
        <v>14.18938316</v>
      </c>
      <c r="E11" s="6" t="n">
        <v>0</v>
      </c>
      <c r="F11" s="6" t="n">
        <v>0</v>
      </c>
      <c r="G11" s="5" t="n">
        <v>1</v>
      </c>
      <c r="H11" s="5" t="n">
        <v>0</v>
      </c>
      <c r="I11" s="6" t="n">
        <v>0</v>
      </c>
      <c r="J11" s="6" t="n">
        <v>0</v>
      </c>
      <c r="K11" s="6" t="n">
        <v>0</v>
      </c>
      <c r="L11" s="6"/>
      <c r="M11" s="5" t="n">
        <v>0</v>
      </c>
      <c r="N11" s="6" t="n">
        <v>2</v>
      </c>
      <c r="O11" s="6" t="n">
        <v>2</v>
      </c>
      <c r="P11" s="6" t="n">
        <v>1</v>
      </c>
      <c r="Q11" s="6" t="s">
        <v>22</v>
      </c>
      <c r="R11" s="6"/>
      <c r="S11" s="6"/>
      <c r="T11" s="6"/>
      <c r="U11" s="6" t="n">
        <v>14.18938316</v>
      </c>
      <c r="V11" s="6" t="n">
        <v>0</v>
      </c>
      <c r="W11" s="6" t="n">
        <v>14.18938316</v>
      </c>
    </row>
    <row r="12" customFormat="false" ht="16" hidden="false" customHeight="false" outlineLevel="0" collapsed="false">
      <c r="A12" s="3" t="n">
        <v>14.5</v>
      </c>
      <c r="B12" s="6" t="s">
        <v>28</v>
      </c>
      <c r="C12" s="6" t="n">
        <v>242</v>
      </c>
      <c r="D12" s="6" t="n">
        <v>14.18938316</v>
      </c>
      <c r="E12" s="6" t="n">
        <v>0</v>
      </c>
      <c r="F12" s="6" t="n">
        <v>0</v>
      </c>
      <c r="G12" s="5" t="n">
        <v>1</v>
      </c>
      <c r="H12" s="5" t="n">
        <v>0</v>
      </c>
      <c r="I12" s="6" t="n">
        <v>0</v>
      </c>
      <c r="J12" s="6" t="n">
        <v>0</v>
      </c>
      <c r="K12" s="6" t="n">
        <v>0</v>
      </c>
      <c r="L12" s="6"/>
      <c r="M12" s="5" t="n">
        <v>0</v>
      </c>
      <c r="N12" s="6" t="n">
        <v>2</v>
      </c>
      <c r="O12" s="6" t="n">
        <v>2</v>
      </c>
      <c r="P12" s="6" t="n">
        <v>1</v>
      </c>
      <c r="Q12" s="6" t="s">
        <v>22</v>
      </c>
      <c r="R12" s="6"/>
      <c r="S12" s="6"/>
      <c r="T12" s="6"/>
      <c r="U12" s="6" t="n">
        <v>14.18938316</v>
      </c>
      <c r="V12" s="6" t="n">
        <v>0</v>
      </c>
      <c r="W12" s="6" t="n">
        <v>14.18938316</v>
      </c>
    </row>
    <row r="13" customFormat="false" ht="16" hidden="false" customHeight="false" outlineLevel="0" collapsed="false">
      <c r="A13" s="3" t="n">
        <v>14.5</v>
      </c>
      <c r="B13" s="6" t="s">
        <v>28</v>
      </c>
      <c r="C13" s="6" t="n">
        <v>242</v>
      </c>
      <c r="D13" s="6" t="n">
        <v>14.18938316</v>
      </c>
      <c r="E13" s="6" t="n">
        <v>0</v>
      </c>
      <c r="F13" s="6" t="n">
        <v>0</v>
      </c>
      <c r="G13" s="5" t="n">
        <v>1</v>
      </c>
      <c r="H13" s="5" t="n">
        <v>0</v>
      </c>
      <c r="I13" s="6" t="n">
        <v>0</v>
      </c>
      <c r="J13" s="6" t="n">
        <v>0</v>
      </c>
      <c r="K13" s="6" t="n">
        <v>0</v>
      </c>
      <c r="L13" s="6"/>
      <c r="M13" s="5" t="n">
        <v>0</v>
      </c>
      <c r="N13" s="6" t="n">
        <v>2</v>
      </c>
      <c r="O13" s="6" t="n">
        <v>2</v>
      </c>
      <c r="P13" s="6" t="n">
        <v>1</v>
      </c>
      <c r="Q13" s="6" t="s">
        <v>22</v>
      </c>
      <c r="R13" s="6"/>
      <c r="S13" s="6"/>
      <c r="T13" s="6"/>
      <c r="U13" s="6" t="n">
        <v>14.18938316</v>
      </c>
      <c r="V13" s="6" t="n">
        <v>0</v>
      </c>
      <c r="W13" s="6" t="n">
        <v>14.18938316</v>
      </c>
    </row>
    <row r="14" customFormat="false" ht="16" hidden="false" customHeight="false" outlineLevel="0" collapsed="false">
      <c r="A14" s="3" t="n">
        <v>14.5</v>
      </c>
      <c r="B14" s="6" t="s">
        <v>28</v>
      </c>
      <c r="C14" s="6" t="n">
        <v>242</v>
      </c>
      <c r="D14" s="6" t="n">
        <v>14.18938316</v>
      </c>
      <c r="E14" s="6" t="n">
        <v>0</v>
      </c>
      <c r="F14" s="6" t="n">
        <v>0</v>
      </c>
      <c r="G14" s="5" t="n">
        <v>1</v>
      </c>
      <c r="H14" s="5" t="n">
        <v>0</v>
      </c>
      <c r="I14" s="6" t="n">
        <v>0</v>
      </c>
      <c r="J14" s="6" t="n">
        <v>0</v>
      </c>
      <c r="K14" s="6" t="n">
        <v>0</v>
      </c>
      <c r="L14" s="6"/>
      <c r="M14" s="5" t="n">
        <v>0</v>
      </c>
      <c r="N14" s="6" t="n">
        <v>2</v>
      </c>
      <c r="O14" s="6" t="n">
        <v>2</v>
      </c>
      <c r="P14" s="6" t="n">
        <v>1</v>
      </c>
      <c r="Q14" s="6" t="s">
        <v>22</v>
      </c>
      <c r="R14" s="6"/>
      <c r="S14" s="6"/>
      <c r="T14" s="6"/>
      <c r="U14" s="6" t="n">
        <v>14.18938316</v>
      </c>
      <c r="V14" s="6" t="n">
        <v>0</v>
      </c>
      <c r="W14" s="6" t="n">
        <v>14.18938316</v>
      </c>
    </row>
    <row r="15" customFormat="false" ht="16" hidden="false" customHeight="false" outlineLevel="0" collapsed="false">
      <c r="A15" s="3"/>
      <c r="B15" s="6" t="s">
        <v>31</v>
      </c>
      <c r="C15" s="6" t="n">
        <v>264</v>
      </c>
      <c r="D15" s="6" t="n">
        <v>14.35980022</v>
      </c>
      <c r="E15" s="6" t="n">
        <v>0</v>
      </c>
      <c r="F15" s="6" t="n">
        <v>0</v>
      </c>
      <c r="G15" s="5" t="n">
        <v>1</v>
      </c>
      <c r="H15" s="5" t="n">
        <v>0</v>
      </c>
      <c r="I15" s="6" t="n">
        <v>0</v>
      </c>
      <c r="J15" s="6" t="n">
        <v>0</v>
      </c>
      <c r="K15" s="6" t="n">
        <v>0</v>
      </c>
      <c r="L15" s="6"/>
      <c r="M15" s="5" t="n">
        <v>0</v>
      </c>
      <c r="N15" s="6" t="n">
        <v>2</v>
      </c>
      <c r="O15" s="6" t="n">
        <v>2</v>
      </c>
      <c r="P15" s="6" t="n">
        <v>1</v>
      </c>
      <c r="Q15" s="6" t="s">
        <v>22</v>
      </c>
      <c r="R15" s="6"/>
      <c r="S15" s="6"/>
      <c r="T15" s="6"/>
      <c r="U15" s="6" t="n">
        <v>14.35980022</v>
      </c>
      <c r="V15" s="6" t="n">
        <v>0</v>
      </c>
      <c r="W15" s="6" t="n">
        <v>14.35980022</v>
      </c>
    </row>
    <row r="16" customFormat="false" ht="16" hidden="false" customHeight="false" outlineLevel="0" collapsed="false">
      <c r="A16" s="3"/>
      <c r="B16" s="6" t="s">
        <v>31</v>
      </c>
      <c r="C16" s="6" t="n">
        <v>264</v>
      </c>
      <c r="D16" s="6" t="n">
        <v>14.35980022</v>
      </c>
      <c r="E16" s="6" t="n">
        <v>0</v>
      </c>
      <c r="F16" s="6" t="n">
        <v>0</v>
      </c>
      <c r="G16" s="5" t="n">
        <v>1</v>
      </c>
      <c r="H16" s="5" t="n">
        <v>0</v>
      </c>
      <c r="I16" s="6" t="n">
        <v>0</v>
      </c>
      <c r="J16" s="6" t="n">
        <v>0</v>
      </c>
      <c r="K16" s="6" t="n">
        <v>0</v>
      </c>
      <c r="L16" s="6"/>
      <c r="M16" s="5" t="n">
        <v>0</v>
      </c>
      <c r="N16" s="6" t="n">
        <v>2</v>
      </c>
      <c r="O16" s="6" t="n">
        <v>2</v>
      </c>
      <c r="P16" s="6" t="n">
        <v>1</v>
      </c>
      <c r="Q16" s="6" t="s">
        <v>22</v>
      </c>
      <c r="R16" s="6"/>
      <c r="S16" s="6"/>
      <c r="T16" s="6"/>
      <c r="U16" s="6" t="n">
        <v>14.35980022</v>
      </c>
      <c r="V16" s="6" t="n">
        <v>0</v>
      </c>
      <c r="W16" s="6" t="n">
        <v>14.35980022</v>
      </c>
    </row>
    <row r="17" customFormat="false" ht="16" hidden="false" customHeight="false" outlineLevel="0" collapsed="false">
      <c r="A17" s="3" t="n">
        <v>14.5</v>
      </c>
      <c r="B17" s="6" t="s">
        <v>35</v>
      </c>
      <c r="C17" s="6" t="n">
        <v>271.5</v>
      </c>
      <c r="D17" s="6" t="n">
        <v>14.41539519</v>
      </c>
      <c r="E17" s="6" t="n">
        <v>0</v>
      </c>
      <c r="F17" s="6" t="n">
        <v>0</v>
      </c>
      <c r="G17" s="5" t="n">
        <v>1</v>
      </c>
      <c r="H17" s="5" t="n">
        <v>0</v>
      </c>
      <c r="I17" s="6" t="n">
        <v>0</v>
      </c>
      <c r="J17" s="6" t="n">
        <v>0</v>
      </c>
      <c r="K17" s="6" t="n">
        <v>0</v>
      </c>
      <c r="L17" s="6"/>
      <c r="M17" s="5" t="n">
        <v>0</v>
      </c>
      <c r="N17" s="6" t="n">
        <v>1</v>
      </c>
      <c r="O17" s="6" t="n">
        <v>1</v>
      </c>
      <c r="P17" s="6" t="n">
        <v>1</v>
      </c>
      <c r="Q17" s="6" t="s">
        <v>38</v>
      </c>
      <c r="R17" s="6"/>
      <c r="S17" s="6"/>
      <c r="T17" s="6"/>
      <c r="U17" s="6" t="n">
        <v>14.41539519</v>
      </c>
      <c r="V17" s="6" t="n">
        <v>1</v>
      </c>
      <c r="W17" s="6" t="n">
        <v>14.41539519</v>
      </c>
    </row>
    <row r="18" customFormat="false" ht="16" hidden="false" customHeight="false" outlineLevel="0" collapsed="false">
      <c r="A18" s="3" t="n">
        <v>14.5</v>
      </c>
      <c r="B18" s="6" t="s">
        <v>35</v>
      </c>
      <c r="C18" s="6" t="n">
        <v>271.5</v>
      </c>
      <c r="D18" s="6" t="n">
        <v>14.41539519</v>
      </c>
      <c r="E18" s="6" t="n">
        <v>0</v>
      </c>
      <c r="F18" s="6" t="n">
        <v>0</v>
      </c>
      <c r="G18" s="5" t="n">
        <v>1</v>
      </c>
      <c r="H18" s="5" t="n">
        <v>0</v>
      </c>
      <c r="I18" s="6" t="n">
        <v>0</v>
      </c>
      <c r="J18" s="6" t="n">
        <v>0</v>
      </c>
      <c r="K18" s="6" t="n">
        <v>0</v>
      </c>
      <c r="L18" s="6"/>
      <c r="M18" s="5" t="n">
        <v>0</v>
      </c>
      <c r="N18" s="6" t="n">
        <v>1</v>
      </c>
      <c r="O18" s="6" t="n">
        <v>1</v>
      </c>
      <c r="P18" s="6" t="n">
        <v>1</v>
      </c>
      <c r="Q18" s="6" t="s">
        <v>38</v>
      </c>
      <c r="R18" s="6"/>
      <c r="S18" s="6"/>
      <c r="T18" s="6"/>
      <c r="U18" s="6" t="n">
        <v>14.41539519</v>
      </c>
      <c r="V18" s="6" t="n">
        <v>1</v>
      </c>
      <c r="W18" s="6" t="n">
        <v>14.41539519</v>
      </c>
    </row>
    <row r="19" customFormat="false" ht="16" hidden="false" customHeight="false" outlineLevel="0" collapsed="false">
      <c r="A19" s="10" t="n">
        <v>14.5</v>
      </c>
      <c r="B19" s="9" t="s">
        <v>37</v>
      </c>
      <c r="C19" s="9" t="n">
        <v>280</v>
      </c>
      <c r="D19" s="9" t="n">
        <v>14.47699112</v>
      </c>
      <c r="E19" s="6" t="n">
        <v>0</v>
      </c>
      <c r="F19" s="6" t="n">
        <v>0</v>
      </c>
      <c r="G19" s="5" t="n">
        <v>1</v>
      </c>
      <c r="H19" s="5" t="n">
        <v>0</v>
      </c>
      <c r="I19" s="6" t="n">
        <v>0</v>
      </c>
      <c r="J19" s="6" t="n">
        <v>0</v>
      </c>
      <c r="K19" s="6" t="n">
        <v>0</v>
      </c>
      <c r="L19" s="9"/>
      <c r="M19" s="5" t="n">
        <v>0</v>
      </c>
      <c r="N19" s="9" t="n">
        <v>1</v>
      </c>
      <c r="O19" s="9" t="n">
        <v>1</v>
      </c>
      <c r="P19" s="9" t="n">
        <v>1</v>
      </c>
      <c r="Q19" s="9" t="s">
        <v>38</v>
      </c>
      <c r="R19" s="9"/>
      <c r="S19" s="9"/>
      <c r="T19" s="9"/>
      <c r="U19" s="9" t="n">
        <v>14.47699112</v>
      </c>
      <c r="V19" s="9" t="n">
        <v>1</v>
      </c>
      <c r="W19" s="9" t="n">
        <v>14.47699112</v>
      </c>
    </row>
    <row r="20" customFormat="false" ht="16" hidden="false" customHeight="false" outlineLevel="0" collapsed="false">
      <c r="A20" s="10" t="n">
        <v>14.5</v>
      </c>
      <c r="B20" s="9" t="s">
        <v>37</v>
      </c>
      <c r="C20" s="9" t="n">
        <v>280</v>
      </c>
      <c r="D20" s="9" t="n">
        <v>14.47699112</v>
      </c>
      <c r="E20" s="6" t="n">
        <v>0</v>
      </c>
      <c r="F20" s="6" t="n">
        <v>0</v>
      </c>
      <c r="G20" s="5" t="n">
        <v>1</v>
      </c>
      <c r="H20" s="5" t="n">
        <v>0</v>
      </c>
      <c r="I20" s="6" t="n">
        <v>0</v>
      </c>
      <c r="J20" s="6" t="n">
        <v>0</v>
      </c>
      <c r="K20" s="6" t="n">
        <v>0</v>
      </c>
      <c r="L20" s="9"/>
      <c r="M20" s="5" t="n">
        <v>0</v>
      </c>
      <c r="N20" s="9" t="n">
        <v>1</v>
      </c>
      <c r="O20" s="9" t="n">
        <v>1</v>
      </c>
      <c r="P20" s="9" t="n">
        <v>1</v>
      </c>
      <c r="Q20" s="9" t="s">
        <v>22</v>
      </c>
      <c r="R20" s="9"/>
      <c r="S20" s="9"/>
      <c r="T20" s="9"/>
      <c r="U20" s="9" t="n">
        <v>14.47699112</v>
      </c>
      <c r="V20" s="9" t="n">
        <v>0</v>
      </c>
      <c r="W20" s="9" t="n">
        <v>14.47699112</v>
      </c>
    </row>
    <row r="21" customFormat="false" ht="16" hidden="false" customHeight="false" outlineLevel="0" collapsed="false">
      <c r="A21" s="10" t="n">
        <v>14.5</v>
      </c>
      <c r="B21" s="9" t="s">
        <v>37</v>
      </c>
      <c r="C21" s="9" t="n">
        <v>280</v>
      </c>
      <c r="D21" s="9" t="n">
        <v>14.47699112</v>
      </c>
      <c r="E21" s="6" t="n">
        <v>0</v>
      </c>
      <c r="F21" s="6" t="n">
        <v>0</v>
      </c>
      <c r="G21" s="5" t="n">
        <v>1</v>
      </c>
      <c r="H21" s="5" t="n">
        <v>0</v>
      </c>
      <c r="I21" s="6" t="n">
        <v>0</v>
      </c>
      <c r="J21" s="6" t="n">
        <v>0</v>
      </c>
      <c r="K21" s="6" t="n">
        <v>0</v>
      </c>
      <c r="L21" s="9"/>
      <c r="M21" s="5" t="n">
        <v>0</v>
      </c>
      <c r="N21" s="9" t="n">
        <v>1</v>
      </c>
      <c r="O21" s="9" t="n">
        <v>1</v>
      </c>
      <c r="P21" s="9" t="n">
        <v>1</v>
      </c>
      <c r="Q21" s="9" t="s">
        <v>38</v>
      </c>
      <c r="R21" s="9"/>
      <c r="S21" s="9"/>
      <c r="T21" s="9"/>
      <c r="U21" s="9" t="n">
        <v>14.47699112</v>
      </c>
      <c r="V21" s="9" t="n">
        <v>1</v>
      </c>
      <c r="W21" s="9" t="n">
        <v>14.47699112</v>
      </c>
    </row>
    <row r="22" customFormat="false" ht="16" hidden="false" customHeight="false" outlineLevel="0" collapsed="false">
      <c r="A22" s="10" t="n">
        <v>14.5</v>
      </c>
      <c r="B22" s="9" t="s">
        <v>37</v>
      </c>
      <c r="C22" s="9" t="n">
        <v>280</v>
      </c>
      <c r="D22" s="9" t="n">
        <v>14.47699112</v>
      </c>
      <c r="E22" s="6" t="n">
        <v>0</v>
      </c>
      <c r="F22" s="6" t="n">
        <v>0</v>
      </c>
      <c r="G22" s="5" t="n">
        <v>1</v>
      </c>
      <c r="H22" s="5" t="n">
        <v>0</v>
      </c>
      <c r="I22" s="6" t="n">
        <v>0</v>
      </c>
      <c r="J22" s="6" t="n">
        <v>0</v>
      </c>
      <c r="K22" s="6" t="n">
        <v>0</v>
      </c>
      <c r="L22" s="9"/>
      <c r="M22" s="5" t="n">
        <v>0</v>
      </c>
      <c r="N22" s="9" t="n">
        <v>1</v>
      </c>
      <c r="O22" s="9" t="n">
        <v>1</v>
      </c>
      <c r="P22" s="9" t="n">
        <v>1</v>
      </c>
      <c r="Q22" s="9" t="s">
        <v>38</v>
      </c>
      <c r="R22" s="9"/>
      <c r="S22" s="9"/>
      <c r="T22" s="9"/>
      <c r="U22" s="9" t="n">
        <v>14.47699112</v>
      </c>
      <c r="V22" s="9" t="n">
        <v>1</v>
      </c>
      <c r="W22" s="9" t="n">
        <v>14.47699112</v>
      </c>
    </row>
    <row r="23" customFormat="false" ht="16" hidden="false" customHeight="false" outlineLevel="0" collapsed="false">
      <c r="A23" s="3" t="n">
        <v>14.5</v>
      </c>
      <c r="B23" s="6" t="s">
        <v>41</v>
      </c>
      <c r="C23" s="6" t="n">
        <v>293.5</v>
      </c>
      <c r="D23" s="6" t="n">
        <v>14.57192415</v>
      </c>
      <c r="E23" s="6" t="n">
        <v>0</v>
      </c>
      <c r="F23" s="6" t="n">
        <v>0</v>
      </c>
      <c r="G23" s="5" t="n">
        <v>1</v>
      </c>
      <c r="H23" s="5" t="n">
        <v>0</v>
      </c>
      <c r="I23" s="6" t="n">
        <v>0</v>
      </c>
      <c r="J23" s="6" t="n">
        <v>0</v>
      </c>
      <c r="K23" s="6" t="n">
        <v>0</v>
      </c>
      <c r="L23" s="6"/>
      <c r="M23" s="5" t="n">
        <v>0</v>
      </c>
      <c r="N23" s="6" t="n">
        <v>1</v>
      </c>
      <c r="O23" s="6" t="n">
        <v>1</v>
      </c>
      <c r="P23" s="6" t="n">
        <v>1</v>
      </c>
      <c r="Q23" s="6" t="s">
        <v>38</v>
      </c>
      <c r="R23" s="6"/>
      <c r="S23" s="6"/>
      <c r="T23" s="6"/>
      <c r="U23" s="6" t="n">
        <v>14.57192415</v>
      </c>
      <c r="V23" s="6" t="n">
        <v>1</v>
      </c>
      <c r="W23" s="6" t="n">
        <v>14.57192415</v>
      </c>
    </row>
    <row r="24" customFormat="false" ht="16" hidden="false" customHeight="false" outlineLevel="0" collapsed="false">
      <c r="A24" s="3" t="n">
        <v>14.5</v>
      </c>
      <c r="B24" s="6" t="s">
        <v>41</v>
      </c>
      <c r="C24" s="6" t="n">
        <v>293.5</v>
      </c>
      <c r="D24" s="6" t="n">
        <v>14.57192415</v>
      </c>
      <c r="E24" s="6" t="n">
        <v>0</v>
      </c>
      <c r="F24" s="6" t="n">
        <v>0</v>
      </c>
      <c r="G24" s="5" t="n">
        <v>1</v>
      </c>
      <c r="H24" s="5" t="n">
        <v>0</v>
      </c>
      <c r="I24" s="6" t="n">
        <v>0</v>
      </c>
      <c r="J24" s="6" t="n">
        <v>0</v>
      </c>
      <c r="K24" s="6" t="n">
        <v>0</v>
      </c>
      <c r="L24" s="6"/>
      <c r="M24" s="5" t="n">
        <v>0</v>
      </c>
      <c r="N24" s="6" t="n">
        <v>1</v>
      </c>
      <c r="O24" s="6" t="n">
        <v>1</v>
      </c>
      <c r="P24" s="6" t="n">
        <v>1</v>
      </c>
      <c r="Q24" s="6" t="s">
        <v>38</v>
      </c>
      <c r="R24" s="6"/>
      <c r="S24" s="6"/>
      <c r="T24" s="6"/>
      <c r="U24" s="6" t="n">
        <v>14.57192415</v>
      </c>
      <c r="V24" s="6" t="n">
        <v>1</v>
      </c>
      <c r="W24" s="6" t="n">
        <v>14.57192415</v>
      </c>
    </row>
    <row r="25" customFormat="false" ht="16" hidden="false" customHeight="false" outlineLevel="0" collapsed="false">
      <c r="A25" s="3" t="n">
        <v>14.5</v>
      </c>
      <c r="B25" s="6" t="s">
        <v>41</v>
      </c>
      <c r="C25" s="6" t="n">
        <v>293.5</v>
      </c>
      <c r="D25" s="6" t="n">
        <v>14.57192415</v>
      </c>
      <c r="E25" s="6" t="n">
        <v>0</v>
      </c>
      <c r="F25" s="6" t="n">
        <v>0</v>
      </c>
      <c r="G25" s="5" t="n">
        <v>1</v>
      </c>
      <c r="H25" s="5" t="n">
        <v>0</v>
      </c>
      <c r="I25" s="6" t="n">
        <v>0</v>
      </c>
      <c r="J25" s="6" t="n">
        <v>0</v>
      </c>
      <c r="K25" s="6" t="n">
        <v>0</v>
      </c>
      <c r="L25" s="6"/>
      <c r="M25" s="5" t="n">
        <v>0</v>
      </c>
      <c r="N25" s="6" t="n">
        <v>1</v>
      </c>
      <c r="O25" s="6" t="n">
        <v>1</v>
      </c>
      <c r="P25" s="6" t="n">
        <v>1</v>
      </c>
      <c r="Q25" s="6" t="s">
        <v>38</v>
      </c>
      <c r="R25" s="6"/>
      <c r="S25" s="6"/>
      <c r="T25" s="6"/>
      <c r="U25" s="6" t="n">
        <v>14.57192415</v>
      </c>
      <c r="V25" s="6" t="n">
        <v>1</v>
      </c>
      <c r="W25" s="6" t="n">
        <v>14.57192415</v>
      </c>
    </row>
    <row r="26" customFormat="false" ht="16" hidden="false" customHeight="false" outlineLevel="0" collapsed="false">
      <c r="A26" s="3" t="n">
        <v>14.5</v>
      </c>
      <c r="B26" s="6" t="s">
        <v>41</v>
      </c>
      <c r="C26" s="6" t="n">
        <v>293.5</v>
      </c>
      <c r="D26" s="6" t="n">
        <v>14.57192415</v>
      </c>
      <c r="E26" s="6" t="n">
        <v>0</v>
      </c>
      <c r="F26" s="6" t="n">
        <v>0</v>
      </c>
      <c r="G26" s="5" t="n">
        <v>1</v>
      </c>
      <c r="H26" s="5" t="n">
        <v>0</v>
      </c>
      <c r="I26" s="6" t="n">
        <v>0</v>
      </c>
      <c r="J26" s="6" t="n">
        <v>0</v>
      </c>
      <c r="K26" s="6" t="n">
        <v>0</v>
      </c>
      <c r="L26" s="6"/>
      <c r="M26" s="5" t="n">
        <v>0</v>
      </c>
      <c r="N26" s="6" t="n">
        <v>1</v>
      </c>
      <c r="O26" s="6" t="n">
        <v>1</v>
      </c>
      <c r="P26" s="6" t="n">
        <v>1</v>
      </c>
      <c r="Q26" s="6" t="s">
        <v>38</v>
      </c>
      <c r="R26" s="6"/>
      <c r="S26" s="6"/>
      <c r="T26" s="6"/>
      <c r="U26" s="6" t="n">
        <v>14.57192415</v>
      </c>
      <c r="V26" s="6" t="n">
        <v>1</v>
      </c>
      <c r="W26" s="6" t="n">
        <v>14.57192415</v>
      </c>
    </row>
    <row r="27" customFormat="false" ht="16" hidden="false" customHeight="false" outlineLevel="0" collapsed="false">
      <c r="A27" s="3" t="n">
        <v>15</v>
      </c>
      <c r="B27" s="6" t="s">
        <v>43</v>
      </c>
      <c r="C27" s="6" t="n">
        <v>307.5</v>
      </c>
      <c r="D27" s="6" t="n">
        <v>14.66688572</v>
      </c>
      <c r="E27" s="6" t="n">
        <v>0</v>
      </c>
      <c r="F27" s="6" t="n">
        <v>0</v>
      </c>
      <c r="G27" s="5" t="n">
        <v>1</v>
      </c>
      <c r="H27" s="5" t="n">
        <v>0</v>
      </c>
      <c r="I27" s="6" t="n">
        <v>0</v>
      </c>
      <c r="J27" s="6" t="n">
        <v>0</v>
      </c>
      <c r="K27" s="6" t="n">
        <v>0</v>
      </c>
      <c r="L27" s="6"/>
      <c r="M27" s="5" t="n">
        <v>0</v>
      </c>
      <c r="N27" s="6" t="n">
        <v>1</v>
      </c>
      <c r="O27" s="6" t="n">
        <v>1</v>
      </c>
      <c r="P27" s="6" t="n">
        <v>1</v>
      </c>
      <c r="Q27" s="6" t="s">
        <v>38</v>
      </c>
      <c r="R27" s="6"/>
      <c r="S27" s="6"/>
      <c r="T27" s="6"/>
      <c r="U27" s="6" t="n">
        <v>14.66688572</v>
      </c>
      <c r="V27" s="6" t="n">
        <v>1</v>
      </c>
      <c r="W27" s="6" t="n">
        <v>14.66688572</v>
      </c>
    </row>
    <row r="28" customFormat="false" ht="16" hidden="false" customHeight="false" outlineLevel="0" collapsed="false">
      <c r="A28" s="3" t="n">
        <v>15</v>
      </c>
      <c r="B28" s="6" t="s">
        <v>43</v>
      </c>
      <c r="C28" s="6" t="n">
        <v>307.5</v>
      </c>
      <c r="D28" s="6" t="n">
        <v>14.66688572</v>
      </c>
      <c r="E28" s="6" t="n">
        <v>0</v>
      </c>
      <c r="F28" s="6" t="n">
        <v>0</v>
      </c>
      <c r="G28" s="5" t="n">
        <v>1</v>
      </c>
      <c r="H28" s="5" t="n">
        <v>0</v>
      </c>
      <c r="I28" s="6" t="n">
        <v>0</v>
      </c>
      <c r="J28" s="6" t="n">
        <v>0</v>
      </c>
      <c r="K28" s="6" t="n">
        <v>0</v>
      </c>
      <c r="L28" s="6"/>
      <c r="M28" s="5" t="n">
        <v>0</v>
      </c>
      <c r="N28" s="6" t="n">
        <v>1</v>
      </c>
      <c r="O28" s="6" t="n">
        <v>1</v>
      </c>
      <c r="P28" s="6" t="n">
        <v>1</v>
      </c>
      <c r="Q28" s="6" t="s">
        <v>38</v>
      </c>
      <c r="R28" s="6"/>
      <c r="S28" s="6"/>
      <c r="T28" s="6"/>
      <c r="U28" s="6" t="n">
        <v>14.66688572</v>
      </c>
      <c r="V28" s="6" t="n">
        <v>1</v>
      </c>
      <c r="W28" s="6" t="n">
        <v>14.66688572</v>
      </c>
    </row>
    <row r="29" customFormat="false" ht="16" hidden="false" customHeight="false" outlineLevel="0" collapsed="false">
      <c r="A29" s="3" t="n">
        <v>15</v>
      </c>
      <c r="B29" s="6" t="s">
        <v>47</v>
      </c>
      <c r="C29" s="6" t="n">
        <v>348</v>
      </c>
      <c r="D29" s="6" t="n">
        <v>14.92402646</v>
      </c>
      <c r="E29" s="6" t="n">
        <v>0</v>
      </c>
      <c r="F29" s="6" t="n">
        <v>0</v>
      </c>
      <c r="G29" s="5" t="n">
        <v>1</v>
      </c>
      <c r="H29" s="5" t="n">
        <v>0</v>
      </c>
      <c r="I29" s="6" t="n">
        <v>0</v>
      </c>
      <c r="J29" s="6" t="n">
        <v>0</v>
      </c>
      <c r="K29" s="6" t="n">
        <v>0</v>
      </c>
      <c r="L29" s="6"/>
      <c r="M29" s="5" t="n">
        <v>0</v>
      </c>
      <c r="N29" s="6" t="n">
        <v>1</v>
      </c>
      <c r="O29" s="6" t="n">
        <v>1</v>
      </c>
      <c r="P29" s="6" t="n">
        <v>1</v>
      </c>
      <c r="Q29" s="6" t="s">
        <v>38</v>
      </c>
      <c r="R29" s="13"/>
      <c r="S29" s="13"/>
      <c r="T29" s="13"/>
      <c r="U29" s="13" t="n">
        <v>14.92402646</v>
      </c>
      <c r="V29" s="6" t="n">
        <v>1</v>
      </c>
      <c r="W29" s="13" t="n">
        <v>14.92402646</v>
      </c>
    </row>
    <row r="30" customFormat="false" ht="16" hidden="false" customHeight="false" outlineLevel="0" collapsed="false">
      <c r="A30" s="3" t="n">
        <v>15</v>
      </c>
      <c r="B30" s="6" t="s">
        <v>47</v>
      </c>
      <c r="C30" s="6" t="n">
        <v>348</v>
      </c>
      <c r="D30" s="6" t="n">
        <v>14.92402646</v>
      </c>
      <c r="E30" s="6" t="n">
        <v>0</v>
      </c>
      <c r="F30" s="6" t="n">
        <v>0</v>
      </c>
      <c r="G30" s="5" t="n">
        <v>1</v>
      </c>
      <c r="H30" s="5" t="n">
        <v>0</v>
      </c>
      <c r="I30" s="6" t="n">
        <v>0</v>
      </c>
      <c r="J30" s="6" t="n">
        <v>0</v>
      </c>
      <c r="K30" s="6" t="n">
        <v>0</v>
      </c>
      <c r="L30" s="6"/>
      <c r="M30" s="5" t="n">
        <v>0</v>
      </c>
      <c r="N30" s="6" t="n">
        <v>1</v>
      </c>
      <c r="O30" s="6" t="n">
        <v>1</v>
      </c>
      <c r="P30" s="6" t="n">
        <v>1</v>
      </c>
      <c r="Q30" s="6" t="s">
        <v>38</v>
      </c>
      <c r="R30" s="14"/>
      <c r="S30" s="14"/>
      <c r="T30" s="14"/>
      <c r="U30" s="14" t="n">
        <v>14.92402646</v>
      </c>
      <c r="V30" s="6" t="n">
        <v>1</v>
      </c>
      <c r="W30" s="14" t="n">
        <v>14.92402646</v>
      </c>
    </row>
    <row r="31" customFormat="false" ht="16" hidden="false" customHeight="false" outlineLevel="0" collapsed="false">
      <c r="A31" s="3" t="n">
        <v>15</v>
      </c>
      <c r="B31" s="6" t="s">
        <v>48</v>
      </c>
      <c r="C31" s="6" t="n">
        <v>354.5</v>
      </c>
      <c r="D31" s="6" t="n">
        <v>14.96311989</v>
      </c>
      <c r="E31" s="6" t="n">
        <v>0</v>
      </c>
      <c r="F31" s="6" t="n">
        <v>0</v>
      </c>
      <c r="G31" s="5" t="n">
        <v>1</v>
      </c>
      <c r="H31" s="5" t="n">
        <v>0</v>
      </c>
      <c r="I31" s="6" t="n">
        <v>0</v>
      </c>
      <c r="J31" s="6" t="n">
        <v>0</v>
      </c>
      <c r="K31" s="6" t="n">
        <v>0</v>
      </c>
      <c r="L31" s="6"/>
      <c r="M31" s="5" t="n">
        <v>0</v>
      </c>
      <c r="N31" s="6" t="n">
        <v>1</v>
      </c>
      <c r="O31" s="6" t="n">
        <v>1</v>
      </c>
      <c r="P31" s="6" t="n">
        <v>1</v>
      </c>
      <c r="Q31" s="6" t="s">
        <v>38</v>
      </c>
      <c r="R31" s="6"/>
      <c r="S31" s="6"/>
      <c r="T31" s="6"/>
      <c r="U31" s="6" t="n">
        <v>14.96311989</v>
      </c>
      <c r="V31" s="6" t="n">
        <v>1</v>
      </c>
      <c r="W31" s="6" t="n">
        <v>14.96311989</v>
      </c>
    </row>
    <row r="32" customFormat="false" ht="16" hidden="false" customHeight="false" outlineLevel="0" collapsed="false">
      <c r="A32" s="3" t="n">
        <v>15</v>
      </c>
      <c r="B32" s="6" t="s">
        <v>48</v>
      </c>
      <c r="C32" s="6" t="n">
        <v>354.5</v>
      </c>
      <c r="D32" s="6" t="n">
        <v>14.96311989</v>
      </c>
      <c r="E32" s="6" t="n">
        <v>0</v>
      </c>
      <c r="F32" s="6" t="n">
        <v>0</v>
      </c>
      <c r="G32" s="5" t="n">
        <v>1</v>
      </c>
      <c r="H32" s="5" t="n">
        <v>0</v>
      </c>
      <c r="I32" s="6" t="n">
        <v>0</v>
      </c>
      <c r="J32" s="6" t="n">
        <v>0</v>
      </c>
      <c r="K32" s="6" t="n">
        <v>0</v>
      </c>
      <c r="L32" s="6"/>
      <c r="M32" s="5" t="n">
        <v>0</v>
      </c>
      <c r="N32" s="6" t="n">
        <v>1</v>
      </c>
      <c r="O32" s="6" t="n">
        <v>1</v>
      </c>
      <c r="P32" s="6" t="n">
        <v>1</v>
      </c>
      <c r="Q32" s="6" t="s">
        <v>38</v>
      </c>
      <c r="R32" s="6"/>
      <c r="S32" s="6"/>
      <c r="T32" s="6"/>
      <c r="U32" s="6" t="n">
        <v>14.96311989</v>
      </c>
      <c r="V32" s="6" t="n">
        <v>1</v>
      </c>
      <c r="W32" s="6" t="n">
        <v>14.96311989</v>
      </c>
    </row>
    <row r="33" customFormat="false" ht="16" hidden="false" customHeight="false" outlineLevel="0" collapsed="false">
      <c r="A33" s="3" t="n">
        <v>15</v>
      </c>
      <c r="B33" s="6" t="s">
        <v>48</v>
      </c>
      <c r="C33" s="6" t="n">
        <v>354.5</v>
      </c>
      <c r="D33" s="6" t="n">
        <v>14.96311989</v>
      </c>
      <c r="E33" s="6" t="n">
        <v>0</v>
      </c>
      <c r="F33" s="6" t="n">
        <v>0</v>
      </c>
      <c r="G33" s="5" t="n">
        <v>1</v>
      </c>
      <c r="H33" s="5" t="n">
        <v>0</v>
      </c>
      <c r="I33" s="6" t="n">
        <v>0</v>
      </c>
      <c r="J33" s="6" t="n">
        <v>0</v>
      </c>
      <c r="K33" s="6" t="n">
        <v>0</v>
      </c>
      <c r="L33" s="6"/>
      <c r="M33" s="5" t="n">
        <v>0</v>
      </c>
      <c r="N33" s="6" t="n">
        <v>1</v>
      </c>
      <c r="O33" s="6" t="n">
        <v>1</v>
      </c>
      <c r="P33" s="6" t="n">
        <v>1</v>
      </c>
      <c r="Q33" s="6" t="s">
        <v>38</v>
      </c>
      <c r="R33" s="6"/>
      <c r="S33" s="6"/>
      <c r="T33" s="6"/>
      <c r="U33" s="6" t="n">
        <v>14.96311989</v>
      </c>
      <c r="V33" s="6" t="n">
        <v>1</v>
      </c>
      <c r="W33" s="6" t="n">
        <v>14.96311989</v>
      </c>
    </row>
    <row r="34" customFormat="false" ht="16" hidden="false" customHeight="false" outlineLevel="0" collapsed="false">
      <c r="A34" s="3" t="n">
        <v>15</v>
      </c>
      <c r="B34" s="6" t="s">
        <v>48</v>
      </c>
      <c r="C34" s="6" t="n">
        <v>354.5</v>
      </c>
      <c r="D34" s="6" t="n">
        <v>14.96311989</v>
      </c>
      <c r="E34" s="6" t="n">
        <v>0</v>
      </c>
      <c r="F34" s="6" t="n">
        <v>0</v>
      </c>
      <c r="G34" s="5" t="n">
        <v>1</v>
      </c>
      <c r="H34" s="5" t="n">
        <v>0</v>
      </c>
      <c r="I34" s="6" t="n">
        <v>0</v>
      </c>
      <c r="J34" s="6" t="n">
        <v>0</v>
      </c>
      <c r="K34" s="6" t="n">
        <v>0</v>
      </c>
      <c r="L34" s="6"/>
      <c r="M34" s="5" t="n">
        <v>0</v>
      </c>
      <c r="N34" s="6" t="n">
        <v>1</v>
      </c>
      <c r="O34" s="6" t="n">
        <v>1</v>
      </c>
      <c r="P34" s="6" t="n">
        <v>1</v>
      </c>
      <c r="Q34" s="6" t="s">
        <v>38</v>
      </c>
      <c r="R34" s="6"/>
      <c r="S34" s="6"/>
      <c r="T34" s="6"/>
      <c r="U34" s="6" t="n">
        <v>14.96311989</v>
      </c>
      <c r="V34" s="6" t="n">
        <v>1</v>
      </c>
      <c r="W34" s="6" t="n">
        <v>14.96311989</v>
      </c>
    </row>
    <row r="35" customFormat="false" ht="16" hidden="false" customHeight="false" outlineLevel="0" collapsed="false">
      <c r="A35" s="3" t="n">
        <v>15.5</v>
      </c>
      <c r="B35" s="6" t="s">
        <v>49</v>
      </c>
      <c r="C35" s="6" t="n">
        <v>365</v>
      </c>
      <c r="D35" s="6" t="n">
        <v>15.02512054</v>
      </c>
      <c r="E35" s="6" t="n">
        <v>0</v>
      </c>
      <c r="F35" s="6" t="n">
        <v>0</v>
      </c>
      <c r="G35" s="5" t="n">
        <v>1</v>
      </c>
      <c r="H35" s="5" t="n">
        <v>0</v>
      </c>
      <c r="I35" s="6" t="n">
        <v>0</v>
      </c>
      <c r="J35" s="6" t="n">
        <v>0</v>
      </c>
      <c r="K35" s="6" t="n">
        <v>0</v>
      </c>
      <c r="L35" s="6"/>
      <c r="M35" s="5" t="n">
        <v>0</v>
      </c>
      <c r="N35" s="6" t="n">
        <v>1</v>
      </c>
      <c r="O35" s="6" t="n">
        <v>1</v>
      </c>
      <c r="P35" s="6" t="n">
        <v>1</v>
      </c>
      <c r="Q35" s="6" t="s">
        <v>38</v>
      </c>
      <c r="R35" s="6"/>
      <c r="S35" s="6"/>
      <c r="T35" s="6"/>
      <c r="U35" s="6" t="n">
        <v>15.02512054</v>
      </c>
      <c r="V35" s="6" t="n">
        <v>1</v>
      </c>
      <c r="W35" s="6" t="n">
        <v>15.02512054</v>
      </c>
    </row>
    <row r="36" customFormat="false" ht="16" hidden="false" customHeight="false" outlineLevel="0" collapsed="false">
      <c r="A36" s="3" t="n">
        <v>15.5</v>
      </c>
      <c r="B36" s="6" t="s">
        <v>49</v>
      </c>
      <c r="C36" s="6" t="n">
        <v>365</v>
      </c>
      <c r="D36" s="6" t="n">
        <v>15.02512054</v>
      </c>
      <c r="E36" s="6" t="n">
        <v>0</v>
      </c>
      <c r="F36" s="6" t="n">
        <v>0</v>
      </c>
      <c r="G36" s="5" t="n">
        <v>1</v>
      </c>
      <c r="H36" s="5" t="n">
        <v>0</v>
      </c>
      <c r="I36" s="6" t="n">
        <v>0</v>
      </c>
      <c r="J36" s="6" t="n">
        <v>0</v>
      </c>
      <c r="K36" s="6" t="n">
        <v>0</v>
      </c>
      <c r="L36" s="6"/>
      <c r="M36" s="5" t="n">
        <v>0</v>
      </c>
      <c r="N36" s="6" t="n">
        <v>1</v>
      </c>
      <c r="O36" s="6" t="n">
        <v>1</v>
      </c>
      <c r="P36" s="6" t="n">
        <v>1</v>
      </c>
      <c r="Q36" s="6" t="s">
        <v>38</v>
      </c>
      <c r="R36" s="6"/>
      <c r="S36" s="6"/>
      <c r="T36" s="6"/>
      <c r="U36" s="6" t="n">
        <v>15.02512054</v>
      </c>
      <c r="V36" s="6" t="n">
        <v>1</v>
      </c>
      <c r="W36" s="6" t="n">
        <v>15.02512054</v>
      </c>
    </row>
    <row r="37" customFormat="false" ht="16" hidden="false" customHeight="false" outlineLevel="0" collapsed="false">
      <c r="A37" s="3" t="n">
        <v>15.5</v>
      </c>
      <c r="B37" s="6" t="s">
        <v>49</v>
      </c>
      <c r="C37" s="6" t="n">
        <v>365</v>
      </c>
      <c r="D37" s="6" t="n">
        <v>15.02512054</v>
      </c>
      <c r="E37" s="6" t="n">
        <v>0</v>
      </c>
      <c r="F37" s="6" t="n">
        <v>0</v>
      </c>
      <c r="G37" s="5" t="n">
        <v>1</v>
      </c>
      <c r="H37" s="5" t="n">
        <v>0</v>
      </c>
      <c r="I37" s="6" t="n">
        <v>0</v>
      </c>
      <c r="J37" s="6" t="n">
        <v>0</v>
      </c>
      <c r="K37" s="6" t="n">
        <v>0</v>
      </c>
      <c r="L37" s="6"/>
      <c r="M37" s="5" t="n">
        <v>0</v>
      </c>
      <c r="N37" s="6" t="n">
        <v>1</v>
      </c>
      <c r="O37" s="6" t="n">
        <v>1</v>
      </c>
      <c r="P37" s="6" t="n">
        <v>1</v>
      </c>
      <c r="Q37" s="6" t="s">
        <v>38</v>
      </c>
      <c r="R37" s="6"/>
      <c r="S37" s="6"/>
      <c r="T37" s="6"/>
      <c r="U37" s="6" t="n">
        <v>15.02512054</v>
      </c>
      <c r="V37" s="6" t="n">
        <v>1</v>
      </c>
      <c r="W37" s="6" t="n">
        <v>15.02512054</v>
      </c>
    </row>
    <row r="38" customFormat="false" ht="16" hidden="false" customHeight="false" outlineLevel="0" collapsed="false">
      <c r="A38" s="10" t="n">
        <v>15</v>
      </c>
      <c r="B38" s="9" t="n">
        <v>376</v>
      </c>
      <c r="C38" s="9" t="n">
        <v>376</v>
      </c>
      <c r="D38" s="9" t="n">
        <v>15.08861766</v>
      </c>
      <c r="E38" s="6" t="n">
        <v>0</v>
      </c>
      <c r="F38" s="6" t="n">
        <v>0</v>
      </c>
      <c r="G38" s="5" t="n">
        <v>1</v>
      </c>
      <c r="H38" s="5" t="n">
        <v>0</v>
      </c>
      <c r="I38" s="6" t="n">
        <v>0</v>
      </c>
      <c r="J38" s="6" t="n">
        <v>0</v>
      </c>
      <c r="K38" s="6" t="n">
        <v>0</v>
      </c>
      <c r="L38" s="9"/>
      <c r="M38" s="5" t="n">
        <v>0</v>
      </c>
      <c r="N38" s="9" t="n">
        <v>1</v>
      </c>
      <c r="O38" s="9" t="n">
        <v>1</v>
      </c>
      <c r="P38" s="9" t="n">
        <v>1</v>
      </c>
      <c r="Q38" s="6" t="s">
        <v>38</v>
      </c>
      <c r="R38" s="9"/>
      <c r="S38" s="9"/>
      <c r="T38" s="9"/>
      <c r="U38" s="9" t="n">
        <v>15.08861766</v>
      </c>
      <c r="V38" s="9" t="n">
        <v>1</v>
      </c>
      <c r="W38" s="9" t="n">
        <v>15.08861766</v>
      </c>
    </row>
    <row r="39" customFormat="false" ht="16" hidden="false" customHeight="false" outlineLevel="0" collapsed="false">
      <c r="A39" s="3" t="n">
        <v>15</v>
      </c>
      <c r="B39" s="6" t="s">
        <v>50</v>
      </c>
      <c r="C39" s="6" t="n">
        <v>404</v>
      </c>
      <c r="D39" s="6" t="n">
        <v>15.24402519</v>
      </c>
      <c r="E39" s="6" t="n">
        <v>0</v>
      </c>
      <c r="F39" s="6" t="n">
        <v>0</v>
      </c>
      <c r="G39" s="5" t="n">
        <v>1</v>
      </c>
      <c r="H39" s="5" t="n">
        <v>0</v>
      </c>
      <c r="I39" s="6" t="n">
        <v>0</v>
      </c>
      <c r="J39" s="6" t="n">
        <v>0</v>
      </c>
      <c r="K39" s="6" t="n">
        <v>0</v>
      </c>
      <c r="L39" s="6"/>
      <c r="M39" s="5" t="n">
        <v>0</v>
      </c>
      <c r="N39" s="6" t="n">
        <v>1</v>
      </c>
      <c r="O39" s="6" t="n">
        <v>1</v>
      </c>
      <c r="P39" s="6" t="n">
        <v>1</v>
      </c>
      <c r="Q39" s="6" t="s">
        <v>38</v>
      </c>
      <c r="R39" s="6"/>
      <c r="S39" s="6"/>
      <c r="T39" s="6"/>
      <c r="U39" s="6" t="n">
        <v>15.24402519</v>
      </c>
      <c r="V39" s="6" t="n">
        <v>1</v>
      </c>
      <c r="W39" s="6" t="n">
        <v>15.24402519</v>
      </c>
    </row>
    <row r="40" customFormat="false" ht="16" hidden="false" customHeight="false" outlineLevel="0" collapsed="false">
      <c r="A40" s="3" t="n">
        <v>15</v>
      </c>
      <c r="B40" s="6" t="s">
        <v>50</v>
      </c>
      <c r="C40" s="6" t="n">
        <v>404</v>
      </c>
      <c r="D40" s="6" t="n">
        <v>15.24402519</v>
      </c>
      <c r="E40" s="6" t="n">
        <v>0</v>
      </c>
      <c r="F40" s="6" t="n">
        <v>0</v>
      </c>
      <c r="G40" s="5" t="n">
        <v>1</v>
      </c>
      <c r="H40" s="5" t="n">
        <v>0.25</v>
      </c>
      <c r="I40" s="6" t="n">
        <v>0</v>
      </c>
      <c r="J40" s="6" t="n">
        <v>0</v>
      </c>
      <c r="K40" s="6" t="n">
        <v>0</v>
      </c>
      <c r="L40" s="6"/>
      <c r="M40" s="5" t="n">
        <v>0</v>
      </c>
      <c r="N40" s="6" t="n">
        <v>1.25</v>
      </c>
      <c r="O40" s="6" t="n">
        <v>1.25</v>
      </c>
      <c r="P40" s="6" t="n">
        <v>2</v>
      </c>
      <c r="Q40" s="6" t="s">
        <v>38</v>
      </c>
      <c r="R40" s="6"/>
      <c r="S40" s="6"/>
      <c r="T40" s="6"/>
      <c r="U40" s="6" t="n">
        <v>15.24402519</v>
      </c>
      <c r="V40" s="6" t="n">
        <v>2</v>
      </c>
      <c r="W40" s="6" t="n">
        <v>15.24402519</v>
      </c>
    </row>
    <row r="41" customFormat="false" ht="16" hidden="false" customHeight="false" outlineLevel="0" collapsed="false">
      <c r="A41" s="3" t="n">
        <v>15.5</v>
      </c>
      <c r="B41" s="6" t="s">
        <v>51</v>
      </c>
      <c r="C41" s="6" t="n">
        <v>438.5</v>
      </c>
      <c r="D41" s="6" t="n">
        <v>15.42449121</v>
      </c>
      <c r="E41" s="6" t="n">
        <v>0</v>
      </c>
      <c r="F41" s="6" t="n">
        <v>0</v>
      </c>
      <c r="G41" s="5" t="n">
        <v>1</v>
      </c>
      <c r="H41" s="5" t="n">
        <v>0</v>
      </c>
      <c r="I41" s="6" t="n">
        <v>0</v>
      </c>
      <c r="J41" s="6" t="n">
        <v>0</v>
      </c>
      <c r="K41" s="6" t="n">
        <v>0</v>
      </c>
      <c r="L41" s="6"/>
      <c r="M41" s="5" t="n">
        <v>0</v>
      </c>
      <c r="N41" s="6" t="n">
        <v>1</v>
      </c>
      <c r="O41" s="6" t="n">
        <v>1</v>
      </c>
      <c r="P41" s="6" t="n">
        <v>1</v>
      </c>
      <c r="Q41" s="6" t="s">
        <v>38</v>
      </c>
      <c r="R41" s="6"/>
      <c r="S41" s="6"/>
      <c r="T41" s="6"/>
      <c r="U41" s="6" t="n">
        <v>15.42449121</v>
      </c>
      <c r="V41" s="6" t="n">
        <v>1</v>
      </c>
      <c r="W41" s="6" t="n">
        <v>15.42449121</v>
      </c>
    </row>
    <row r="42" customFormat="false" ht="16" hidden="false" customHeight="false" outlineLevel="0" collapsed="false">
      <c r="A42" s="3" t="n">
        <v>15.5</v>
      </c>
      <c r="B42" s="6" t="s">
        <v>51</v>
      </c>
      <c r="C42" s="6" t="n">
        <v>438.5</v>
      </c>
      <c r="D42" s="6" t="n">
        <v>15.42449121</v>
      </c>
      <c r="E42" s="6" t="n">
        <v>0</v>
      </c>
      <c r="F42" s="6" t="n">
        <v>0</v>
      </c>
      <c r="G42" s="5" t="n">
        <v>1</v>
      </c>
      <c r="H42" s="5" t="n">
        <v>0.5</v>
      </c>
      <c r="I42" s="6" t="n">
        <v>0</v>
      </c>
      <c r="J42" s="6" t="n">
        <v>0</v>
      </c>
      <c r="K42" s="6" t="n">
        <v>0</v>
      </c>
      <c r="L42" s="6"/>
      <c r="M42" s="5" t="n">
        <v>0</v>
      </c>
      <c r="N42" s="6" t="n">
        <v>1.5</v>
      </c>
      <c r="O42" s="6" t="n">
        <v>1.5</v>
      </c>
      <c r="P42" s="6" t="n">
        <v>2</v>
      </c>
      <c r="Q42" s="6" t="s">
        <v>38</v>
      </c>
      <c r="R42" s="6"/>
      <c r="S42" s="6"/>
      <c r="T42" s="6"/>
      <c r="U42" s="6" t="n">
        <v>15.42449121</v>
      </c>
      <c r="V42" s="6" t="n">
        <v>2</v>
      </c>
      <c r="W42" s="6" t="n">
        <v>15.42449121</v>
      </c>
    </row>
    <row r="43" customFormat="false" ht="16" hidden="false" customHeight="false" outlineLevel="0" collapsed="false">
      <c r="A43" s="3" t="n">
        <v>15.5</v>
      </c>
      <c r="B43" s="6" t="s">
        <v>51</v>
      </c>
      <c r="C43" s="6" t="n">
        <v>438.5</v>
      </c>
      <c r="D43" s="6" t="n">
        <v>15.42449121</v>
      </c>
      <c r="E43" s="6" t="n">
        <v>0</v>
      </c>
      <c r="F43" s="6" t="n">
        <v>0</v>
      </c>
      <c r="G43" s="5" t="n">
        <v>1</v>
      </c>
      <c r="H43" s="5" t="n">
        <v>0</v>
      </c>
      <c r="I43" s="6" t="n">
        <v>0</v>
      </c>
      <c r="J43" s="6" t="n">
        <v>0</v>
      </c>
      <c r="K43" s="6" t="n">
        <v>0</v>
      </c>
      <c r="L43" s="6"/>
      <c r="M43" s="5" t="n">
        <v>0</v>
      </c>
      <c r="N43" s="6" t="n">
        <v>1</v>
      </c>
      <c r="O43" s="6" t="n">
        <v>1</v>
      </c>
      <c r="P43" s="6" t="n">
        <v>1</v>
      </c>
      <c r="Q43" s="6" t="s">
        <v>38</v>
      </c>
      <c r="R43" s="6"/>
      <c r="S43" s="6"/>
      <c r="T43" s="6"/>
      <c r="U43" s="6" t="n">
        <v>15.42449121</v>
      </c>
      <c r="V43" s="6" t="n">
        <v>1</v>
      </c>
      <c r="W43" s="6" t="n">
        <v>15.42449121</v>
      </c>
    </row>
    <row r="44" customFormat="false" ht="16" hidden="false" customHeight="false" outlineLevel="0" collapsed="false">
      <c r="A44" s="10" t="n">
        <v>15.5</v>
      </c>
      <c r="B44" s="9" t="s">
        <v>53</v>
      </c>
      <c r="C44" s="9" t="n">
        <v>453.5</v>
      </c>
      <c r="D44" s="9" t="n">
        <v>15.49955628</v>
      </c>
      <c r="E44" s="6" t="n">
        <v>0</v>
      </c>
      <c r="F44" s="6" t="n">
        <v>0</v>
      </c>
      <c r="G44" s="5" t="n">
        <v>1</v>
      </c>
      <c r="H44" s="12" t="n">
        <v>0.5</v>
      </c>
      <c r="I44" s="6" t="n">
        <v>0</v>
      </c>
      <c r="J44" s="6" t="n">
        <v>0</v>
      </c>
      <c r="K44" s="6" t="n">
        <v>0</v>
      </c>
      <c r="L44" s="9"/>
      <c r="M44" s="5" t="n">
        <v>0</v>
      </c>
      <c r="N44" s="9" t="n">
        <v>1.5</v>
      </c>
      <c r="O44" s="9" t="n">
        <v>1.5</v>
      </c>
      <c r="P44" s="9" t="n">
        <v>2</v>
      </c>
      <c r="Q44" s="6" t="s">
        <v>38</v>
      </c>
      <c r="R44" s="9"/>
      <c r="S44" s="9"/>
      <c r="T44" s="9"/>
      <c r="U44" s="9" t="n">
        <v>15.49955628</v>
      </c>
      <c r="V44" s="9" t="n">
        <v>2</v>
      </c>
      <c r="W44" s="9" t="n">
        <v>15.49955628</v>
      </c>
    </row>
    <row r="45" customFormat="false" ht="16" hidden="false" customHeight="false" outlineLevel="0" collapsed="false">
      <c r="A45" s="10" t="n">
        <v>15.5</v>
      </c>
      <c r="B45" s="9" t="s">
        <v>53</v>
      </c>
      <c r="C45" s="9" t="n">
        <v>453.5</v>
      </c>
      <c r="D45" s="9" t="n">
        <v>15.49955628</v>
      </c>
      <c r="E45" s="6" t="n">
        <v>0</v>
      </c>
      <c r="F45" s="6" t="n">
        <v>0</v>
      </c>
      <c r="G45" s="5" t="n">
        <v>1</v>
      </c>
      <c r="H45" s="12" t="n">
        <v>0.5</v>
      </c>
      <c r="I45" s="6" t="n">
        <v>0</v>
      </c>
      <c r="J45" s="6" t="n">
        <v>0</v>
      </c>
      <c r="K45" s="6" t="n">
        <v>0</v>
      </c>
      <c r="L45" s="9"/>
      <c r="M45" s="5" t="n">
        <v>0</v>
      </c>
      <c r="N45" s="9" t="n">
        <v>1.5</v>
      </c>
      <c r="O45" s="9" t="n">
        <v>1.5</v>
      </c>
      <c r="P45" s="9" t="n">
        <v>2</v>
      </c>
      <c r="Q45" s="6" t="s">
        <v>38</v>
      </c>
      <c r="R45" s="9"/>
      <c r="S45" s="9"/>
      <c r="T45" s="9"/>
      <c r="U45" s="9" t="n">
        <v>15.49955628</v>
      </c>
      <c r="V45" s="9" t="n">
        <v>2</v>
      </c>
      <c r="W45" s="9" t="n">
        <v>15.49955628</v>
      </c>
    </row>
    <row r="46" customFormat="false" ht="16" hidden="false" customHeight="false" outlineLevel="0" collapsed="false">
      <c r="A46" s="10" t="n">
        <v>15.5</v>
      </c>
      <c r="B46" s="9" t="s">
        <v>53</v>
      </c>
      <c r="C46" s="9" t="n">
        <v>453.5</v>
      </c>
      <c r="D46" s="9" t="n">
        <v>15.49955628</v>
      </c>
      <c r="E46" s="6" t="n">
        <v>0</v>
      </c>
      <c r="F46" s="6" t="n">
        <v>0</v>
      </c>
      <c r="G46" s="5" t="n">
        <v>1</v>
      </c>
      <c r="H46" s="12" t="n">
        <v>0</v>
      </c>
      <c r="I46" s="6" t="n">
        <v>0</v>
      </c>
      <c r="J46" s="6" t="n">
        <v>0</v>
      </c>
      <c r="K46" s="6" t="n">
        <v>0</v>
      </c>
      <c r="L46" s="9"/>
      <c r="M46" s="5" t="n">
        <v>0</v>
      </c>
      <c r="N46" s="9" t="n">
        <v>1</v>
      </c>
      <c r="O46" s="9" t="n">
        <v>1</v>
      </c>
      <c r="P46" s="9" t="n">
        <v>1</v>
      </c>
      <c r="Q46" s="6" t="s">
        <v>38</v>
      </c>
      <c r="R46" s="9"/>
      <c r="S46" s="9"/>
      <c r="T46" s="9"/>
      <c r="U46" s="9" t="n">
        <v>15.49955628</v>
      </c>
      <c r="V46" s="9" t="n">
        <v>1</v>
      </c>
      <c r="W46" s="9" t="n">
        <v>15.49955628</v>
      </c>
    </row>
    <row r="47" customFormat="false" ht="16" hidden="false" customHeight="false" outlineLevel="0" collapsed="false">
      <c r="A47" s="10" t="n">
        <v>15.5</v>
      </c>
      <c r="B47" s="9" t="s">
        <v>53</v>
      </c>
      <c r="C47" s="9" t="n">
        <v>453.5</v>
      </c>
      <c r="D47" s="9" t="n">
        <v>15.49955628</v>
      </c>
      <c r="E47" s="6" t="n">
        <v>0</v>
      </c>
      <c r="F47" s="6" t="n">
        <v>0</v>
      </c>
      <c r="G47" s="5" t="n">
        <v>1</v>
      </c>
      <c r="H47" s="12" t="n">
        <v>0</v>
      </c>
      <c r="I47" s="6" t="n">
        <v>0</v>
      </c>
      <c r="J47" s="6" t="n">
        <v>0</v>
      </c>
      <c r="K47" s="6" t="n">
        <v>0</v>
      </c>
      <c r="L47" s="9"/>
      <c r="M47" s="5" t="n">
        <v>0</v>
      </c>
      <c r="N47" s="9" t="n">
        <v>1</v>
      </c>
      <c r="O47" s="9" t="n">
        <v>1</v>
      </c>
      <c r="P47" s="9" t="n">
        <v>1</v>
      </c>
      <c r="Q47" s="6" t="s">
        <v>38</v>
      </c>
      <c r="R47" s="9"/>
      <c r="S47" s="9"/>
      <c r="T47" s="9"/>
      <c r="U47" s="9" t="n">
        <v>15.49955628</v>
      </c>
      <c r="V47" s="9" t="n">
        <v>1</v>
      </c>
      <c r="W47" s="9" t="n">
        <v>15.49955628</v>
      </c>
    </row>
    <row r="48" customFormat="false" ht="16" hidden="false" customHeight="false" outlineLevel="0" collapsed="false">
      <c r="A48" s="3" t="n">
        <v>15.5</v>
      </c>
      <c r="B48" s="6" t="n">
        <v>454</v>
      </c>
      <c r="C48" s="6" t="n">
        <v>454</v>
      </c>
      <c r="D48" s="6" t="n">
        <v>15.50202532</v>
      </c>
      <c r="E48" s="6" t="n">
        <v>0</v>
      </c>
      <c r="F48" s="6" t="n">
        <v>0</v>
      </c>
      <c r="G48" s="5" t="n">
        <v>1</v>
      </c>
      <c r="H48" s="5" t="n">
        <v>0.5</v>
      </c>
      <c r="I48" s="6" t="n">
        <v>0</v>
      </c>
      <c r="J48" s="6" t="n">
        <v>0</v>
      </c>
      <c r="K48" s="6" t="n">
        <v>0</v>
      </c>
      <c r="L48" s="6"/>
      <c r="M48" s="5" t="n">
        <v>0</v>
      </c>
      <c r="N48" s="6" t="n">
        <v>1.5</v>
      </c>
      <c r="O48" s="6" t="n">
        <v>1.5</v>
      </c>
      <c r="P48" s="6" t="n">
        <v>2</v>
      </c>
      <c r="Q48" s="6" t="s">
        <v>38</v>
      </c>
      <c r="R48" s="6"/>
      <c r="S48" s="6"/>
      <c r="T48" s="6"/>
      <c r="U48" s="6" t="n">
        <v>15.50202532</v>
      </c>
      <c r="V48" s="6" t="n">
        <v>2</v>
      </c>
      <c r="W48" s="6" t="n">
        <v>15.50202532</v>
      </c>
    </row>
    <row r="49" customFormat="false" ht="16" hidden="false" customHeight="false" outlineLevel="0" collapsed="false">
      <c r="A49" s="3" t="n">
        <v>15.5</v>
      </c>
      <c r="B49" s="6" t="n">
        <v>454</v>
      </c>
      <c r="C49" s="6" t="n">
        <v>454</v>
      </c>
      <c r="D49" s="6" t="n">
        <v>15.50202532</v>
      </c>
      <c r="E49" s="6" t="n">
        <v>0</v>
      </c>
      <c r="F49" s="6" t="n">
        <v>0</v>
      </c>
      <c r="G49" s="5" t="n">
        <v>1</v>
      </c>
      <c r="H49" s="5" t="n">
        <v>0.5</v>
      </c>
      <c r="I49" s="6" t="n">
        <v>0</v>
      </c>
      <c r="J49" s="6" t="n">
        <v>0</v>
      </c>
      <c r="K49" s="6" t="n">
        <v>0</v>
      </c>
      <c r="L49" s="6"/>
      <c r="M49" s="5" t="n">
        <v>0</v>
      </c>
      <c r="N49" s="6" t="n">
        <v>1.5</v>
      </c>
      <c r="O49" s="6" t="n">
        <v>1.5</v>
      </c>
      <c r="P49" s="6" t="n">
        <v>2</v>
      </c>
      <c r="Q49" s="6" t="s">
        <v>38</v>
      </c>
      <c r="R49" s="6"/>
      <c r="S49" s="6"/>
      <c r="T49" s="6"/>
      <c r="U49" s="6" t="n">
        <v>15.50202532</v>
      </c>
      <c r="V49" s="6" t="n">
        <v>2</v>
      </c>
      <c r="W49" s="6" t="n">
        <v>15.50202532</v>
      </c>
    </row>
    <row r="50" customFormat="false" ht="16" hidden="false" customHeight="false" outlineLevel="0" collapsed="false">
      <c r="A50" s="3" t="n">
        <v>15.5</v>
      </c>
      <c r="B50" s="6" t="n">
        <v>482</v>
      </c>
      <c r="C50" s="6" t="n">
        <v>482</v>
      </c>
      <c r="D50" s="6" t="n">
        <v>15.63706568</v>
      </c>
      <c r="E50" s="6" t="n">
        <v>0</v>
      </c>
      <c r="F50" s="6" t="n">
        <v>0</v>
      </c>
      <c r="G50" s="5" t="n">
        <v>1</v>
      </c>
      <c r="H50" s="5" t="n">
        <v>0</v>
      </c>
      <c r="I50" s="6" t="n">
        <v>0</v>
      </c>
      <c r="J50" s="6" t="n">
        <v>0</v>
      </c>
      <c r="K50" s="6" t="n">
        <v>0</v>
      </c>
      <c r="L50" s="6"/>
      <c r="M50" s="5" t="n">
        <v>0</v>
      </c>
      <c r="N50" s="6" t="n">
        <v>1</v>
      </c>
      <c r="O50" s="6" t="n">
        <v>1</v>
      </c>
      <c r="P50" s="6" t="n">
        <v>1</v>
      </c>
      <c r="Q50" s="6" t="s">
        <v>38</v>
      </c>
      <c r="R50" s="6"/>
      <c r="S50" s="6"/>
      <c r="T50" s="6"/>
      <c r="U50" s="6" t="n">
        <v>15.63706568</v>
      </c>
      <c r="V50" s="6" t="n">
        <v>1</v>
      </c>
      <c r="W50" s="6" t="n">
        <v>15.63706568</v>
      </c>
    </row>
    <row r="51" customFormat="false" ht="16" hidden="false" customHeight="false" outlineLevel="0" collapsed="false">
      <c r="A51" s="3" t="n">
        <v>15.5</v>
      </c>
      <c r="B51" s="6" t="n">
        <v>482</v>
      </c>
      <c r="C51" s="6" t="n">
        <v>482</v>
      </c>
      <c r="D51" s="6" t="n">
        <v>15.63706568</v>
      </c>
      <c r="E51" s="6" t="n">
        <v>0</v>
      </c>
      <c r="F51" s="6" t="n">
        <v>0</v>
      </c>
      <c r="G51" s="5" t="n">
        <v>1</v>
      </c>
      <c r="H51" s="5" t="n">
        <v>0.5</v>
      </c>
      <c r="I51" s="6" t="n">
        <v>0</v>
      </c>
      <c r="J51" s="6" t="n">
        <v>0</v>
      </c>
      <c r="K51" s="6" t="n">
        <v>0</v>
      </c>
      <c r="L51" s="6"/>
      <c r="M51" s="5" t="n">
        <v>0</v>
      </c>
      <c r="N51" s="6" t="n">
        <v>1.5</v>
      </c>
      <c r="O51" s="6" t="n">
        <v>1.5</v>
      </c>
      <c r="P51" s="6" t="n">
        <v>2</v>
      </c>
      <c r="Q51" s="6" t="s">
        <v>38</v>
      </c>
      <c r="R51" s="6"/>
      <c r="S51" s="6"/>
      <c r="T51" s="6"/>
      <c r="U51" s="6" t="n">
        <v>15.63706568</v>
      </c>
      <c r="V51" s="6" t="n">
        <v>2</v>
      </c>
      <c r="W51" s="6" t="n">
        <v>15.63706568</v>
      </c>
    </row>
    <row r="52" customFormat="false" ht="16" hidden="false" customHeight="false" outlineLevel="0" collapsed="false">
      <c r="A52" s="3" t="n">
        <v>15.5</v>
      </c>
      <c r="B52" s="6" t="s">
        <v>57</v>
      </c>
      <c r="C52" s="6" t="n">
        <v>498.5</v>
      </c>
      <c r="D52" s="6" t="n">
        <v>15.71383663</v>
      </c>
      <c r="E52" s="6" t="n">
        <v>0</v>
      </c>
      <c r="F52" s="6" t="n">
        <v>0</v>
      </c>
      <c r="G52" s="5" t="n">
        <v>1</v>
      </c>
      <c r="H52" s="5" t="n">
        <v>0</v>
      </c>
      <c r="I52" s="6" t="n">
        <v>0</v>
      </c>
      <c r="J52" s="6" t="n">
        <v>0</v>
      </c>
      <c r="K52" s="6" t="n">
        <v>0</v>
      </c>
      <c r="L52" s="6"/>
      <c r="M52" s="5" t="n">
        <v>0</v>
      </c>
      <c r="N52" s="6" t="n">
        <v>1</v>
      </c>
      <c r="O52" s="6" t="n">
        <v>1</v>
      </c>
      <c r="P52" s="6" t="n">
        <v>1</v>
      </c>
      <c r="Q52" s="6" t="s">
        <v>38</v>
      </c>
      <c r="R52" s="6"/>
      <c r="S52" s="6"/>
      <c r="T52" s="6"/>
      <c r="U52" s="6" t="n">
        <v>15.71383663</v>
      </c>
      <c r="V52" s="6" t="n">
        <v>1</v>
      </c>
      <c r="W52" s="6" t="n">
        <v>15.71383663</v>
      </c>
    </row>
    <row r="53" customFormat="false" ht="16" hidden="false" customHeight="false" outlineLevel="0" collapsed="false">
      <c r="A53" s="3" t="n">
        <v>15.5</v>
      </c>
      <c r="B53" s="6" t="s">
        <v>57</v>
      </c>
      <c r="C53" s="6" t="n">
        <v>498.5</v>
      </c>
      <c r="D53" s="6" t="n">
        <v>15.71383663</v>
      </c>
      <c r="E53" s="6" t="n">
        <v>0</v>
      </c>
      <c r="F53" s="6" t="n">
        <v>0</v>
      </c>
      <c r="G53" s="5" t="n">
        <v>1</v>
      </c>
      <c r="H53" s="5" t="n">
        <v>0</v>
      </c>
      <c r="I53" s="6" t="n">
        <v>0</v>
      </c>
      <c r="J53" s="6" t="n">
        <v>0</v>
      </c>
      <c r="K53" s="6" t="n">
        <v>0</v>
      </c>
      <c r="L53" s="6"/>
      <c r="M53" s="5" t="n">
        <v>0</v>
      </c>
      <c r="N53" s="6" t="n">
        <v>1</v>
      </c>
      <c r="O53" s="6" t="n">
        <v>1</v>
      </c>
      <c r="P53" s="6" t="n">
        <v>1</v>
      </c>
      <c r="Q53" s="6" t="s">
        <v>38</v>
      </c>
      <c r="R53" s="6"/>
      <c r="S53" s="6"/>
      <c r="T53" s="6"/>
      <c r="U53" s="6" t="n">
        <v>15.71383663</v>
      </c>
      <c r="V53" s="6" t="n">
        <v>1</v>
      </c>
      <c r="W53" s="6" t="n">
        <v>15.71383663</v>
      </c>
    </row>
    <row r="54" customFormat="false" ht="16" hidden="false" customHeight="false" outlineLevel="0" collapsed="false">
      <c r="A54" s="3" t="n">
        <v>15.5</v>
      </c>
      <c r="B54" s="6" t="s">
        <v>57</v>
      </c>
      <c r="C54" s="6" t="n">
        <v>498.5</v>
      </c>
      <c r="D54" s="6" t="n">
        <v>15.71383663</v>
      </c>
      <c r="E54" s="6" t="n">
        <v>0</v>
      </c>
      <c r="F54" s="6" t="n">
        <v>0</v>
      </c>
      <c r="G54" s="5" t="n">
        <v>1</v>
      </c>
      <c r="H54" s="5" t="n">
        <v>0</v>
      </c>
      <c r="I54" s="6" t="n">
        <v>0</v>
      </c>
      <c r="J54" s="6" t="n">
        <v>0</v>
      </c>
      <c r="K54" s="6" t="n">
        <v>0</v>
      </c>
      <c r="L54" s="6"/>
      <c r="M54" s="5" t="n">
        <v>0</v>
      </c>
      <c r="N54" s="6" t="n">
        <v>1</v>
      </c>
      <c r="O54" s="6" t="n">
        <v>1</v>
      </c>
      <c r="P54" s="6" t="n">
        <v>1</v>
      </c>
      <c r="Q54" s="6" t="s">
        <v>38</v>
      </c>
      <c r="R54" s="6"/>
      <c r="S54" s="6"/>
      <c r="T54" s="6"/>
      <c r="U54" s="6" t="n">
        <v>15.71383663</v>
      </c>
      <c r="V54" s="6" t="n">
        <v>1</v>
      </c>
      <c r="W54" s="6" t="n">
        <v>15.71383663</v>
      </c>
    </row>
    <row r="55" customFormat="false" ht="16" hidden="false" customHeight="false" outlineLevel="0" collapsed="false">
      <c r="A55" s="3" t="n">
        <v>15.5</v>
      </c>
      <c r="B55" s="6" t="s">
        <v>57</v>
      </c>
      <c r="C55" s="6" t="n">
        <v>498.5</v>
      </c>
      <c r="D55" s="6" t="n">
        <v>15.71383663</v>
      </c>
      <c r="E55" s="6" t="n">
        <v>0</v>
      </c>
      <c r="F55" s="6" t="n">
        <v>0</v>
      </c>
      <c r="G55" s="5" t="n">
        <v>1</v>
      </c>
      <c r="H55" s="5" t="n">
        <v>0</v>
      </c>
      <c r="I55" s="6" t="n">
        <v>0</v>
      </c>
      <c r="J55" s="6" t="n">
        <v>0</v>
      </c>
      <c r="K55" s="6" t="n">
        <v>0</v>
      </c>
      <c r="L55" s="6"/>
      <c r="M55" s="5" t="n">
        <v>0</v>
      </c>
      <c r="N55" s="6" t="n">
        <v>1</v>
      </c>
      <c r="O55" s="6" t="n">
        <v>1</v>
      </c>
      <c r="P55" s="6" t="n">
        <v>1</v>
      </c>
      <c r="Q55" s="6" t="s">
        <v>38</v>
      </c>
      <c r="R55" s="6"/>
      <c r="S55" s="6"/>
      <c r="T55" s="6"/>
      <c r="U55" s="6" t="n">
        <v>15.71383663</v>
      </c>
      <c r="V55" s="6" t="n">
        <v>1</v>
      </c>
      <c r="W55" s="6" t="n">
        <v>15.71383663</v>
      </c>
    </row>
    <row r="56" customFormat="false" ht="16" hidden="false" customHeight="false" outlineLevel="0" collapsed="false">
      <c r="A56" s="3" t="n">
        <v>15.5</v>
      </c>
      <c r="B56" s="6" t="s">
        <v>57</v>
      </c>
      <c r="C56" s="6" t="n">
        <v>498.5</v>
      </c>
      <c r="D56" s="6" t="n">
        <v>15.71383663</v>
      </c>
      <c r="E56" s="6" t="n">
        <v>0</v>
      </c>
      <c r="F56" s="6" t="n">
        <v>0</v>
      </c>
      <c r="G56" s="5" t="n">
        <v>1</v>
      </c>
      <c r="H56" s="5" t="n">
        <v>0</v>
      </c>
      <c r="I56" s="6" t="n">
        <v>0</v>
      </c>
      <c r="J56" s="6" t="n">
        <v>0</v>
      </c>
      <c r="K56" s="6" t="n">
        <v>0</v>
      </c>
      <c r="L56" s="6"/>
      <c r="M56" s="5"/>
      <c r="N56" s="6" t="n">
        <v>1</v>
      </c>
      <c r="O56" s="6" t="n">
        <v>1</v>
      </c>
      <c r="P56" s="6" t="n">
        <v>1</v>
      </c>
      <c r="Q56" s="6" t="s">
        <v>38</v>
      </c>
      <c r="R56" s="6"/>
      <c r="S56" s="6"/>
      <c r="T56" s="6"/>
      <c r="U56" s="6" t="n">
        <v>15.71383663</v>
      </c>
      <c r="V56" s="6" t="n">
        <v>1</v>
      </c>
      <c r="W56" s="6" t="n">
        <v>15.71383663</v>
      </c>
    </row>
    <row r="57" customFormat="false" ht="16" hidden="false" customHeight="false" outlineLevel="0" collapsed="false">
      <c r="A57" s="3" t="n">
        <v>15.5</v>
      </c>
      <c r="B57" s="6" t="s">
        <v>57</v>
      </c>
      <c r="C57" s="6" t="n">
        <v>498.5</v>
      </c>
      <c r="D57" s="6" t="n">
        <v>15.71383663</v>
      </c>
      <c r="E57" s="6" t="n">
        <v>0</v>
      </c>
      <c r="F57" s="6" t="n">
        <v>0</v>
      </c>
      <c r="G57" s="5" t="n">
        <v>1</v>
      </c>
      <c r="H57" s="5" t="n">
        <v>0</v>
      </c>
      <c r="I57" s="6" t="n">
        <v>0</v>
      </c>
      <c r="J57" s="6" t="n">
        <v>0</v>
      </c>
      <c r="K57" s="6" t="n">
        <v>0</v>
      </c>
      <c r="L57" s="6"/>
      <c r="M57" s="5"/>
      <c r="N57" s="6" t="n">
        <v>1</v>
      </c>
      <c r="O57" s="6" t="n">
        <v>1</v>
      </c>
      <c r="P57" s="6" t="n">
        <v>1</v>
      </c>
      <c r="Q57" s="6" t="s">
        <v>38</v>
      </c>
      <c r="R57" s="6"/>
      <c r="S57" s="6"/>
      <c r="T57" s="6"/>
      <c r="U57" s="6" t="n">
        <v>15.71383663</v>
      </c>
      <c r="V57" s="6" t="n">
        <v>1</v>
      </c>
      <c r="W57" s="6" t="n">
        <v>15.71383663</v>
      </c>
    </row>
    <row r="58" customFormat="false" ht="16" hidden="false" customHeight="false" outlineLevel="0" collapsed="false">
      <c r="A58" s="3" t="n">
        <v>15.5</v>
      </c>
      <c r="B58" s="6" t="s">
        <v>58</v>
      </c>
      <c r="C58" s="6" t="n">
        <v>509</v>
      </c>
      <c r="D58" s="6" t="n">
        <v>15.76167771</v>
      </c>
      <c r="E58" s="6" t="n">
        <v>0</v>
      </c>
      <c r="F58" s="6" t="n">
        <v>0</v>
      </c>
      <c r="G58" s="5" t="n">
        <v>1</v>
      </c>
      <c r="H58" s="5" t="n">
        <v>1</v>
      </c>
      <c r="I58" s="6" t="n">
        <v>0</v>
      </c>
      <c r="J58" s="6" t="n">
        <v>0</v>
      </c>
      <c r="K58" s="6" t="n">
        <v>0</v>
      </c>
      <c r="L58" s="6"/>
      <c r="M58" s="5" t="n">
        <v>1</v>
      </c>
      <c r="N58" s="6" t="n">
        <v>2</v>
      </c>
      <c r="O58" s="6" t="n">
        <v>2</v>
      </c>
      <c r="P58" s="6" t="n">
        <v>2</v>
      </c>
      <c r="Q58" s="6" t="s">
        <v>38</v>
      </c>
      <c r="R58" s="6"/>
      <c r="S58" s="6"/>
      <c r="T58" s="6"/>
      <c r="U58" s="6" t="n">
        <v>15.76167771</v>
      </c>
      <c r="V58" s="6" t="n">
        <v>2</v>
      </c>
      <c r="W58" s="6" t="n">
        <v>15.76167771</v>
      </c>
    </row>
    <row r="59" customFormat="false" ht="16" hidden="false" customHeight="false" outlineLevel="0" collapsed="false">
      <c r="A59" s="3" t="n">
        <v>15.5</v>
      </c>
      <c r="B59" s="6" t="n">
        <v>511</v>
      </c>
      <c r="C59" s="6" t="n">
        <v>511</v>
      </c>
      <c r="D59" s="6" t="n">
        <v>15.77070397</v>
      </c>
      <c r="E59" s="6" t="n">
        <v>0</v>
      </c>
      <c r="F59" s="6" t="n">
        <v>0</v>
      </c>
      <c r="G59" s="5" t="n">
        <v>1</v>
      </c>
      <c r="H59" s="5" t="n">
        <v>1</v>
      </c>
      <c r="I59" s="6" t="n">
        <v>0</v>
      </c>
      <c r="J59" s="6" t="n">
        <v>0</v>
      </c>
      <c r="K59" s="6" t="n">
        <v>0</v>
      </c>
      <c r="L59" s="6"/>
      <c r="M59" s="5" t="n">
        <v>0</v>
      </c>
      <c r="N59" s="6" t="n">
        <v>2</v>
      </c>
      <c r="O59" s="6" t="n">
        <v>2</v>
      </c>
      <c r="P59" s="6" t="n">
        <v>2</v>
      </c>
      <c r="Q59" s="6" t="s">
        <v>38</v>
      </c>
      <c r="R59" s="6"/>
      <c r="S59" s="6"/>
      <c r="T59" s="6"/>
      <c r="U59" s="6" t="n">
        <v>15.77070397</v>
      </c>
      <c r="V59" s="6" t="n">
        <v>2</v>
      </c>
      <c r="W59" s="6" t="n">
        <v>15.77070397</v>
      </c>
    </row>
    <row r="60" customFormat="false" ht="16" hidden="false" customHeight="false" outlineLevel="0" collapsed="false">
      <c r="A60" s="3" t="n">
        <v>15.5</v>
      </c>
      <c r="B60" s="6" t="n">
        <v>511</v>
      </c>
      <c r="C60" s="6" t="n">
        <v>511</v>
      </c>
      <c r="D60" s="6" t="n">
        <v>15.77070397</v>
      </c>
      <c r="E60" s="6" t="n">
        <v>0</v>
      </c>
      <c r="F60" s="6" t="n">
        <v>0</v>
      </c>
      <c r="G60" s="5" t="n">
        <v>1</v>
      </c>
      <c r="H60" s="5" t="n">
        <v>1</v>
      </c>
      <c r="I60" s="6" t="n">
        <v>0</v>
      </c>
      <c r="J60" s="6" t="n">
        <v>0</v>
      </c>
      <c r="K60" s="6" t="n">
        <v>0</v>
      </c>
      <c r="L60" s="6"/>
      <c r="M60" s="5" t="n">
        <v>1</v>
      </c>
      <c r="N60" s="6" t="n">
        <v>2</v>
      </c>
      <c r="O60" s="6" t="n">
        <v>2</v>
      </c>
      <c r="P60" s="13" t="n">
        <v>2</v>
      </c>
      <c r="Q60" s="6" t="s">
        <v>38</v>
      </c>
      <c r="R60" s="13"/>
      <c r="S60" s="13"/>
      <c r="T60" s="13"/>
      <c r="U60" s="13" t="n">
        <v>15.77070397</v>
      </c>
      <c r="V60" s="13" t="n">
        <v>2</v>
      </c>
      <c r="W60" s="13" t="n">
        <v>15.77070397</v>
      </c>
    </row>
    <row r="61" customFormat="false" ht="16" hidden="false" customHeight="false" outlineLevel="0" collapsed="false">
      <c r="A61" s="3" t="n">
        <v>15.5</v>
      </c>
      <c r="B61" s="6" t="n">
        <v>519</v>
      </c>
      <c r="C61" s="6" t="n">
        <v>519</v>
      </c>
      <c r="D61" s="6" t="n">
        <v>15.80653926</v>
      </c>
      <c r="E61" s="6" t="n">
        <v>0</v>
      </c>
      <c r="F61" s="6" t="n">
        <v>0</v>
      </c>
      <c r="G61" s="5" t="n">
        <v>1</v>
      </c>
      <c r="H61" s="5" t="n">
        <v>0</v>
      </c>
      <c r="I61" s="6" t="n">
        <v>0</v>
      </c>
      <c r="J61" s="6" t="n">
        <v>0</v>
      </c>
      <c r="K61" s="6" t="n">
        <v>0</v>
      </c>
      <c r="L61" s="6"/>
      <c r="M61" s="5" t="n">
        <v>0</v>
      </c>
      <c r="N61" s="6" t="n">
        <v>1</v>
      </c>
      <c r="O61" s="6" t="n">
        <v>1</v>
      </c>
      <c r="P61" s="6" t="n">
        <v>1</v>
      </c>
      <c r="Q61" s="6" t="s">
        <v>38</v>
      </c>
      <c r="R61" s="6"/>
      <c r="S61" s="6"/>
      <c r="T61" s="6"/>
      <c r="U61" s="6" t="n">
        <v>15.80653926</v>
      </c>
      <c r="V61" s="6" t="n">
        <v>1</v>
      </c>
      <c r="W61" s="6" t="n">
        <v>15.80653926</v>
      </c>
    </row>
    <row r="62" customFormat="false" ht="16" hidden="false" customHeight="false" outlineLevel="0" collapsed="false">
      <c r="A62" s="3" t="n">
        <v>15.5</v>
      </c>
      <c r="B62" s="6" t="n">
        <v>519</v>
      </c>
      <c r="C62" s="6" t="n">
        <v>519</v>
      </c>
      <c r="D62" s="6" t="n">
        <v>15.80653926</v>
      </c>
      <c r="E62" s="6" t="n">
        <v>0</v>
      </c>
      <c r="F62" s="6" t="n">
        <v>0</v>
      </c>
      <c r="G62" s="5" t="n">
        <v>1</v>
      </c>
      <c r="H62" s="5" t="n">
        <v>0.75</v>
      </c>
      <c r="I62" s="6" t="n">
        <v>0</v>
      </c>
      <c r="J62" s="6" t="n">
        <v>0</v>
      </c>
      <c r="K62" s="6" t="n">
        <v>0</v>
      </c>
      <c r="L62" s="6"/>
      <c r="M62" s="5" t="n">
        <v>0</v>
      </c>
      <c r="N62" s="6" t="n">
        <v>1.75</v>
      </c>
      <c r="O62" s="6" t="n">
        <v>1.75</v>
      </c>
      <c r="P62" s="6" t="n">
        <v>2</v>
      </c>
      <c r="Q62" s="6" t="s">
        <v>38</v>
      </c>
      <c r="R62" s="6"/>
      <c r="S62" s="6"/>
      <c r="T62" s="6"/>
      <c r="U62" s="6" t="n">
        <v>15.80653926</v>
      </c>
      <c r="V62" s="6" t="n">
        <v>2</v>
      </c>
      <c r="W62" s="6" t="n">
        <v>15.80653926</v>
      </c>
    </row>
    <row r="63" customFormat="false" ht="16" hidden="false" customHeight="false" outlineLevel="0" collapsed="false">
      <c r="A63" s="3" t="n">
        <v>16</v>
      </c>
      <c r="B63" s="6" t="n">
        <v>521</v>
      </c>
      <c r="C63" s="6" t="n">
        <v>521</v>
      </c>
      <c r="D63" s="6" t="n">
        <v>15.81543157</v>
      </c>
      <c r="E63" s="6" t="n">
        <v>0</v>
      </c>
      <c r="F63" s="6" t="n">
        <v>0</v>
      </c>
      <c r="G63" s="5" t="n">
        <v>1</v>
      </c>
      <c r="H63" s="5" t="n">
        <v>1</v>
      </c>
      <c r="I63" s="6" t="n">
        <v>0</v>
      </c>
      <c r="J63" s="6" t="n">
        <v>0</v>
      </c>
      <c r="K63" s="6" t="n">
        <v>0</v>
      </c>
      <c r="L63" s="6"/>
      <c r="M63" s="5" t="n">
        <v>1</v>
      </c>
      <c r="N63" s="6" t="n">
        <v>1.5</v>
      </c>
      <c r="O63" s="6"/>
      <c r="P63" s="6" t="n">
        <v>1.5</v>
      </c>
      <c r="Q63" s="6" t="s">
        <v>38</v>
      </c>
      <c r="R63" s="6"/>
      <c r="S63" s="6"/>
      <c r="T63" s="6"/>
      <c r="U63" s="6" t="n">
        <v>15.81543157</v>
      </c>
      <c r="V63" s="6" t="n">
        <v>1.5</v>
      </c>
      <c r="W63" s="6" t="n">
        <v>15.81543157</v>
      </c>
    </row>
    <row r="64" customFormat="false" ht="16" hidden="false" customHeight="false" outlineLevel="0" collapsed="false">
      <c r="A64" s="3" t="n">
        <v>16</v>
      </c>
      <c r="B64" s="6" t="n">
        <v>521</v>
      </c>
      <c r="C64" s="6" t="n">
        <v>521</v>
      </c>
      <c r="D64" s="6" t="n">
        <v>15.81543157</v>
      </c>
      <c r="E64" s="6" t="n">
        <v>0</v>
      </c>
      <c r="F64" s="6" t="n">
        <v>0</v>
      </c>
      <c r="G64" s="5" t="n">
        <v>1</v>
      </c>
      <c r="H64" s="5" t="n">
        <v>1</v>
      </c>
      <c r="I64" s="6" t="n">
        <v>0</v>
      </c>
      <c r="J64" s="6" t="n">
        <v>0</v>
      </c>
      <c r="K64" s="6" t="n">
        <v>0</v>
      </c>
      <c r="L64" s="6"/>
      <c r="M64" s="5" t="n">
        <v>1</v>
      </c>
      <c r="N64" s="6" t="n">
        <v>1.5</v>
      </c>
      <c r="O64" s="6"/>
      <c r="P64" s="6" t="n">
        <v>1.5</v>
      </c>
      <c r="Q64" s="6" t="s">
        <v>38</v>
      </c>
      <c r="R64" s="6"/>
      <c r="S64" s="6"/>
      <c r="T64" s="6"/>
      <c r="U64" s="6" t="n">
        <v>15.81543157</v>
      </c>
      <c r="V64" s="6" t="n">
        <v>1.5</v>
      </c>
      <c r="W64" s="6" t="n">
        <v>15.81543157</v>
      </c>
    </row>
    <row r="65" customFormat="false" ht="16" hidden="false" customHeight="false" outlineLevel="0" collapsed="false">
      <c r="A65" s="18" t="n">
        <v>15.5</v>
      </c>
      <c r="B65" s="14" t="s">
        <v>61</v>
      </c>
      <c r="C65" s="14" t="n">
        <v>525</v>
      </c>
      <c r="D65" s="6" t="n">
        <v>15.83313762</v>
      </c>
      <c r="E65" s="6" t="n">
        <v>0</v>
      </c>
      <c r="F65" s="6" t="n">
        <v>0</v>
      </c>
      <c r="G65" s="5" t="n">
        <v>1</v>
      </c>
      <c r="H65" s="5" t="n">
        <v>1</v>
      </c>
      <c r="I65" s="6" t="n">
        <v>0</v>
      </c>
      <c r="J65" s="6" t="n">
        <v>0</v>
      </c>
      <c r="K65" s="6" t="n">
        <v>0</v>
      </c>
      <c r="L65" s="6"/>
      <c r="M65" s="5" t="n">
        <v>1</v>
      </c>
      <c r="N65" s="6" t="n">
        <v>1.5</v>
      </c>
      <c r="O65" s="6" t="n">
        <v>1.5</v>
      </c>
      <c r="P65" s="6" t="n">
        <v>2</v>
      </c>
      <c r="Q65" s="6" t="s">
        <v>38</v>
      </c>
      <c r="R65" s="6"/>
      <c r="S65" s="6"/>
      <c r="T65" s="6"/>
      <c r="U65" s="6" t="n">
        <v>15.83313762</v>
      </c>
      <c r="V65" s="6" t="n">
        <v>2</v>
      </c>
      <c r="W65" s="6" t="n">
        <v>15.83313762</v>
      </c>
    </row>
    <row r="66" customFormat="false" ht="16" hidden="false" customHeight="false" outlineLevel="0" collapsed="false">
      <c r="A66" s="18" t="n">
        <v>15.5</v>
      </c>
      <c r="B66" s="14" t="s">
        <v>61</v>
      </c>
      <c r="C66" s="14" t="n">
        <v>525</v>
      </c>
      <c r="D66" s="6" t="n">
        <v>15.83313762</v>
      </c>
      <c r="E66" s="6" t="n">
        <v>0</v>
      </c>
      <c r="F66" s="6" t="n">
        <v>0</v>
      </c>
      <c r="G66" s="5" t="n">
        <v>1</v>
      </c>
      <c r="H66" s="5" t="n">
        <v>1</v>
      </c>
      <c r="I66" s="6" t="n">
        <v>0</v>
      </c>
      <c r="J66" s="6" t="n">
        <v>0</v>
      </c>
      <c r="K66" s="6" t="n">
        <v>0</v>
      </c>
      <c r="L66" s="6"/>
      <c r="M66" s="5" t="n">
        <v>1</v>
      </c>
      <c r="N66" s="6" t="n">
        <v>1.5</v>
      </c>
      <c r="O66" s="6" t="n">
        <v>1.5</v>
      </c>
      <c r="P66" s="6" t="n">
        <v>2</v>
      </c>
      <c r="Q66" s="6" t="s">
        <v>38</v>
      </c>
      <c r="R66" s="6"/>
      <c r="S66" s="6"/>
      <c r="T66" s="6"/>
      <c r="U66" s="6" t="n">
        <v>15.83313762</v>
      </c>
      <c r="V66" s="6" t="n">
        <v>2</v>
      </c>
      <c r="W66" s="6" t="n">
        <v>15.83313762</v>
      </c>
    </row>
    <row r="67" customFormat="false" ht="16" hidden="false" customHeight="false" outlineLevel="0" collapsed="false">
      <c r="A67" s="18" t="n">
        <v>15.5</v>
      </c>
      <c r="B67" s="14" t="s">
        <v>61</v>
      </c>
      <c r="C67" s="14" t="n">
        <v>525</v>
      </c>
      <c r="D67" s="6" t="n">
        <v>15.83313762</v>
      </c>
      <c r="E67" s="6" t="n">
        <v>0</v>
      </c>
      <c r="F67" s="6" t="n">
        <v>0</v>
      </c>
      <c r="G67" s="5" t="n">
        <v>1</v>
      </c>
      <c r="H67" s="19" t="n">
        <v>1</v>
      </c>
      <c r="I67" s="6" t="n">
        <v>0</v>
      </c>
      <c r="J67" s="6" t="n">
        <v>0</v>
      </c>
      <c r="K67" s="6" t="n">
        <v>0</v>
      </c>
      <c r="L67" s="14"/>
      <c r="M67" s="19" t="n">
        <v>1</v>
      </c>
      <c r="N67" s="6" t="n">
        <v>2</v>
      </c>
      <c r="O67" s="6" t="n">
        <v>2</v>
      </c>
      <c r="P67" s="13" t="n">
        <v>2</v>
      </c>
      <c r="Q67" s="6" t="s">
        <v>38</v>
      </c>
      <c r="R67" s="13"/>
      <c r="S67" s="13"/>
      <c r="T67" s="13"/>
      <c r="U67" s="13" t="n">
        <v>15.83313762</v>
      </c>
      <c r="V67" s="13" t="n">
        <v>2</v>
      </c>
      <c r="W67" s="13" t="n">
        <v>15.83313762</v>
      </c>
    </row>
    <row r="68" customFormat="false" ht="16" hidden="false" customHeight="false" outlineLevel="0" collapsed="false">
      <c r="A68" s="18" t="n">
        <v>15.5</v>
      </c>
      <c r="B68" s="14" t="s">
        <v>61</v>
      </c>
      <c r="C68" s="14" t="n">
        <v>525</v>
      </c>
      <c r="D68" s="6" t="n">
        <v>15.83313762</v>
      </c>
      <c r="E68" s="6" t="n">
        <v>0</v>
      </c>
      <c r="F68" s="6" t="n">
        <v>0</v>
      </c>
      <c r="G68" s="5" t="n">
        <v>1</v>
      </c>
      <c r="H68" s="5" t="n">
        <v>1</v>
      </c>
      <c r="I68" s="6" t="n">
        <v>0</v>
      </c>
      <c r="J68" s="6" t="n">
        <v>0</v>
      </c>
      <c r="K68" s="6" t="n">
        <v>0</v>
      </c>
      <c r="L68" s="6"/>
      <c r="M68" s="5" t="n">
        <v>1</v>
      </c>
      <c r="N68" s="6" t="n">
        <v>2</v>
      </c>
      <c r="O68" s="6" t="n">
        <v>2</v>
      </c>
      <c r="P68" s="13" t="n">
        <v>2</v>
      </c>
      <c r="Q68" s="6" t="s">
        <v>38</v>
      </c>
      <c r="R68" s="13"/>
      <c r="S68" s="13"/>
      <c r="T68" s="13"/>
      <c r="U68" s="13" t="n">
        <v>15.83313762</v>
      </c>
      <c r="V68" s="13" t="n">
        <v>2</v>
      </c>
      <c r="W68" s="13" t="n">
        <v>15.83313762</v>
      </c>
    </row>
    <row r="69" customFormat="false" ht="16" hidden="false" customHeight="false" outlineLevel="0" collapsed="false">
      <c r="A69" s="3" t="n">
        <v>16</v>
      </c>
      <c r="B69" s="6" t="s">
        <v>62</v>
      </c>
      <c r="C69" s="6" t="n">
        <v>563</v>
      </c>
      <c r="D69" s="6" t="n">
        <v>15.9963674</v>
      </c>
      <c r="E69" s="6" t="n">
        <v>0</v>
      </c>
      <c r="F69" s="6" t="n">
        <v>0</v>
      </c>
      <c r="G69" s="5" t="n">
        <v>1</v>
      </c>
      <c r="H69" s="5" t="n">
        <v>1</v>
      </c>
      <c r="I69" s="6" t="n">
        <v>0</v>
      </c>
      <c r="J69" s="6" t="n">
        <v>0</v>
      </c>
      <c r="K69" s="6" t="n">
        <v>0</v>
      </c>
      <c r="L69" s="6"/>
      <c r="M69" s="5" t="n">
        <v>1</v>
      </c>
      <c r="N69" s="6" t="n">
        <v>2</v>
      </c>
      <c r="O69" s="6"/>
      <c r="P69" s="6" t="n">
        <v>2</v>
      </c>
      <c r="Q69" s="6" t="s">
        <v>38</v>
      </c>
      <c r="R69" s="6"/>
      <c r="S69" s="6"/>
      <c r="T69" s="6"/>
      <c r="U69" s="6" t="n">
        <v>15.9963674</v>
      </c>
      <c r="V69" s="6" t="n">
        <v>2</v>
      </c>
      <c r="W69" s="6" t="n">
        <v>15.9963674</v>
      </c>
    </row>
    <row r="70" customFormat="false" ht="16" hidden="false" customHeight="false" outlineLevel="0" collapsed="false">
      <c r="A70" s="3" t="n">
        <v>16</v>
      </c>
      <c r="B70" s="6" t="s">
        <v>62</v>
      </c>
      <c r="C70" s="6" t="n">
        <v>563</v>
      </c>
      <c r="D70" s="6" t="n">
        <v>15.9963674</v>
      </c>
      <c r="E70" s="6" t="n">
        <v>0</v>
      </c>
      <c r="F70" s="6" t="n">
        <v>0</v>
      </c>
      <c r="G70" s="5" t="n">
        <v>1</v>
      </c>
      <c r="H70" s="5" t="n">
        <v>1</v>
      </c>
      <c r="I70" s="6" t="n">
        <v>0</v>
      </c>
      <c r="J70" s="6" t="n">
        <v>0</v>
      </c>
      <c r="K70" s="6" t="n">
        <v>0</v>
      </c>
      <c r="L70" s="6"/>
      <c r="M70" s="5" t="n">
        <v>1</v>
      </c>
      <c r="N70" s="6"/>
      <c r="O70" s="6"/>
      <c r="P70" s="6"/>
      <c r="Q70" s="6" t="s">
        <v>38</v>
      </c>
      <c r="R70" s="6"/>
      <c r="S70" s="6"/>
      <c r="T70" s="6"/>
      <c r="U70" s="6" t="n">
        <v>15.9963674</v>
      </c>
      <c r="V70" s="6"/>
      <c r="W70" s="6" t="n">
        <v>15.9963674</v>
      </c>
    </row>
    <row r="71" customFormat="false" ht="16" hidden="false" customHeight="false" outlineLevel="0" collapsed="false">
      <c r="A71" s="3" t="n">
        <v>16</v>
      </c>
      <c r="B71" s="6" t="s">
        <v>62</v>
      </c>
      <c r="C71" s="6" t="n">
        <v>563</v>
      </c>
      <c r="D71" s="6" t="n">
        <v>15.9963674</v>
      </c>
      <c r="E71" s="6" t="n">
        <v>0</v>
      </c>
      <c r="F71" s="6" t="n">
        <v>0</v>
      </c>
      <c r="G71" s="5" t="n">
        <v>1</v>
      </c>
      <c r="H71" s="5" t="n">
        <v>1</v>
      </c>
      <c r="I71" s="6" t="n">
        <v>0</v>
      </c>
      <c r="J71" s="6" t="n">
        <v>0</v>
      </c>
      <c r="K71" s="6" t="n">
        <v>0</v>
      </c>
      <c r="L71" s="6"/>
      <c r="M71" s="5" t="n">
        <v>1</v>
      </c>
      <c r="N71" s="6" t="n">
        <v>2</v>
      </c>
      <c r="O71" s="6" t="n">
        <v>2</v>
      </c>
      <c r="P71" s="6" t="n">
        <v>2</v>
      </c>
      <c r="Q71" s="6" t="s">
        <v>38</v>
      </c>
      <c r="R71" s="6"/>
      <c r="S71" s="6"/>
      <c r="T71" s="6"/>
      <c r="U71" s="6" t="n">
        <v>15.9963674</v>
      </c>
      <c r="V71" s="6" t="n">
        <v>2</v>
      </c>
      <c r="W71" s="6" t="n">
        <v>15.9963674</v>
      </c>
    </row>
    <row r="72" customFormat="false" ht="16" hidden="false" customHeight="false" outlineLevel="0" collapsed="false">
      <c r="A72" s="3" t="n">
        <v>15.5</v>
      </c>
      <c r="B72" s="6" t="n">
        <v>570</v>
      </c>
      <c r="C72" s="6" t="n">
        <v>570</v>
      </c>
      <c r="D72" s="6" t="n">
        <v>16.02550437</v>
      </c>
      <c r="E72" s="6" t="n">
        <v>0</v>
      </c>
      <c r="F72" s="6" t="n">
        <v>0</v>
      </c>
      <c r="G72" s="5" t="n">
        <v>1</v>
      </c>
      <c r="H72" s="5" t="n">
        <v>1</v>
      </c>
      <c r="I72" s="6" t="n">
        <v>0</v>
      </c>
      <c r="J72" s="6" t="n">
        <v>0</v>
      </c>
      <c r="K72" s="6" t="n">
        <v>0</v>
      </c>
      <c r="L72" s="6"/>
      <c r="M72" s="5" t="n">
        <v>1</v>
      </c>
      <c r="N72" s="6" t="n">
        <v>1.5</v>
      </c>
      <c r="O72" s="6" t="n">
        <v>1.5</v>
      </c>
      <c r="P72" s="6" t="n">
        <v>2</v>
      </c>
      <c r="Q72" s="6" t="s">
        <v>38</v>
      </c>
      <c r="R72" s="6"/>
      <c r="S72" s="6"/>
      <c r="T72" s="6"/>
      <c r="U72" s="6" t="n">
        <v>16.02550437</v>
      </c>
      <c r="V72" s="6" t="n">
        <v>2</v>
      </c>
      <c r="W72" s="6" t="n">
        <v>16.02550437</v>
      </c>
    </row>
    <row r="73" customFormat="false" ht="16" hidden="false" customHeight="false" outlineLevel="0" collapsed="false">
      <c r="A73" s="3" t="n">
        <v>15.5</v>
      </c>
      <c r="B73" s="6" t="n">
        <v>570</v>
      </c>
      <c r="C73" s="6" t="n">
        <v>570</v>
      </c>
      <c r="D73" s="6" t="n">
        <v>16.02550437</v>
      </c>
      <c r="E73" s="6" t="n">
        <v>0</v>
      </c>
      <c r="F73" s="6" t="n">
        <v>0</v>
      </c>
      <c r="G73" s="5" t="n">
        <v>1</v>
      </c>
      <c r="H73" s="5" t="n">
        <v>1</v>
      </c>
      <c r="I73" s="6" t="n">
        <v>0</v>
      </c>
      <c r="J73" s="6" t="n">
        <v>0</v>
      </c>
      <c r="K73" s="6" t="n">
        <v>0</v>
      </c>
      <c r="L73" s="6"/>
      <c r="M73" s="5" t="n">
        <v>1</v>
      </c>
      <c r="N73" s="6" t="n">
        <v>1.5</v>
      </c>
      <c r="O73" s="6" t="n">
        <v>1.5</v>
      </c>
      <c r="P73" s="6" t="n">
        <v>2</v>
      </c>
      <c r="Q73" s="6" t="s">
        <v>38</v>
      </c>
      <c r="R73" s="6"/>
      <c r="S73" s="6"/>
      <c r="T73" s="6"/>
      <c r="U73" s="6" t="n">
        <v>16.02550437</v>
      </c>
      <c r="V73" s="6" t="n">
        <v>2</v>
      </c>
      <c r="W73" s="6" t="n">
        <v>16.02550437</v>
      </c>
    </row>
    <row r="74" customFormat="false" ht="16" hidden="false" customHeight="false" outlineLevel="0" collapsed="false">
      <c r="A74" s="3" t="n">
        <v>16</v>
      </c>
      <c r="B74" s="6" t="s">
        <v>64</v>
      </c>
      <c r="C74" s="6" t="n">
        <v>582.5</v>
      </c>
      <c r="D74" s="6" t="n">
        <v>16.07685642</v>
      </c>
      <c r="E74" s="6" t="n">
        <v>0</v>
      </c>
      <c r="F74" s="6" t="n">
        <v>0</v>
      </c>
      <c r="G74" s="5" t="n">
        <v>1</v>
      </c>
      <c r="H74" s="5" t="n">
        <v>1</v>
      </c>
      <c r="I74" s="6" t="n">
        <v>0</v>
      </c>
      <c r="J74" s="6" t="n">
        <v>0</v>
      </c>
      <c r="K74" s="6" t="n">
        <v>0</v>
      </c>
      <c r="L74" s="6"/>
      <c r="M74" s="5" t="n">
        <v>1</v>
      </c>
      <c r="N74" s="6" t="n">
        <v>2</v>
      </c>
      <c r="O74" s="6" t="n">
        <v>2</v>
      </c>
      <c r="P74" s="6" t="n">
        <v>2</v>
      </c>
      <c r="Q74" s="6" t="s">
        <v>38</v>
      </c>
      <c r="R74" s="6"/>
      <c r="S74" s="6"/>
      <c r="T74" s="6"/>
      <c r="U74" s="6" t="n">
        <v>16.07685642</v>
      </c>
      <c r="V74" s="6" t="n">
        <v>2</v>
      </c>
      <c r="W74" s="6" t="n">
        <v>16.07685642</v>
      </c>
    </row>
    <row r="75" customFormat="false" ht="16" hidden="false" customHeight="false" outlineLevel="0" collapsed="false">
      <c r="A75" s="3" t="n">
        <v>16</v>
      </c>
      <c r="B75" s="6" t="s">
        <v>64</v>
      </c>
      <c r="C75" s="6" t="n">
        <v>582.5</v>
      </c>
      <c r="D75" s="6" t="n">
        <v>16.07685642</v>
      </c>
      <c r="E75" s="6" t="n">
        <v>0</v>
      </c>
      <c r="F75" s="6" t="n">
        <v>0</v>
      </c>
      <c r="G75" s="5" t="n">
        <v>1</v>
      </c>
      <c r="H75" s="5" t="n">
        <v>1</v>
      </c>
      <c r="I75" s="6" t="n">
        <v>0</v>
      </c>
      <c r="J75" s="6" t="n">
        <v>0</v>
      </c>
      <c r="K75" s="6" t="n">
        <v>0</v>
      </c>
      <c r="L75" s="6"/>
      <c r="M75" s="5" t="n">
        <v>1</v>
      </c>
      <c r="N75" s="6" t="n">
        <v>2</v>
      </c>
      <c r="O75" s="6" t="n">
        <v>2</v>
      </c>
      <c r="P75" s="6" t="n">
        <v>2</v>
      </c>
      <c r="Q75" s="6" t="s">
        <v>38</v>
      </c>
      <c r="R75" s="6"/>
      <c r="S75" s="6"/>
      <c r="T75" s="6"/>
      <c r="U75" s="6" t="n">
        <v>16.07685642</v>
      </c>
      <c r="V75" s="6" t="n">
        <v>2</v>
      </c>
      <c r="W75" s="6" t="n">
        <v>16.07685642</v>
      </c>
    </row>
    <row r="76" customFormat="false" ht="16" hidden="false" customHeight="false" outlineLevel="0" collapsed="false">
      <c r="A76" s="3" t="n">
        <v>16</v>
      </c>
      <c r="B76" s="6" t="s">
        <v>109</v>
      </c>
      <c r="C76" s="6" t="n">
        <v>586</v>
      </c>
      <c r="D76" s="6" t="n">
        <v>16.0910828</v>
      </c>
      <c r="E76" s="6" t="n">
        <v>0</v>
      </c>
      <c r="F76" s="6" t="n">
        <v>0</v>
      </c>
      <c r="G76" s="5" t="n">
        <v>1</v>
      </c>
      <c r="H76" s="5" t="n">
        <v>1</v>
      </c>
      <c r="I76" s="6" t="n">
        <v>0</v>
      </c>
      <c r="J76" s="6" t="n">
        <v>0</v>
      </c>
      <c r="K76" s="6" t="n">
        <v>0</v>
      </c>
      <c r="L76" s="6"/>
      <c r="M76" s="5" t="n">
        <v>1</v>
      </c>
      <c r="N76" s="6" t="n">
        <v>1.5</v>
      </c>
      <c r="O76" s="6" t="n">
        <v>1.5</v>
      </c>
      <c r="P76" s="6" t="n">
        <v>2</v>
      </c>
      <c r="Q76" s="6" t="s">
        <v>38</v>
      </c>
      <c r="R76" s="6"/>
      <c r="S76" s="6"/>
      <c r="T76" s="6"/>
      <c r="U76" s="6" t="n">
        <v>16.0910828</v>
      </c>
      <c r="V76" s="6" t="n">
        <v>2</v>
      </c>
      <c r="W76" s="6" t="n">
        <v>16.0910828</v>
      </c>
    </row>
    <row r="77" customFormat="false" ht="16" hidden="false" customHeight="false" outlineLevel="0" collapsed="false">
      <c r="A77" s="3" t="n">
        <v>16</v>
      </c>
      <c r="B77" s="6" t="s">
        <v>109</v>
      </c>
      <c r="C77" s="6" t="n">
        <v>586</v>
      </c>
      <c r="D77" s="6" t="n">
        <v>16.0910828</v>
      </c>
      <c r="E77" s="6" t="n">
        <v>0</v>
      </c>
      <c r="F77" s="6" t="n">
        <v>0</v>
      </c>
      <c r="G77" s="5" t="n">
        <v>1</v>
      </c>
      <c r="H77" s="5" t="n">
        <v>1</v>
      </c>
      <c r="I77" s="6" t="n">
        <v>0</v>
      </c>
      <c r="J77" s="6" t="n">
        <v>0</v>
      </c>
      <c r="K77" s="6" t="n">
        <v>0</v>
      </c>
      <c r="L77" s="6"/>
      <c r="M77" s="5" t="n">
        <v>1</v>
      </c>
      <c r="N77" s="6" t="n">
        <v>1.5</v>
      </c>
      <c r="O77" s="6" t="n">
        <v>1.5</v>
      </c>
      <c r="P77" s="6" t="n">
        <v>2</v>
      </c>
      <c r="Q77" s="6" t="s">
        <v>38</v>
      </c>
      <c r="R77" s="6"/>
      <c r="S77" s="6"/>
      <c r="T77" s="6"/>
      <c r="U77" s="6" t="n">
        <v>16.0910828</v>
      </c>
      <c r="V77" s="6" t="n">
        <v>2</v>
      </c>
      <c r="W77" s="6" t="n">
        <v>16.0910828</v>
      </c>
    </row>
    <row r="78" customFormat="false" ht="16" hidden="false" customHeight="false" outlineLevel="0" collapsed="false">
      <c r="A78" s="10" t="n">
        <v>16</v>
      </c>
      <c r="B78" s="9" t="n">
        <v>590</v>
      </c>
      <c r="C78" s="9" t="n">
        <v>590</v>
      </c>
      <c r="D78" s="9" t="n">
        <v>16.10726164</v>
      </c>
      <c r="E78" s="6" t="n">
        <v>0</v>
      </c>
      <c r="F78" s="6" t="n">
        <v>0</v>
      </c>
      <c r="G78" s="5" t="n">
        <v>1</v>
      </c>
      <c r="H78" s="12" t="n">
        <v>1</v>
      </c>
      <c r="I78" s="6" t="n">
        <v>0</v>
      </c>
      <c r="J78" s="6" t="n">
        <v>0</v>
      </c>
      <c r="K78" s="6" t="n">
        <v>0</v>
      </c>
      <c r="L78" s="9"/>
      <c r="M78" s="12" t="n">
        <v>1</v>
      </c>
      <c r="N78" s="9" t="n">
        <v>2</v>
      </c>
      <c r="O78" s="9" t="n">
        <v>2</v>
      </c>
      <c r="P78" s="9" t="n">
        <v>2</v>
      </c>
      <c r="Q78" s="6" t="s">
        <v>38</v>
      </c>
      <c r="R78" s="9"/>
      <c r="S78" s="9"/>
      <c r="T78" s="9"/>
      <c r="U78" s="9" t="n">
        <v>16.10726164</v>
      </c>
      <c r="V78" s="9" t="n">
        <v>2</v>
      </c>
      <c r="W78" s="9" t="n">
        <v>16.10726164</v>
      </c>
    </row>
    <row r="79" customFormat="false" ht="16" hidden="false" customHeight="false" outlineLevel="0" collapsed="false">
      <c r="A79" s="10" t="n">
        <v>16</v>
      </c>
      <c r="B79" s="9" t="n">
        <v>590</v>
      </c>
      <c r="C79" s="9" t="n">
        <v>590</v>
      </c>
      <c r="D79" s="9" t="n">
        <v>16.10726164</v>
      </c>
      <c r="E79" s="6" t="n">
        <v>0</v>
      </c>
      <c r="F79" s="6" t="n">
        <v>0</v>
      </c>
      <c r="G79" s="5" t="n">
        <v>1</v>
      </c>
      <c r="H79" s="12" t="n">
        <v>1</v>
      </c>
      <c r="I79" s="6" t="n">
        <v>0</v>
      </c>
      <c r="J79" s="6" t="n">
        <v>0</v>
      </c>
      <c r="K79" s="6" t="n">
        <v>0</v>
      </c>
      <c r="L79" s="9"/>
      <c r="M79" s="12" t="n">
        <v>1</v>
      </c>
      <c r="N79" s="9" t="n">
        <v>2</v>
      </c>
      <c r="O79" s="9" t="n">
        <v>2</v>
      </c>
      <c r="P79" s="9" t="n">
        <v>2</v>
      </c>
      <c r="Q79" s="6" t="s">
        <v>38</v>
      </c>
      <c r="R79" s="9"/>
      <c r="S79" s="9"/>
      <c r="T79" s="9"/>
      <c r="U79" s="9" t="n">
        <v>16.10726164</v>
      </c>
      <c r="V79" s="9" t="n">
        <v>2</v>
      </c>
      <c r="W79" s="9" t="n">
        <v>16.10726164</v>
      </c>
    </row>
    <row r="80" customFormat="false" ht="16" hidden="false" customHeight="false" outlineLevel="0" collapsed="false">
      <c r="A80" s="3" t="n">
        <v>15.5</v>
      </c>
      <c r="B80" s="6" t="n">
        <v>614</v>
      </c>
      <c r="C80" s="6" t="n">
        <v>614</v>
      </c>
      <c r="D80" s="6" t="n">
        <v>16.2026</v>
      </c>
      <c r="E80" s="6" t="n">
        <v>0</v>
      </c>
      <c r="F80" s="6" t="n">
        <v>0</v>
      </c>
      <c r="G80" s="5" t="n">
        <v>1</v>
      </c>
      <c r="H80" s="5" t="n">
        <v>1</v>
      </c>
      <c r="I80" s="6" t="n">
        <v>0</v>
      </c>
      <c r="J80" s="6" t="n">
        <v>0</v>
      </c>
      <c r="K80" s="6" t="n">
        <v>0</v>
      </c>
      <c r="L80" s="6"/>
      <c r="M80" s="5" t="n">
        <v>1</v>
      </c>
      <c r="N80" s="6" t="n">
        <v>1.5</v>
      </c>
      <c r="O80" s="6" t="n">
        <v>2</v>
      </c>
      <c r="P80" s="6" t="n">
        <v>2</v>
      </c>
      <c r="Q80" s="6" t="s">
        <v>38</v>
      </c>
      <c r="R80" s="6"/>
      <c r="S80" s="6"/>
      <c r="T80" s="6"/>
      <c r="U80" s="6" t="n">
        <v>16.2026</v>
      </c>
      <c r="V80" s="6" t="n">
        <v>2</v>
      </c>
      <c r="W80" s="6" t="n">
        <v>16.2026</v>
      </c>
    </row>
    <row r="81" customFormat="false" ht="16" hidden="false" customHeight="false" outlineLevel="0" collapsed="false">
      <c r="A81" s="3" t="n">
        <v>16</v>
      </c>
      <c r="B81" s="6" t="n">
        <v>616</v>
      </c>
      <c r="C81" s="6" t="n">
        <v>616</v>
      </c>
      <c r="D81" s="6" t="n">
        <v>16.21041453</v>
      </c>
      <c r="E81" s="6" t="n">
        <v>0</v>
      </c>
      <c r="F81" s="6" t="n">
        <v>0</v>
      </c>
      <c r="G81" s="5" t="n">
        <v>1</v>
      </c>
      <c r="H81" s="5" t="n">
        <v>1</v>
      </c>
      <c r="I81" s="6" t="n">
        <v>0</v>
      </c>
      <c r="J81" s="6" t="n">
        <v>0</v>
      </c>
      <c r="K81" s="6" t="n">
        <v>0</v>
      </c>
      <c r="L81" s="6"/>
      <c r="M81" s="5" t="n">
        <v>1</v>
      </c>
      <c r="N81" s="6" t="n">
        <v>1.5</v>
      </c>
      <c r="O81" s="6" t="n">
        <v>1.5</v>
      </c>
      <c r="P81" s="6" t="n">
        <v>2</v>
      </c>
      <c r="Q81" s="6" t="s">
        <v>38</v>
      </c>
      <c r="R81" s="6"/>
      <c r="S81" s="6"/>
      <c r="T81" s="6"/>
      <c r="U81" s="6" t="n">
        <v>16.21041453</v>
      </c>
      <c r="V81" s="6" t="n">
        <v>2</v>
      </c>
      <c r="W81" s="6" t="n">
        <v>16.21041453</v>
      </c>
    </row>
    <row r="82" customFormat="false" ht="16" hidden="false" customHeight="false" outlineLevel="0" collapsed="false">
      <c r="A82" s="3" t="n">
        <v>16</v>
      </c>
      <c r="B82" s="6" t="n">
        <v>616</v>
      </c>
      <c r="C82" s="6" t="n">
        <v>616</v>
      </c>
      <c r="D82" s="6" t="n">
        <v>16.21041453</v>
      </c>
      <c r="E82" s="6" t="n">
        <v>0</v>
      </c>
      <c r="F82" s="6" t="n">
        <v>0</v>
      </c>
      <c r="G82" s="5" t="n">
        <v>1</v>
      </c>
      <c r="H82" s="5" t="n">
        <v>1</v>
      </c>
      <c r="I82" s="6" t="n">
        <v>0</v>
      </c>
      <c r="J82" s="6" t="n">
        <v>0</v>
      </c>
      <c r="K82" s="6" t="n">
        <v>0</v>
      </c>
      <c r="L82" s="6"/>
      <c r="M82" s="5" t="n">
        <v>1</v>
      </c>
      <c r="N82" s="6" t="n">
        <v>1.5</v>
      </c>
      <c r="O82" s="6" t="n">
        <v>1.5</v>
      </c>
      <c r="P82" s="6" t="n">
        <v>2</v>
      </c>
      <c r="Q82" s="6" t="s">
        <v>38</v>
      </c>
      <c r="R82" s="6"/>
      <c r="S82" s="6"/>
      <c r="T82" s="6"/>
      <c r="U82" s="6" t="n">
        <v>16.21041453</v>
      </c>
      <c r="V82" s="6" t="n">
        <v>2</v>
      </c>
      <c r="W82" s="6" t="n">
        <v>16.21041453</v>
      </c>
    </row>
    <row r="83" customFormat="false" ht="16" hidden="false" customHeight="false" outlineLevel="0" collapsed="false">
      <c r="A83" s="3" t="n">
        <v>16</v>
      </c>
      <c r="B83" s="6" t="s">
        <v>66</v>
      </c>
      <c r="C83" s="6" t="n">
        <v>633</v>
      </c>
      <c r="D83" s="6" t="n">
        <v>16.27606137</v>
      </c>
      <c r="E83" s="6" t="n">
        <v>0</v>
      </c>
      <c r="F83" s="6" t="n">
        <v>0</v>
      </c>
      <c r="G83" s="5" t="n">
        <v>1</v>
      </c>
      <c r="H83" s="5" t="n">
        <v>1</v>
      </c>
      <c r="I83" s="6" t="n">
        <v>0</v>
      </c>
      <c r="J83" s="6" t="n">
        <v>0</v>
      </c>
      <c r="K83" s="6" t="n">
        <v>0</v>
      </c>
      <c r="L83" s="6"/>
      <c r="M83" s="5" t="n">
        <v>1</v>
      </c>
      <c r="N83" s="6" t="n">
        <v>1.5</v>
      </c>
      <c r="O83" s="6" t="n">
        <v>2</v>
      </c>
      <c r="P83" s="6" t="n">
        <v>2</v>
      </c>
      <c r="Q83" s="6" t="s">
        <v>38</v>
      </c>
      <c r="R83" s="6"/>
      <c r="S83" s="6"/>
      <c r="T83" s="6"/>
      <c r="U83" s="6" t="n">
        <v>16.27606137</v>
      </c>
      <c r="V83" s="6" t="n">
        <v>2</v>
      </c>
      <c r="W83" s="6" t="n">
        <v>16.27606137</v>
      </c>
    </row>
    <row r="84" customFormat="false" ht="16" hidden="false" customHeight="false" outlineLevel="0" collapsed="false">
      <c r="A84" s="3" t="n">
        <v>16</v>
      </c>
      <c r="B84" s="6" t="s">
        <v>66</v>
      </c>
      <c r="C84" s="6" t="n">
        <v>633</v>
      </c>
      <c r="D84" s="6" t="n">
        <v>16.27606137</v>
      </c>
      <c r="E84" s="6" t="n">
        <v>0</v>
      </c>
      <c r="F84" s="6" t="n">
        <v>0</v>
      </c>
      <c r="G84" s="5" t="n">
        <v>1</v>
      </c>
      <c r="H84" s="5" t="n">
        <v>1</v>
      </c>
      <c r="I84" s="6" t="n">
        <v>0</v>
      </c>
      <c r="J84" s="6" t="n">
        <v>0</v>
      </c>
      <c r="K84" s="6" t="n">
        <v>0</v>
      </c>
      <c r="L84" s="6"/>
      <c r="M84" s="5" t="n">
        <v>1</v>
      </c>
      <c r="N84" s="6" t="n">
        <v>1.5</v>
      </c>
      <c r="O84" s="6" t="n">
        <v>2</v>
      </c>
      <c r="P84" s="6" t="n">
        <v>2</v>
      </c>
      <c r="Q84" s="6" t="s">
        <v>38</v>
      </c>
      <c r="R84" s="6"/>
      <c r="S84" s="6"/>
      <c r="T84" s="6"/>
      <c r="U84" s="6" t="n">
        <v>16.27606137</v>
      </c>
      <c r="V84" s="6" t="n">
        <v>2</v>
      </c>
      <c r="W84" s="6" t="n">
        <v>16.27606137</v>
      </c>
    </row>
    <row r="85" customFormat="false" ht="16" hidden="false" customHeight="false" outlineLevel="0" collapsed="false">
      <c r="A85" s="3" t="n">
        <v>16</v>
      </c>
      <c r="B85" s="6" t="s">
        <v>66</v>
      </c>
      <c r="C85" s="6" t="n">
        <v>633</v>
      </c>
      <c r="D85" s="6" t="n">
        <v>16.27606137</v>
      </c>
      <c r="E85" s="6" t="n">
        <v>0</v>
      </c>
      <c r="F85" s="6" t="n">
        <v>0</v>
      </c>
      <c r="G85" s="5" t="n">
        <v>1</v>
      </c>
      <c r="H85" s="5" t="n">
        <v>1</v>
      </c>
      <c r="I85" s="6" t="n">
        <v>0</v>
      </c>
      <c r="J85" s="6" t="n">
        <v>0</v>
      </c>
      <c r="K85" s="6" t="n">
        <v>0</v>
      </c>
      <c r="L85" s="6"/>
      <c r="M85" s="5" t="n">
        <v>1</v>
      </c>
      <c r="N85" s="6" t="n">
        <v>1.5</v>
      </c>
      <c r="O85" s="6" t="n">
        <v>2</v>
      </c>
      <c r="P85" s="6" t="n">
        <v>2</v>
      </c>
      <c r="Q85" s="6" t="s">
        <v>38</v>
      </c>
      <c r="R85" s="6"/>
      <c r="S85" s="6"/>
      <c r="T85" s="6"/>
      <c r="U85" s="6" t="n">
        <v>16.27606137</v>
      </c>
      <c r="V85" s="6" t="n">
        <v>2</v>
      </c>
      <c r="W85" s="6" t="n">
        <v>16.27606137</v>
      </c>
    </row>
    <row r="86" customFormat="false" ht="16" hidden="false" customHeight="false" outlineLevel="0" collapsed="false">
      <c r="A86" s="3" t="n">
        <v>16</v>
      </c>
      <c r="B86" s="14" t="s">
        <v>68</v>
      </c>
      <c r="C86" s="14" t="n">
        <v>639</v>
      </c>
      <c r="D86" s="6" t="n">
        <v>16.29890673</v>
      </c>
      <c r="E86" s="6" t="n">
        <v>0</v>
      </c>
      <c r="F86" s="6" t="n">
        <v>0</v>
      </c>
      <c r="G86" s="5" t="n">
        <v>1</v>
      </c>
      <c r="H86" s="5" t="n">
        <v>1</v>
      </c>
      <c r="I86" s="6" t="n">
        <v>0</v>
      </c>
      <c r="J86" s="6" t="n">
        <v>0</v>
      </c>
      <c r="K86" s="6" t="n">
        <v>0</v>
      </c>
      <c r="L86" s="6"/>
      <c r="M86" s="5" t="n">
        <v>1</v>
      </c>
      <c r="N86" s="6" t="n">
        <v>1.5</v>
      </c>
      <c r="O86" s="6" t="n">
        <v>1.5</v>
      </c>
      <c r="P86" s="6" t="n">
        <v>2</v>
      </c>
      <c r="Q86" s="6" t="s">
        <v>38</v>
      </c>
      <c r="R86" s="6"/>
      <c r="S86" s="6"/>
      <c r="T86" s="6"/>
      <c r="U86" s="6" t="n">
        <v>16.29890673</v>
      </c>
      <c r="V86" s="6" t="n">
        <v>2</v>
      </c>
      <c r="W86" s="6" t="n">
        <v>16.29890673</v>
      </c>
    </row>
    <row r="87" customFormat="false" ht="16" hidden="false" customHeight="false" outlineLevel="0" collapsed="false">
      <c r="A87" s="3" t="n">
        <v>16</v>
      </c>
      <c r="B87" s="14" t="s">
        <v>68</v>
      </c>
      <c r="C87" s="14" t="n">
        <v>639</v>
      </c>
      <c r="D87" s="6" t="n">
        <v>16.29890673</v>
      </c>
      <c r="E87" s="6" t="n">
        <v>0</v>
      </c>
      <c r="F87" s="6" t="n">
        <v>0</v>
      </c>
      <c r="G87" s="5" t="n">
        <v>1</v>
      </c>
      <c r="H87" s="5" t="n">
        <v>1</v>
      </c>
      <c r="I87" s="6" t="n">
        <v>0</v>
      </c>
      <c r="J87" s="6" t="n">
        <v>0</v>
      </c>
      <c r="K87" s="6" t="n">
        <v>0</v>
      </c>
      <c r="L87" s="6"/>
      <c r="M87" s="5" t="n">
        <v>1</v>
      </c>
      <c r="N87" s="6" t="n">
        <v>1.5</v>
      </c>
      <c r="O87" s="6" t="n">
        <v>1.5</v>
      </c>
      <c r="P87" s="6" t="n">
        <v>2</v>
      </c>
      <c r="Q87" s="6" t="s">
        <v>38</v>
      </c>
      <c r="R87" s="6"/>
      <c r="S87" s="6"/>
      <c r="T87" s="6"/>
      <c r="U87" s="6" t="n">
        <v>16.29890673</v>
      </c>
      <c r="V87" s="6" t="n">
        <v>2</v>
      </c>
      <c r="W87" s="6" t="n">
        <v>16.29890673</v>
      </c>
    </row>
    <row r="88" customFormat="false" ht="16" hidden="false" customHeight="false" outlineLevel="0" collapsed="false">
      <c r="A88" s="3" t="n">
        <v>16</v>
      </c>
      <c r="B88" s="14" t="s">
        <v>68</v>
      </c>
      <c r="C88" s="14" t="n">
        <v>639</v>
      </c>
      <c r="D88" s="6" t="n">
        <v>16.29890673</v>
      </c>
      <c r="E88" s="6" t="n">
        <v>0</v>
      </c>
      <c r="F88" s="6" t="n">
        <v>0</v>
      </c>
      <c r="G88" s="5" t="n">
        <v>1</v>
      </c>
      <c r="H88" s="5" t="n">
        <v>1</v>
      </c>
      <c r="I88" s="6" t="n">
        <v>0</v>
      </c>
      <c r="J88" s="6" t="n">
        <v>0</v>
      </c>
      <c r="K88" s="6" t="n">
        <v>0</v>
      </c>
      <c r="L88" s="6"/>
      <c r="M88" s="5" t="n">
        <v>1</v>
      </c>
      <c r="N88" s="6" t="n">
        <v>1.5</v>
      </c>
      <c r="O88" s="6" t="n">
        <v>1.5</v>
      </c>
      <c r="P88" s="6" t="n">
        <v>2</v>
      </c>
      <c r="Q88" s="6" t="s">
        <v>38</v>
      </c>
      <c r="R88" s="6"/>
      <c r="S88" s="6"/>
      <c r="T88" s="6"/>
      <c r="U88" s="6" t="n">
        <v>16.29890673</v>
      </c>
      <c r="V88" s="6" t="n">
        <v>2</v>
      </c>
      <c r="W88" s="6" t="n">
        <v>16.29890673</v>
      </c>
    </row>
    <row r="89" customFormat="false" ht="16" hidden="false" customHeight="false" outlineLevel="0" collapsed="false">
      <c r="A89" s="3" t="n">
        <v>16</v>
      </c>
      <c r="B89" s="14" t="s">
        <v>68</v>
      </c>
      <c r="C89" s="14" t="n">
        <v>639</v>
      </c>
      <c r="D89" s="6" t="n">
        <v>16.29890673</v>
      </c>
      <c r="E89" s="6" t="n">
        <v>0</v>
      </c>
      <c r="F89" s="6" t="n">
        <v>0</v>
      </c>
      <c r="G89" s="5" t="n">
        <v>1</v>
      </c>
      <c r="H89" s="5" t="n">
        <v>1</v>
      </c>
      <c r="I89" s="6" t="n">
        <v>0</v>
      </c>
      <c r="J89" s="6" t="n">
        <v>0</v>
      </c>
      <c r="K89" s="6" t="n">
        <v>0</v>
      </c>
      <c r="L89" s="6"/>
      <c r="M89" s="5" t="n">
        <v>1</v>
      </c>
      <c r="N89" s="6" t="n">
        <v>1.5</v>
      </c>
      <c r="O89" s="6" t="n">
        <v>1.5</v>
      </c>
      <c r="P89" s="6" t="n">
        <v>2</v>
      </c>
      <c r="Q89" s="6" t="s">
        <v>38</v>
      </c>
      <c r="R89" s="6"/>
      <c r="S89" s="6"/>
      <c r="T89" s="6"/>
      <c r="U89" s="6" t="n">
        <v>16.29890673</v>
      </c>
      <c r="V89" s="6" t="n">
        <v>2</v>
      </c>
      <c r="W89" s="6" t="n">
        <v>16.29890673</v>
      </c>
    </row>
    <row r="90" customFormat="false" ht="16" hidden="false" customHeight="false" outlineLevel="0" collapsed="false">
      <c r="A90" s="3" t="n">
        <v>16.5</v>
      </c>
      <c r="B90" s="6" t="s">
        <v>110</v>
      </c>
      <c r="C90" s="6" t="n">
        <v>662.5</v>
      </c>
      <c r="D90" s="6" t="n">
        <v>16.3868247</v>
      </c>
      <c r="E90" s="6" t="n">
        <v>0</v>
      </c>
      <c r="F90" s="6" t="n">
        <v>0</v>
      </c>
      <c r="G90" s="5" t="n">
        <v>1</v>
      </c>
      <c r="H90" s="5" t="n">
        <v>1</v>
      </c>
      <c r="I90" s="6" t="n">
        <v>0</v>
      </c>
      <c r="J90" s="6" t="n">
        <v>0</v>
      </c>
      <c r="K90" s="6" t="n">
        <v>0</v>
      </c>
      <c r="L90" s="6"/>
      <c r="M90" s="5"/>
      <c r="N90" s="6" t="n">
        <v>1.5</v>
      </c>
      <c r="O90" s="6" t="n">
        <v>1.5</v>
      </c>
      <c r="P90" s="6" t="n">
        <v>2</v>
      </c>
      <c r="Q90" s="6" t="s">
        <v>38</v>
      </c>
      <c r="R90" s="6"/>
      <c r="S90" s="6"/>
      <c r="T90" s="6"/>
      <c r="U90" s="6" t="n">
        <v>16.3868247</v>
      </c>
      <c r="V90" s="6" t="n">
        <v>2</v>
      </c>
      <c r="W90" s="6" t="n">
        <v>16.3868247</v>
      </c>
    </row>
    <row r="91" customFormat="false" ht="16" hidden="false" customHeight="false" outlineLevel="0" collapsed="false">
      <c r="A91" s="3" t="n">
        <v>16.5</v>
      </c>
      <c r="B91" s="6" t="s">
        <v>110</v>
      </c>
      <c r="C91" s="6" t="n">
        <v>662.5</v>
      </c>
      <c r="D91" s="6" t="n">
        <v>16.3868247</v>
      </c>
      <c r="E91" s="6" t="n">
        <v>0</v>
      </c>
      <c r="F91" s="6" t="n">
        <v>0</v>
      </c>
      <c r="G91" s="5" t="n">
        <v>1</v>
      </c>
      <c r="H91" s="5" t="n">
        <v>1</v>
      </c>
      <c r="I91" s="6" t="n">
        <v>0</v>
      </c>
      <c r="J91" s="6" t="n">
        <v>0</v>
      </c>
      <c r="K91" s="6" t="n">
        <v>0</v>
      </c>
      <c r="L91" s="6"/>
      <c r="M91" s="5"/>
      <c r="N91" s="6" t="n">
        <v>1.5</v>
      </c>
      <c r="O91" s="6" t="n">
        <v>1.5</v>
      </c>
      <c r="P91" s="6" t="n">
        <v>2</v>
      </c>
      <c r="Q91" s="6" t="s">
        <v>38</v>
      </c>
      <c r="R91" s="6"/>
      <c r="S91" s="6"/>
      <c r="T91" s="6"/>
      <c r="U91" s="6" t="n">
        <v>16.3868247</v>
      </c>
      <c r="V91" s="6" t="n">
        <v>2</v>
      </c>
      <c r="W91" s="6" t="n">
        <v>16.3868247</v>
      </c>
    </row>
    <row r="92" customFormat="false" ht="16" hidden="false" customHeight="false" outlineLevel="0" collapsed="false">
      <c r="A92" s="3" t="n">
        <v>16.5</v>
      </c>
      <c r="B92" s="6" t="s">
        <v>110</v>
      </c>
      <c r="C92" s="6" t="n">
        <v>662.5</v>
      </c>
      <c r="D92" s="6" t="n">
        <v>16.3868247</v>
      </c>
      <c r="E92" s="6" t="n">
        <v>0</v>
      </c>
      <c r="F92" s="6" t="n">
        <v>0</v>
      </c>
      <c r="G92" s="5" t="n">
        <v>1</v>
      </c>
      <c r="H92" s="5" t="n">
        <v>1</v>
      </c>
      <c r="I92" s="6" t="n">
        <v>0</v>
      </c>
      <c r="J92" s="6" t="n">
        <v>0</v>
      </c>
      <c r="K92" s="6" t="n">
        <v>0</v>
      </c>
      <c r="L92" s="6"/>
      <c r="M92" s="5"/>
      <c r="N92" s="6" t="n">
        <v>1.5</v>
      </c>
      <c r="O92" s="6" t="n">
        <v>1.5</v>
      </c>
      <c r="P92" s="6" t="n">
        <v>2</v>
      </c>
      <c r="Q92" s="6" t="s">
        <v>38</v>
      </c>
      <c r="R92" s="6"/>
      <c r="S92" s="6"/>
      <c r="T92" s="6"/>
      <c r="U92" s="6" t="n">
        <v>16.3868247</v>
      </c>
      <c r="V92" s="6" t="n">
        <v>2</v>
      </c>
      <c r="W92" s="6" t="n">
        <v>16.3868247</v>
      </c>
    </row>
    <row r="93" customFormat="false" ht="16" hidden="false" customHeight="false" outlineLevel="0" collapsed="false">
      <c r="A93" s="3" t="n">
        <v>16</v>
      </c>
      <c r="B93" s="6" t="n">
        <v>685</v>
      </c>
      <c r="C93" s="6" t="n">
        <v>685</v>
      </c>
      <c r="D93" s="6" t="n">
        <v>16.46877915</v>
      </c>
      <c r="E93" s="6" t="n">
        <v>0</v>
      </c>
      <c r="F93" s="6" t="n">
        <v>0</v>
      </c>
      <c r="G93" s="5" t="n">
        <v>1</v>
      </c>
      <c r="H93" s="5" t="n">
        <v>1</v>
      </c>
      <c r="I93" s="6" t="n">
        <v>0</v>
      </c>
      <c r="J93" s="6" t="n">
        <v>0</v>
      </c>
      <c r="K93" s="6" t="n">
        <v>0</v>
      </c>
      <c r="L93" s="6"/>
      <c r="M93" s="5" t="n">
        <v>1</v>
      </c>
      <c r="N93" s="6" t="n">
        <v>1.5</v>
      </c>
      <c r="O93" s="6" t="n">
        <v>1.5</v>
      </c>
      <c r="P93" s="6" t="n">
        <v>2</v>
      </c>
      <c r="Q93" s="6" t="s">
        <v>38</v>
      </c>
      <c r="R93" s="6"/>
      <c r="S93" s="6"/>
      <c r="T93" s="6"/>
      <c r="U93" s="6" t="n">
        <v>16.46877915</v>
      </c>
      <c r="V93" s="6" t="n">
        <v>2</v>
      </c>
      <c r="W93" s="6" t="n">
        <v>16.46877915</v>
      </c>
    </row>
    <row r="94" customFormat="false" ht="16" hidden="false" customHeight="false" outlineLevel="0" collapsed="false">
      <c r="A94" s="3" t="n">
        <v>16</v>
      </c>
      <c r="B94" s="6" t="n">
        <v>685</v>
      </c>
      <c r="C94" s="6" t="n">
        <v>685</v>
      </c>
      <c r="D94" s="6" t="n">
        <v>16.46877915</v>
      </c>
      <c r="E94" s="6" t="n">
        <v>0</v>
      </c>
      <c r="F94" s="6" t="n">
        <v>0</v>
      </c>
      <c r="G94" s="5" t="n">
        <v>1</v>
      </c>
      <c r="H94" s="5" t="n">
        <v>1</v>
      </c>
      <c r="I94" s="6" t="n">
        <v>0</v>
      </c>
      <c r="J94" s="6" t="n">
        <v>0</v>
      </c>
      <c r="K94" s="6" t="n">
        <v>0</v>
      </c>
      <c r="L94" s="6"/>
      <c r="M94" s="5" t="n">
        <v>1</v>
      </c>
      <c r="N94" s="6" t="n">
        <v>1.5</v>
      </c>
      <c r="O94" s="6" t="n">
        <v>1.5</v>
      </c>
      <c r="P94" s="6" t="n">
        <v>2</v>
      </c>
      <c r="Q94" s="6" t="s">
        <v>38</v>
      </c>
      <c r="R94" s="6"/>
      <c r="S94" s="6"/>
      <c r="T94" s="6"/>
      <c r="U94" s="6" t="n">
        <v>16.46877915</v>
      </c>
      <c r="V94" s="6" t="n">
        <v>2</v>
      </c>
      <c r="W94" s="6" t="n">
        <v>16.46877915</v>
      </c>
    </row>
    <row r="95" customFormat="false" ht="16" hidden="false" customHeight="false" outlineLevel="0" collapsed="false">
      <c r="A95" s="3" t="n">
        <v>16.5</v>
      </c>
      <c r="B95" s="6" t="s">
        <v>69</v>
      </c>
      <c r="C95" s="6" t="n">
        <v>690</v>
      </c>
      <c r="D95" s="6" t="n">
        <v>16.48670905</v>
      </c>
      <c r="E95" s="6" t="n">
        <v>0</v>
      </c>
      <c r="F95" s="6" t="n">
        <v>0</v>
      </c>
      <c r="G95" s="5" t="n">
        <v>1</v>
      </c>
      <c r="H95" s="5" t="n">
        <v>1</v>
      </c>
      <c r="I95" s="6" t="n">
        <v>0</v>
      </c>
      <c r="J95" s="6" t="n">
        <v>0</v>
      </c>
      <c r="K95" s="6" t="n">
        <v>0</v>
      </c>
      <c r="L95" s="6"/>
      <c r="M95" s="5" t="n">
        <v>1</v>
      </c>
      <c r="N95" s="6" t="n">
        <v>2</v>
      </c>
      <c r="O95" s="6" t="n">
        <v>2</v>
      </c>
      <c r="P95" s="6" t="n">
        <v>2</v>
      </c>
      <c r="Q95" s="6" t="s">
        <v>38</v>
      </c>
      <c r="R95" s="6"/>
      <c r="S95" s="6"/>
      <c r="T95" s="6"/>
      <c r="U95" s="6" t="n">
        <v>16.48670905</v>
      </c>
      <c r="V95" s="6" t="n">
        <v>2</v>
      </c>
      <c r="W95" s="6" t="n">
        <v>16.48670905</v>
      </c>
    </row>
    <row r="96" customFormat="false" ht="16" hidden="false" customHeight="false" outlineLevel="0" collapsed="false">
      <c r="A96" s="3" t="n">
        <v>17</v>
      </c>
      <c r="B96" s="6" t="n">
        <v>712</v>
      </c>
      <c r="C96" s="6" t="n">
        <v>712</v>
      </c>
      <c r="D96" s="6" t="n">
        <v>16.56443225</v>
      </c>
      <c r="E96" s="6" t="n">
        <v>0</v>
      </c>
      <c r="F96" s="6" t="n">
        <v>0</v>
      </c>
      <c r="G96" s="5" t="n">
        <v>1</v>
      </c>
      <c r="H96" s="5" t="n">
        <v>1</v>
      </c>
      <c r="I96" s="6" t="n">
        <v>0</v>
      </c>
      <c r="J96" s="6" t="n">
        <v>0.5</v>
      </c>
      <c r="K96" s="6" t="n">
        <v>0</v>
      </c>
      <c r="L96" s="6"/>
      <c r="M96" s="5" t="n">
        <v>1</v>
      </c>
      <c r="N96" s="6" t="n">
        <v>2</v>
      </c>
      <c r="O96" s="6" t="n">
        <v>2</v>
      </c>
      <c r="P96" s="6" t="n">
        <v>2</v>
      </c>
      <c r="Q96" s="6" t="s">
        <v>38</v>
      </c>
      <c r="R96" s="6"/>
      <c r="S96" s="6"/>
      <c r="T96" s="6"/>
      <c r="U96" s="6" t="n">
        <v>16.56443225</v>
      </c>
      <c r="V96" s="6" t="n">
        <v>2</v>
      </c>
      <c r="W96" s="6" t="n">
        <v>16.56443225</v>
      </c>
    </row>
    <row r="97" customFormat="false" ht="16" hidden="false" customHeight="false" outlineLevel="0" collapsed="false">
      <c r="A97" s="3" t="n">
        <v>17</v>
      </c>
      <c r="B97" s="6" t="n">
        <v>712</v>
      </c>
      <c r="C97" s="6" t="n">
        <v>712</v>
      </c>
      <c r="D97" s="6" t="n">
        <v>16.56443225</v>
      </c>
      <c r="E97" s="6" t="n">
        <v>0</v>
      </c>
      <c r="F97" s="6" t="n">
        <v>0</v>
      </c>
      <c r="G97" s="5" t="n">
        <v>1</v>
      </c>
      <c r="H97" s="5" t="n">
        <v>1</v>
      </c>
      <c r="I97" s="6" t="n">
        <v>0</v>
      </c>
      <c r="J97" s="6" t="n">
        <v>0.5</v>
      </c>
      <c r="K97" s="6" t="n">
        <v>0</v>
      </c>
      <c r="L97" s="6"/>
      <c r="M97" s="5" t="n">
        <v>1</v>
      </c>
      <c r="N97" s="6" t="n">
        <v>2</v>
      </c>
      <c r="O97" s="6" t="n">
        <v>2</v>
      </c>
      <c r="P97" s="6" t="n">
        <v>2</v>
      </c>
      <c r="Q97" s="6" t="s">
        <v>38</v>
      </c>
      <c r="R97" s="6"/>
      <c r="S97" s="6"/>
      <c r="T97" s="6"/>
      <c r="U97" s="6" t="n">
        <v>16.56443225</v>
      </c>
      <c r="V97" s="6" t="n">
        <v>2</v>
      </c>
      <c r="W97" s="6" t="n">
        <v>16.56443225</v>
      </c>
    </row>
    <row r="98" customFormat="false" ht="16" hidden="false" customHeight="false" outlineLevel="0" collapsed="false">
      <c r="A98" s="3" t="n">
        <v>17</v>
      </c>
      <c r="B98" s="6" t="n">
        <v>712</v>
      </c>
      <c r="C98" s="6" t="n">
        <v>712</v>
      </c>
      <c r="D98" s="6" t="n">
        <v>16.56443225</v>
      </c>
      <c r="E98" s="6" t="n">
        <v>0</v>
      </c>
      <c r="F98" s="6" t="n">
        <v>0</v>
      </c>
      <c r="G98" s="5" t="n">
        <v>1</v>
      </c>
      <c r="H98" s="5" t="n">
        <v>1</v>
      </c>
      <c r="I98" s="6" t="n">
        <v>0</v>
      </c>
      <c r="J98" s="6" t="n">
        <v>0.25</v>
      </c>
      <c r="K98" s="6" t="n">
        <v>0</v>
      </c>
      <c r="L98" s="6"/>
      <c r="M98" s="5" t="n">
        <v>1</v>
      </c>
      <c r="N98" s="6" t="n">
        <v>1.75</v>
      </c>
      <c r="O98" s="6" t="n">
        <v>1.75</v>
      </c>
      <c r="P98" s="6" t="n">
        <v>2</v>
      </c>
      <c r="Q98" s="6" t="s">
        <v>38</v>
      </c>
      <c r="R98" s="6"/>
      <c r="S98" s="6"/>
      <c r="T98" s="6"/>
      <c r="U98" s="6" t="n">
        <v>16.56443225</v>
      </c>
      <c r="V98" s="6" t="n">
        <v>2</v>
      </c>
      <c r="W98" s="6" t="n">
        <v>16.56443225</v>
      </c>
    </row>
    <row r="99" customFormat="false" ht="16" hidden="false" customHeight="false" outlineLevel="0" collapsed="false">
      <c r="A99" s="3" t="n">
        <v>16.5</v>
      </c>
      <c r="B99" s="6" t="s">
        <v>70</v>
      </c>
      <c r="C99" s="6" t="n">
        <v>718.5</v>
      </c>
      <c r="D99" s="6" t="n">
        <v>16.58704167</v>
      </c>
      <c r="E99" s="6" t="n">
        <v>0.5</v>
      </c>
      <c r="F99" s="6" t="n">
        <v>0</v>
      </c>
      <c r="G99" s="5" t="n">
        <v>1</v>
      </c>
      <c r="H99" s="5" t="n">
        <v>1</v>
      </c>
      <c r="I99" s="6" t="n">
        <v>0.5</v>
      </c>
      <c r="J99" s="6" t="n">
        <v>1</v>
      </c>
      <c r="K99" s="6" t="n">
        <v>0</v>
      </c>
      <c r="L99" s="6"/>
      <c r="M99" s="5" t="n">
        <v>1</v>
      </c>
      <c r="N99" s="6" t="n">
        <v>3.5</v>
      </c>
      <c r="O99" s="6" t="n">
        <v>3.5</v>
      </c>
      <c r="P99" s="6" t="n">
        <v>5</v>
      </c>
      <c r="Q99" s="6" t="s">
        <v>38</v>
      </c>
      <c r="R99" s="6"/>
      <c r="S99" s="6"/>
      <c r="T99" s="6"/>
      <c r="U99" s="6" t="n">
        <v>16.58704167</v>
      </c>
      <c r="V99" s="6" t="n">
        <v>5</v>
      </c>
      <c r="W99" s="6" t="n">
        <v>16.58704167</v>
      </c>
    </row>
    <row r="100" customFormat="false" ht="16" hidden="false" customHeight="false" outlineLevel="0" collapsed="false">
      <c r="A100" s="3" t="n">
        <v>16.5</v>
      </c>
      <c r="B100" s="6" t="s">
        <v>70</v>
      </c>
      <c r="C100" s="6" t="n">
        <v>718.5</v>
      </c>
      <c r="D100" s="6" t="n">
        <v>16.58704167</v>
      </c>
      <c r="E100" s="6" t="n">
        <v>0.5</v>
      </c>
      <c r="F100" s="6" t="n">
        <v>0</v>
      </c>
      <c r="G100" s="5" t="n">
        <v>1</v>
      </c>
      <c r="H100" s="5" t="n">
        <v>1</v>
      </c>
      <c r="I100" s="6" t="n">
        <v>0.5</v>
      </c>
      <c r="J100" s="6" t="n">
        <v>1</v>
      </c>
      <c r="K100" s="6" t="n">
        <v>0</v>
      </c>
      <c r="L100" s="6"/>
      <c r="M100" s="5" t="n">
        <v>1</v>
      </c>
      <c r="N100" s="6" t="n">
        <v>4</v>
      </c>
      <c r="O100" s="6" t="n">
        <v>4</v>
      </c>
      <c r="P100" s="6" t="n">
        <v>5</v>
      </c>
      <c r="Q100" s="6" t="s">
        <v>38</v>
      </c>
      <c r="R100" s="6"/>
      <c r="S100" s="6"/>
      <c r="T100" s="6"/>
      <c r="U100" s="6" t="n">
        <v>16.58704167</v>
      </c>
      <c r="V100" s="6" t="n">
        <v>5</v>
      </c>
      <c r="W100" s="6" t="n">
        <v>16.58704167</v>
      </c>
    </row>
    <row r="101" customFormat="false" ht="16" hidden="false" customHeight="false" outlineLevel="0" collapsed="false">
      <c r="A101" s="3" t="n">
        <v>16.5</v>
      </c>
      <c r="B101" s="6" t="s">
        <v>70</v>
      </c>
      <c r="C101" s="6" t="n">
        <v>718.5</v>
      </c>
      <c r="D101" s="6" t="n">
        <v>16.58704167</v>
      </c>
      <c r="E101" s="6" t="n">
        <v>1</v>
      </c>
      <c r="F101" s="6" t="n">
        <v>0</v>
      </c>
      <c r="G101" s="5" t="n">
        <v>1</v>
      </c>
      <c r="H101" s="5" t="n">
        <v>1</v>
      </c>
      <c r="I101" s="6" t="n">
        <v>0.5</v>
      </c>
      <c r="J101" s="6" t="n">
        <v>1</v>
      </c>
      <c r="K101" s="6" t="n">
        <v>0</v>
      </c>
      <c r="L101" s="6"/>
      <c r="M101" s="5" t="n">
        <v>1</v>
      </c>
      <c r="N101" s="6" t="n">
        <v>4.5</v>
      </c>
      <c r="O101" s="6" t="n">
        <v>4.5</v>
      </c>
      <c r="P101" s="6" t="n">
        <v>5</v>
      </c>
      <c r="Q101" s="6" t="s">
        <v>38</v>
      </c>
      <c r="R101" s="6"/>
      <c r="S101" s="6"/>
      <c r="T101" s="6"/>
      <c r="U101" s="6" t="n">
        <v>16.58704167</v>
      </c>
      <c r="V101" s="6" t="n">
        <v>5</v>
      </c>
      <c r="W101" s="6" t="n">
        <v>16.58704167</v>
      </c>
    </row>
    <row r="102" customFormat="false" ht="16" hidden="false" customHeight="false" outlineLevel="0" collapsed="false">
      <c r="A102" s="3" t="n">
        <v>16.5</v>
      </c>
      <c r="B102" s="6" t="s">
        <v>70</v>
      </c>
      <c r="C102" s="6" t="n">
        <v>718.5</v>
      </c>
      <c r="D102" s="6" t="n">
        <v>16.58704167</v>
      </c>
      <c r="E102" s="6" t="n">
        <v>1</v>
      </c>
      <c r="F102" s="6" t="n">
        <v>0</v>
      </c>
      <c r="G102" s="5" t="n">
        <v>1</v>
      </c>
      <c r="H102" s="5" t="n">
        <v>1</v>
      </c>
      <c r="I102" s="6" t="n">
        <v>0.5</v>
      </c>
      <c r="J102" s="6" t="n">
        <v>1</v>
      </c>
      <c r="K102" s="6" t="n">
        <v>0</v>
      </c>
      <c r="L102" s="6"/>
      <c r="M102" s="5" t="n">
        <v>1</v>
      </c>
      <c r="N102" s="6" t="n">
        <v>4.5</v>
      </c>
      <c r="O102" s="6" t="n">
        <v>4.5</v>
      </c>
      <c r="P102" s="6" t="n">
        <v>5</v>
      </c>
      <c r="Q102" s="6" t="s">
        <v>38</v>
      </c>
      <c r="R102" s="6"/>
      <c r="S102" s="6"/>
      <c r="T102" s="6"/>
      <c r="U102" s="6" t="n">
        <v>16.58704167</v>
      </c>
      <c r="V102" s="6" t="n">
        <v>5</v>
      </c>
      <c r="W102" s="6" t="n">
        <v>16.58704167</v>
      </c>
    </row>
    <row r="103" customFormat="false" ht="16" hidden="false" customHeight="false" outlineLevel="0" collapsed="false">
      <c r="A103" s="3" t="n">
        <v>16.5</v>
      </c>
      <c r="B103" s="6" t="s">
        <v>71</v>
      </c>
      <c r="C103" s="6" t="n">
        <v>719</v>
      </c>
      <c r="D103" s="6" t="n">
        <v>16.58877432</v>
      </c>
      <c r="E103" s="6" t="n">
        <v>0</v>
      </c>
      <c r="F103" s="6" t="n">
        <v>0</v>
      </c>
      <c r="G103" s="5" t="n">
        <v>1</v>
      </c>
      <c r="H103" s="5" t="n">
        <v>1</v>
      </c>
      <c r="I103" s="6" t="n">
        <v>0</v>
      </c>
      <c r="J103" s="6" t="n">
        <v>0.5</v>
      </c>
      <c r="K103" s="6" t="n">
        <v>0</v>
      </c>
      <c r="L103" s="6"/>
      <c r="M103" s="5"/>
      <c r="N103" s="6" t="n">
        <v>2</v>
      </c>
      <c r="O103" s="6" t="n">
        <v>2</v>
      </c>
      <c r="P103" s="6" t="n">
        <v>3</v>
      </c>
      <c r="Q103" s="6" t="s">
        <v>38</v>
      </c>
      <c r="R103" s="6"/>
      <c r="S103" s="6"/>
      <c r="T103" s="6"/>
      <c r="U103" s="6" t="n">
        <v>16.58877432</v>
      </c>
      <c r="V103" s="6" t="n">
        <v>3</v>
      </c>
      <c r="W103" s="6" t="n">
        <v>16.58877432</v>
      </c>
    </row>
    <row r="104" customFormat="false" ht="16" hidden="false" customHeight="false" outlineLevel="0" collapsed="false">
      <c r="A104" s="3" t="n">
        <v>16.5</v>
      </c>
      <c r="B104" s="6" t="s">
        <v>71</v>
      </c>
      <c r="C104" s="6" t="n">
        <v>719</v>
      </c>
      <c r="D104" s="6" t="n">
        <v>16.58877432</v>
      </c>
      <c r="E104" s="6" t="n">
        <v>0</v>
      </c>
      <c r="F104" s="6" t="n">
        <v>0</v>
      </c>
      <c r="G104" s="5" t="n">
        <v>1</v>
      </c>
      <c r="H104" s="5" t="n">
        <v>1</v>
      </c>
      <c r="I104" s="6" t="n">
        <v>0</v>
      </c>
      <c r="J104" s="6" t="n">
        <v>0.5</v>
      </c>
      <c r="K104" s="6" t="n">
        <v>0</v>
      </c>
      <c r="L104" s="6"/>
      <c r="M104" s="5"/>
      <c r="N104" s="6" t="n">
        <v>2</v>
      </c>
      <c r="O104" s="6" t="n">
        <v>2</v>
      </c>
      <c r="P104" s="6" t="n">
        <v>3</v>
      </c>
      <c r="Q104" s="6" t="s">
        <v>38</v>
      </c>
      <c r="R104" s="6"/>
      <c r="S104" s="6"/>
      <c r="T104" s="6"/>
      <c r="U104" s="6" t="n">
        <v>16.58877432</v>
      </c>
      <c r="V104" s="6" t="n">
        <v>3</v>
      </c>
      <c r="W104" s="6" t="n">
        <v>16.58877432</v>
      </c>
    </row>
    <row r="105" customFormat="false" ht="16" hidden="false" customHeight="false" outlineLevel="0" collapsed="false">
      <c r="A105" s="3" t="n">
        <v>16.5</v>
      </c>
      <c r="B105" s="6" t="n">
        <v>721</v>
      </c>
      <c r="C105" s="6" t="n">
        <v>721</v>
      </c>
      <c r="D105" s="6" t="n">
        <v>16.59569567</v>
      </c>
      <c r="E105" s="6" t="n">
        <v>0</v>
      </c>
      <c r="F105" s="6" t="n">
        <v>0</v>
      </c>
      <c r="G105" s="5" t="n">
        <v>1</v>
      </c>
      <c r="H105" s="5" t="n">
        <v>1</v>
      </c>
      <c r="I105" s="6" t="n">
        <v>0.25</v>
      </c>
      <c r="J105" s="6" t="n">
        <v>0.25</v>
      </c>
      <c r="K105" s="6" t="n">
        <v>0</v>
      </c>
      <c r="L105" s="6"/>
      <c r="M105" s="5" t="n">
        <v>1</v>
      </c>
      <c r="N105" s="6" t="n">
        <v>2</v>
      </c>
      <c r="O105" s="6" t="n">
        <v>2</v>
      </c>
      <c r="P105" s="6" t="n">
        <v>4</v>
      </c>
      <c r="Q105" s="6" t="s">
        <v>38</v>
      </c>
      <c r="R105" s="6"/>
      <c r="S105" s="6"/>
      <c r="T105" s="6"/>
      <c r="U105" s="6" t="n">
        <v>16.59569567</v>
      </c>
      <c r="V105" s="6" t="n">
        <v>4</v>
      </c>
      <c r="W105" s="6" t="n">
        <v>16.59569567</v>
      </c>
    </row>
    <row r="106" customFormat="false" ht="16" hidden="false" customHeight="false" outlineLevel="0" collapsed="false">
      <c r="A106" s="3" t="n">
        <v>16.5</v>
      </c>
      <c r="B106" s="6" t="n">
        <v>722</v>
      </c>
      <c r="C106" s="6" t="n">
        <v>722</v>
      </c>
      <c r="D106" s="6" t="n">
        <v>16.5991508</v>
      </c>
      <c r="E106" s="6" t="n">
        <v>0</v>
      </c>
      <c r="F106" s="6" t="n">
        <v>0</v>
      </c>
      <c r="G106" s="5" t="n">
        <v>1</v>
      </c>
      <c r="H106" s="5" t="n">
        <v>1</v>
      </c>
      <c r="I106" s="6" t="n">
        <v>0</v>
      </c>
      <c r="J106" s="6" t="n">
        <v>0.25</v>
      </c>
      <c r="K106" s="6" t="n">
        <v>0</v>
      </c>
      <c r="L106" s="6"/>
      <c r="M106" s="5" t="n">
        <v>1</v>
      </c>
      <c r="N106" s="6" t="n">
        <v>1.75</v>
      </c>
      <c r="O106" s="6" t="n">
        <v>1.75</v>
      </c>
      <c r="P106" s="6" t="n">
        <v>3</v>
      </c>
      <c r="Q106" s="6" t="s">
        <v>38</v>
      </c>
      <c r="R106" s="6"/>
      <c r="S106" s="6"/>
      <c r="T106" s="6"/>
      <c r="U106" s="6" t="n">
        <v>16.5991508</v>
      </c>
      <c r="V106" s="6" t="n">
        <v>3</v>
      </c>
      <c r="W106" s="6" t="n">
        <v>16.5991508</v>
      </c>
    </row>
    <row r="107" customFormat="false" ht="16" hidden="false" customHeight="false" outlineLevel="0" collapsed="false">
      <c r="A107" s="3" t="n">
        <v>16.5</v>
      </c>
      <c r="B107" s="6" t="n">
        <v>722</v>
      </c>
      <c r="C107" s="6" t="n">
        <v>722</v>
      </c>
      <c r="D107" s="6" t="n">
        <v>16.5991508</v>
      </c>
      <c r="E107" s="6" t="n">
        <v>0</v>
      </c>
      <c r="F107" s="6" t="n">
        <v>0</v>
      </c>
      <c r="G107" s="5" t="n">
        <v>1</v>
      </c>
      <c r="H107" s="5" t="n">
        <v>1</v>
      </c>
      <c r="I107" s="6" t="n">
        <v>0</v>
      </c>
      <c r="J107" s="6" t="n">
        <v>0.5</v>
      </c>
      <c r="K107" s="6" t="n">
        <v>0</v>
      </c>
      <c r="L107" s="6"/>
      <c r="M107" s="5" t="n">
        <v>1</v>
      </c>
      <c r="N107" s="6" t="n">
        <v>2</v>
      </c>
      <c r="O107" s="6" t="n">
        <v>2</v>
      </c>
      <c r="P107" s="6" t="n">
        <v>3</v>
      </c>
      <c r="Q107" s="6" t="s">
        <v>38</v>
      </c>
      <c r="R107" s="6"/>
      <c r="S107" s="6"/>
      <c r="T107" s="6"/>
      <c r="U107" s="6" t="n">
        <v>16.5991508</v>
      </c>
      <c r="V107" s="6" t="n">
        <v>3</v>
      </c>
      <c r="W107" s="6" t="n">
        <v>16.5991508</v>
      </c>
    </row>
    <row r="108" customFormat="false" ht="16" hidden="false" customHeight="false" outlineLevel="0" collapsed="false">
      <c r="A108" s="10" t="n">
        <v>16.5</v>
      </c>
      <c r="B108" s="9" t="s">
        <v>112</v>
      </c>
      <c r="C108" s="9" t="n">
        <v>751.5</v>
      </c>
      <c r="D108" s="9" t="n">
        <v>16.69945789</v>
      </c>
      <c r="E108" s="6" t="n">
        <v>0</v>
      </c>
      <c r="F108" s="6" t="n">
        <v>0</v>
      </c>
      <c r="G108" s="5" t="n">
        <v>1</v>
      </c>
      <c r="H108" s="12" t="n">
        <v>1</v>
      </c>
      <c r="I108" s="9" t="n">
        <v>0.5</v>
      </c>
      <c r="J108" s="9" t="n">
        <v>1</v>
      </c>
      <c r="K108" s="6" t="n">
        <v>0</v>
      </c>
      <c r="L108" s="9"/>
      <c r="M108" s="12"/>
      <c r="N108" s="9" t="n">
        <v>3</v>
      </c>
      <c r="O108" s="9" t="n">
        <v>3</v>
      </c>
      <c r="P108" s="9" t="n">
        <v>4</v>
      </c>
      <c r="Q108" s="6" t="s">
        <v>38</v>
      </c>
      <c r="R108" s="9"/>
      <c r="S108" s="9"/>
      <c r="T108" s="9"/>
      <c r="U108" s="9" t="n">
        <v>16.69945789</v>
      </c>
      <c r="V108" s="9" t="n">
        <v>4</v>
      </c>
      <c r="W108" s="9" t="n">
        <v>16.69945789</v>
      </c>
    </row>
    <row r="109" customFormat="false" ht="16" hidden="false" customHeight="false" outlineLevel="0" collapsed="false">
      <c r="A109" s="3" t="n">
        <v>16.5</v>
      </c>
      <c r="B109" s="6" t="s">
        <v>72</v>
      </c>
      <c r="C109" s="6" t="n">
        <v>752.5</v>
      </c>
      <c r="D109" s="6" t="n">
        <v>16.7028046</v>
      </c>
      <c r="E109" s="6" t="n">
        <v>0</v>
      </c>
      <c r="F109" s="6" t="n">
        <v>0</v>
      </c>
      <c r="G109" s="5" t="n">
        <v>1</v>
      </c>
      <c r="H109" s="5" t="n">
        <v>1</v>
      </c>
      <c r="I109" s="6" t="n">
        <v>0</v>
      </c>
      <c r="J109" s="6" t="n">
        <v>0.5</v>
      </c>
      <c r="K109" s="6" t="n">
        <v>0</v>
      </c>
      <c r="L109" s="6"/>
      <c r="M109" s="5"/>
      <c r="N109" s="6" t="n">
        <v>2</v>
      </c>
      <c r="O109" s="6" t="n">
        <v>2</v>
      </c>
      <c r="P109" s="6" t="n">
        <v>3</v>
      </c>
      <c r="Q109" s="6" t="s">
        <v>38</v>
      </c>
      <c r="R109" s="6"/>
      <c r="S109" s="6"/>
      <c r="T109" s="6"/>
      <c r="U109" s="6" t="n">
        <v>16.7028046</v>
      </c>
      <c r="V109" s="6" t="n">
        <v>3</v>
      </c>
      <c r="W109" s="6" t="n">
        <v>16.7028046</v>
      </c>
    </row>
    <row r="110" customFormat="false" ht="16" hidden="false" customHeight="false" outlineLevel="0" collapsed="false">
      <c r="A110" s="3" t="n">
        <v>16.5</v>
      </c>
      <c r="B110" s="6" t="s">
        <v>72</v>
      </c>
      <c r="C110" s="6" t="n">
        <v>752.5</v>
      </c>
      <c r="D110" s="6" t="n">
        <v>16.7028046</v>
      </c>
      <c r="E110" s="6" t="n">
        <v>0</v>
      </c>
      <c r="F110" s="6" t="n">
        <v>0</v>
      </c>
      <c r="G110" s="5" t="n">
        <v>1</v>
      </c>
      <c r="H110" s="5" t="n">
        <v>1</v>
      </c>
      <c r="I110" s="6" t="n">
        <v>0</v>
      </c>
      <c r="J110" s="6" t="n">
        <v>0</v>
      </c>
      <c r="K110" s="6" t="n">
        <v>0</v>
      </c>
      <c r="L110" s="6"/>
      <c r="M110" s="5"/>
      <c r="N110" s="6" t="n">
        <v>1.5</v>
      </c>
      <c r="O110" s="6" t="n">
        <v>1.5</v>
      </c>
      <c r="P110" s="6" t="n">
        <v>2</v>
      </c>
      <c r="Q110" s="6" t="s">
        <v>38</v>
      </c>
      <c r="R110" s="6"/>
      <c r="S110" s="6"/>
      <c r="T110" s="6"/>
      <c r="U110" s="6" t="n">
        <v>16.7028046</v>
      </c>
      <c r="V110" s="6" t="n">
        <v>2</v>
      </c>
      <c r="W110" s="6" t="n">
        <v>16.7028046</v>
      </c>
    </row>
    <row r="111" customFormat="false" ht="16" hidden="false" customHeight="false" outlineLevel="0" collapsed="false">
      <c r="A111" s="3" t="n">
        <v>16.5</v>
      </c>
      <c r="B111" s="14" t="s">
        <v>73</v>
      </c>
      <c r="C111" s="14" t="n">
        <v>767</v>
      </c>
      <c r="D111" s="6" t="n">
        <v>16.75095137</v>
      </c>
      <c r="E111" s="6" t="n">
        <v>0.5</v>
      </c>
      <c r="F111" s="6" t="n">
        <v>0</v>
      </c>
      <c r="G111" s="5" t="n">
        <v>1</v>
      </c>
      <c r="H111" s="5" t="n">
        <v>1</v>
      </c>
      <c r="I111" s="6" t="n">
        <v>0.5</v>
      </c>
      <c r="J111" s="6" t="n">
        <v>1</v>
      </c>
      <c r="K111" s="6" t="n">
        <v>0</v>
      </c>
      <c r="L111" s="6"/>
      <c r="M111" s="5" t="n">
        <v>1</v>
      </c>
      <c r="N111" s="6" t="n">
        <v>3.5</v>
      </c>
      <c r="O111" s="6" t="n">
        <v>3.5</v>
      </c>
      <c r="P111" s="6" t="n">
        <v>5</v>
      </c>
      <c r="Q111" s="6" t="s">
        <v>38</v>
      </c>
      <c r="R111" s="6"/>
      <c r="S111" s="6"/>
      <c r="T111" s="6"/>
      <c r="U111" s="6" t="n">
        <v>16.75095137</v>
      </c>
      <c r="V111" s="6" t="n">
        <v>5</v>
      </c>
      <c r="W111" s="6" t="n">
        <v>16.75095137</v>
      </c>
    </row>
    <row r="112" customFormat="false" ht="16" hidden="false" customHeight="false" outlineLevel="0" collapsed="false">
      <c r="A112" s="3" t="n">
        <v>16.5</v>
      </c>
      <c r="B112" s="14" t="s">
        <v>73</v>
      </c>
      <c r="C112" s="14" t="n">
        <v>767</v>
      </c>
      <c r="D112" s="6" t="n">
        <v>16.75095137</v>
      </c>
      <c r="E112" s="6" t="n">
        <v>0.5</v>
      </c>
      <c r="F112" s="6" t="n">
        <v>0</v>
      </c>
      <c r="G112" s="5" t="n">
        <v>1</v>
      </c>
      <c r="H112" s="5" t="n">
        <v>1</v>
      </c>
      <c r="I112" s="6" t="n">
        <v>0</v>
      </c>
      <c r="J112" s="6" t="n">
        <v>1</v>
      </c>
      <c r="K112" s="6" t="n">
        <v>0</v>
      </c>
      <c r="L112" s="6"/>
      <c r="M112" s="5" t="n">
        <v>1</v>
      </c>
      <c r="N112" s="6" t="n">
        <v>3</v>
      </c>
      <c r="O112" s="6" t="n">
        <v>3</v>
      </c>
      <c r="P112" s="6" t="n">
        <v>4</v>
      </c>
      <c r="Q112" s="6" t="s">
        <v>38</v>
      </c>
      <c r="R112" s="6"/>
      <c r="S112" s="6"/>
      <c r="T112" s="6"/>
      <c r="U112" s="6" t="n">
        <v>16.75095137</v>
      </c>
      <c r="V112" s="6" t="n">
        <v>4</v>
      </c>
      <c r="W112" s="6" t="n">
        <v>16.75095137</v>
      </c>
    </row>
    <row r="113" customFormat="false" ht="16" hidden="false" customHeight="false" outlineLevel="0" collapsed="false">
      <c r="A113" s="3" t="n">
        <v>16.5</v>
      </c>
      <c r="B113" s="14" t="s">
        <v>73</v>
      </c>
      <c r="C113" s="14" t="n">
        <v>767</v>
      </c>
      <c r="D113" s="6" t="n">
        <v>16.75095137</v>
      </c>
      <c r="E113" s="6" t="n">
        <v>0.5</v>
      </c>
      <c r="F113" s="6" t="n">
        <v>0</v>
      </c>
      <c r="G113" s="5" t="n">
        <v>1</v>
      </c>
      <c r="H113" s="5" t="n">
        <v>1</v>
      </c>
      <c r="I113" s="6" t="n">
        <v>0</v>
      </c>
      <c r="J113" s="6" t="n">
        <v>1</v>
      </c>
      <c r="K113" s="6" t="n">
        <v>0</v>
      </c>
      <c r="L113" s="6"/>
      <c r="M113" s="5" t="n">
        <v>1</v>
      </c>
      <c r="N113" s="6" t="n">
        <v>3</v>
      </c>
      <c r="O113" s="6" t="n">
        <v>3</v>
      </c>
      <c r="P113" s="6" t="n">
        <v>4</v>
      </c>
      <c r="Q113" s="6" t="s">
        <v>38</v>
      </c>
      <c r="R113" s="6"/>
      <c r="S113" s="6"/>
      <c r="T113" s="6"/>
      <c r="U113" s="6" t="n">
        <v>16.75095137</v>
      </c>
      <c r="V113" s="6" t="n">
        <v>4</v>
      </c>
      <c r="W113" s="6" t="n">
        <v>16.75095137</v>
      </c>
    </row>
    <row r="114" customFormat="false" ht="16" hidden="false" customHeight="false" outlineLevel="0" collapsed="false">
      <c r="A114" s="3" t="n">
        <v>16.5</v>
      </c>
      <c r="B114" s="14" t="s">
        <v>73</v>
      </c>
      <c r="C114" s="14" t="n">
        <v>767</v>
      </c>
      <c r="D114" s="6" t="n">
        <v>16.75095137</v>
      </c>
      <c r="E114" s="6" t="n">
        <v>0.5</v>
      </c>
      <c r="F114" s="6" t="n">
        <v>0</v>
      </c>
      <c r="G114" s="5" t="n">
        <v>1</v>
      </c>
      <c r="H114" s="5" t="n">
        <v>1</v>
      </c>
      <c r="I114" s="6" t="n">
        <v>0.5</v>
      </c>
      <c r="J114" s="6" t="n">
        <v>1</v>
      </c>
      <c r="K114" s="6" t="n">
        <v>0</v>
      </c>
      <c r="L114" s="6"/>
      <c r="M114" s="5" t="n">
        <v>1</v>
      </c>
      <c r="N114" s="6" t="n">
        <v>3.5</v>
      </c>
      <c r="O114" s="6" t="n">
        <v>3.5</v>
      </c>
      <c r="P114" s="6" t="n">
        <v>5</v>
      </c>
      <c r="Q114" s="6" t="s">
        <v>38</v>
      </c>
      <c r="R114" s="6"/>
      <c r="S114" s="6"/>
      <c r="T114" s="6"/>
      <c r="U114" s="6" t="n">
        <v>16.75095137</v>
      </c>
      <c r="V114" s="6" t="n">
        <v>5</v>
      </c>
      <c r="W114" s="6" t="n">
        <v>16.75095137</v>
      </c>
    </row>
    <row r="115" customFormat="false" ht="16" hidden="false" customHeight="false" outlineLevel="0" collapsed="false">
      <c r="A115" s="3" t="n">
        <v>16.5</v>
      </c>
      <c r="B115" s="6" t="s">
        <v>75</v>
      </c>
      <c r="C115" s="6" t="n">
        <v>773</v>
      </c>
      <c r="D115" s="6" t="n">
        <v>16.7706693</v>
      </c>
      <c r="E115" s="6" t="n">
        <v>0.5</v>
      </c>
      <c r="F115" s="6" t="n">
        <v>0</v>
      </c>
      <c r="G115" s="5" t="n">
        <v>1</v>
      </c>
      <c r="H115" s="5" t="n">
        <v>1</v>
      </c>
      <c r="I115" s="6" t="n">
        <v>1</v>
      </c>
      <c r="J115" s="6" t="n">
        <v>0.5</v>
      </c>
      <c r="K115" s="6" t="n">
        <v>0</v>
      </c>
      <c r="L115" s="6"/>
      <c r="M115" s="5" t="n">
        <v>1</v>
      </c>
      <c r="N115" s="6" t="n">
        <v>3.5</v>
      </c>
      <c r="O115" s="6" t="n">
        <v>3.5</v>
      </c>
      <c r="P115" s="6" t="n">
        <v>5</v>
      </c>
      <c r="Q115" s="6" t="s">
        <v>38</v>
      </c>
      <c r="R115" s="6"/>
      <c r="S115" s="6"/>
      <c r="T115" s="6"/>
      <c r="U115" s="6" t="n">
        <v>16.7706693</v>
      </c>
      <c r="V115" s="6" t="n">
        <v>5</v>
      </c>
      <c r="W115" s="6" t="n">
        <v>16.7706693</v>
      </c>
    </row>
    <row r="116" customFormat="false" ht="16" hidden="false" customHeight="false" outlineLevel="0" collapsed="false">
      <c r="A116" s="3" t="n">
        <v>16.5</v>
      </c>
      <c r="B116" s="6" t="s">
        <v>75</v>
      </c>
      <c r="C116" s="6" t="n">
        <v>773</v>
      </c>
      <c r="D116" s="6" t="n">
        <v>16.7706693</v>
      </c>
      <c r="E116" s="6" t="n">
        <v>0</v>
      </c>
      <c r="F116" s="6" t="n">
        <v>0</v>
      </c>
      <c r="G116" s="5" t="n">
        <v>1</v>
      </c>
      <c r="H116" s="5" t="n">
        <v>1</v>
      </c>
      <c r="I116" s="6" t="n">
        <v>1</v>
      </c>
      <c r="J116" s="6" t="n">
        <v>0</v>
      </c>
      <c r="K116" s="6" t="n">
        <v>0</v>
      </c>
      <c r="L116" s="6"/>
      <c r="M116" s="5" t="n">
        <v>1</v>
      </c>
      <c r="N116" s="6" t="n">
        <v>2.5</v>
      </c>
      <c r="O116" s="6" t="n">
        <v>2.5</v>
      </c>
      <c r="P116" s="6" t="n">
        <v>3</v>
      </c>
      <c r="Q116" s="6" t="s">
        <v>38</v>
      </c>
      <c r="R116" s="6"/>
      <c r="S116" s="6"/>
      <c r="T116" s="6"/>
      <c r="U116" s="6" t="n">
        <v>16.7706693</v>
      </c>
      <c r="V116" s="6" t="n">
        <v>3</v>
      </c>
      <c r="W116" s="6" t="n">
        <v>16.7706693</v>
      </c>
    </row>
    <row r="117" customFormat="false" ht="16" hidden="false" customHeight="false" outlineLevel="0" collapsed="false">
      <c r="A117" s="3" t="n">
        <v>17</v>
      </c>
      <c r="B117" s="6" t="s">
        <v>76</v>
      </c>
      <c r="C117" s="6" t="n">
        <v>775</v>
      </c>
      <c r="D117" s="6" t="n">
        <v>16.77721576</v>
      </c>
      <c r="E117" s="6" t="n">
        <v>0</v>
      </c>
      <c r="F117" s="6" t="n">
        <v>0</v>
      </c>
      <c r="G117" s="5" t="n">
        <v>1</v>
      </c>
      <c r="H117" s="5" t="n">
        <v>1</v>
      </c>
      <c r="I117" s="6" t="n">
        <v>1</v>
      </c>
      <c r="J117" s="6" t="n">
        <v>1</v>
      </c>
      <c r="K117" s="6" t="n">
        <v>0</v>
      </c>
      <c r="L117" s="6"/>
      <c r="M117" s="5" t="n">
        <v>1</v>
      </c>
      <c r="N117" s="6" t="n">
        <v>4</v>
      </c>
      <c r="O117" s="6" t="n">
        <v>4</v>
      </c>
      <c r="P117" s="6" t="n">
        <v>4</v>
      </c>
      <c r="Q117" s="6" t="s">
        <v>38</v>
      </c>
      <c r="R117" s="6"/>
      <c r="S117" s="6"/>
      <c r="T117" s="6"/>
      <c r="U117" s="6" t="n">
        <v>16.77721576</v>
      </c>
      <c r="V117" s="6" t="n">
        <v>4</v>
      </c>
      <c r="W117" s="6" t="n">
        <v>16.77721576</v>
      </c>
    </row>
    <row r="118" customFormat="false" ht="16" hidden="false" customHeight="false" outlineLevel="0" collapsed="false">
      <c r="A118" s="3" t="n">
        <v>17</v>
      </c>
      <c r="B118" s="6" t="s">
        <v>76</v>
      </c>
      <c r="C118" s="6" t="n">
        <v>775</v>
      </c>
      <c r="D118" s="6" t="n">
        <v>16.77721576</v>
      </c>
      <c r="E118" s="6" t="n">
        <v>1</v>
      </c>
      <c r="F118" s="6" t="n">
        <v>0</v>
      </c>
      <c r="G118" s="5" t="n">
        <v>1</v>
      </c>
      <c r="H118" s="5" t="n">
        <v>1</v>
      </c>
      <c r="I118" s="6" t="n">
        <v>1</v>
      </c>
      <c r="J118" s="6" t="n">
        <v>1</v>
      </c>
      <c r="K118" s="6" t="n">
        <v>0</v>
      </c>
      <c r="L118" s="6"/>
      <c r="M118" s="5"/>
      <c r="N118" s="6" t="n">
        <v>5</v>
      </c>
      <c r="O118" s="6" t="n">
        <v>5</v>
      </c>
      <c r="P118" s="6" t="n">
        <v>5</v>
      </c>
      <c r="Q118" s="6" t="s">
        <v>38</v>
      </c>
      <c r="R118" s="6"/>
      <c r="S118" s="6"/>
      <c r="T118" s="6"/>
      <c r="U118" s="6" t="n">
        <v>16.77721576</v>
      </c>
      <c r="V118" s="6" t="n">
        <v>4</v>
      </c>
      <c r="W118" s="6" t="n">
        <v>16.77721576</v>
      </c>
    </row>
    <row r="119" customFormat="false" ht="16" hidden="false" customHeight="false" outlineLevel="0" collapsed="false">
      <c r="A119" s="3" t="n">
        <v>17</v>
      </c>
      <c r="B119" s="6" t="s">
        <v>77</v>
      </c>
      <c r="C119" s="6" t="n">
        <v>823</v>
      </c>
      <c r="D119" s="6" t="n">
        <v>16.93056295</v>
      </c>
      <c r="E119" s="6" t="n">
        <v>1</v>
      </c>
      <c r="F119" s="6" t="n">
        <v>1</v>
      </c>
      <c r="G119" s="5" t="n">
        <v>1</v>
      </c>
      <c r="H119" s="5" t="n">
        <v>1</v>
      </c>
      <c r="I119" s="6" t="n">
        <v>1</v>
      </c>
      <c r="J119" s="6" t="n">
        <v>1</v>
      </c>
      <c r="K119" s="6" t="n">
        <v>0</v>
      </c>
      <c r="L119" s="6"/>
      <c r="M119" s="5" t="n">
        <v>1</v>
      </c>
      <c r="N119" s="6" t="n">
        <v>6</v>
      </c>
      <c r="O119" s="6" t="n">
        <v>6</v>
      </c>
      <c r="P119" s="6" t="n">
        <v>6</v>
      </c>
      <c r="Q119" s="6" t="s">
        <v>38</v>
      </c>
      <c r="R119" s="6"/>
      <c r="S119" s="6"/>
      <c r="T119" s="6"/>
      <c r="U119" s="6" t="n">
        <v>16.93056295</v>
      </c>
      <c r="V119" s="6" t="n">
        <v>6</v>
      </c>
      <c r="W119" s="6" t="n">
        <v>16.93056295</v>
      </c>
    </row>
    <row r="120" customFormat="false" ht="16" hidden="false" customHeight="false" outlineLevel="0" collapsed="false">
      <c r="A120" s="3" t="n">
        <v>17</v>
      </c>
      <c r="B120" s="6" t="s">
        <v>77</v>
      </c>
      <c r="C120" s="6" t="n">
        <v>823</v>
      </c>
      <c r="D120" s="6" t="n">
        <v>16.93056295</v>
      </c>
      <c r="E120" s="6" t="n">
        <v>1</v>
      </c>
      <c r="F120" s="6" t="n">
        <v>1</v>
      </c>
      <c r="G120" s="5" t="n">
        <v>1</v>
      </c>
      <c r="H120" s="5" t="n">
        <v>1</v>
      </c>
      <c r="I120" s="6" t="n">
        <v>1</v>
      </c>
      <c r="J120" s="6" t="n">
        <v>1</v>
      </c>
      <c r="K120" s="6" t="n">
        <v>0</v>
      </c>
      <c r="L120" s="6"/>
      <c r="M120" s="5" t="n">
        <v>1</v>
      </c>
      <c r="N120" s="6" t="n">
        <v>6</v>
      </c>
      <c r="O120" s="6" t="n">
        <v>6</v>
      </c>
      <c r="P120" s="6" t="n">
        <v>6</v>
      </c>
      <c r="Q120" s="6" t="s">
        <v>38</v>
      </c>
      <c r="R120" s="6"/>
      <c r="S120" s="6"/>
      <c r="T120" s="6"/>
      <c r="U120" s="6" t="n">
        <v>16.93056295</v>
      </c>
      <c r="V120" s="6" t="n">
        <v>6</v>
      </c>
      <c r="W120" s="6" t="n">
        <v>16.93056295</v>
      </c>
    </row>
    <row r="121" customFormat="false" ht="16" hidden="false" customHeight="false" outlineLevel="0" collapsed="false">
      <c r="A121" s="3" t="n">
        <v>17.5</v>
      </c>
      <c r="B121" s="6" t="n">
        <v>825</v>
      </c>
      <c r="C121" s="6" t="n">
        <v>825</v>
      </c>
      <c r="D121" s="6" t="n">
        <v>16.93680134</v>
      </c>
      <c r="E121" s="6" t="n">
        <v>1</v>
      </c>
      <c r="F121" s="6" t="n">
        <v>1</v>
      </c>
      <c r="G121" s="5" t="n">
        <v>1</v>
      </c>
      <c r="H121" s="5" t="n">
        <v>1</v>
      </c>
      <c r="I121" s="6" t="n">
        <v>1</v>
      </c>
      <c r="J121" s="6" t="n">
        <v>1</v>
      </c>
      <c r="K121" s="6" t="n">
        <v>0</v>
      </c>
      <c r="L121" s="6"/>
      <c r="M121" s="5" t="n">
        <v>1</v>
      </c>
      <c r="N121" s="6" t="n">
        <v>6</v>
      </c>
      <c r="O121" s="6" t="n">
        <v>6</v>
      </c>
      <c r="P121" s="6" t="n">
        <v>6</v>
      </c>
      <c r="Q121" s="6" t="s">
        <v>38</v>
      </c>
      <c r="R121" s="6"/>
      <c r="S121" s="6"/>
      <c r="T121" s="6"/>
      <c r="U121" s="6" t="n">
        <v>16.93680134</v>
      </c>
      <c r="V121" s="6" t="n">
        <v>6</v>
      </c>
      <c r="W121" s="6" t="n">
        <v>16.93680134</v>
      </c>
    </row>
    <row r="122" customFormat="false" ht="16" hidden="false" customHeight="false" outlineLevel="0" collapsed="false">
      <c r="A122" s="3" t="n">
        <v>17.5</v>
      </c>
      <c r="B122" s="6" t="n">
        <v>825</v>
      </c>
      <c r="C122" s="6" t="n">
        <v>825</v>
      </c>
      <c r="D122" s="6" t="n">
        <v>16.93680134</v>
      </c>
      <c r="E122" s="6" t="n">
        <v>1</v>
      </c>
      <c r="F122" s="6" t="n">
        <v>1</v>
      </c>
      <c r="G122" s="5" t="n">
        <v>1</v>
      </c>
      <c r="H122" s="5" t="n">
        <v>1</v>
      </c>
      <c r="I122" s="6" t="n">
        <v>1</v>
      </c>
      <c r="J122" s="6" t="n">
        <v>1</v>
      </c>
      <c r="K122" s="6" t="n">
        <v>0</v>
      </c>
      <c r="L122" s="6"/>
      <c r="M122" s="5" t="n">
        <v>1</v>
      </c>
      <c r="N122" s="6" t="n">
        <v>6</v>
      </c>
      <c r="O122" s="6" t="n">
        <v>6</v>
      </c>
      <c r="P122" s="6" t="n">
        <v>6</v>
      </c>
      <c r="Q122" s="6" t="s">
        <v>38</v>
      </c>
      <c r="R122" s="6"/>
      <c r="S122" s="6"/>
      <c r="T122" s="6"/>
      <c r="U122" s="6" t="n">
        <v>16.93680134</v>
      </c>
      <c r="V122" s="6" t="n">
        <v>6</v>
      </c>
      <c r="W122" s="6" t="n">
        <v>16.93680134</v>
      </c>
    </row>
    <row r="123" customFormat="false" ht="16" hidden="false" customHeight="false" outlineLevel="0" collapsed="false">
      <c r="A123" s="3" t="n">
        <v>16.5</v>
      </c>
      <c r="B123" s="6" t="s">
        <v>79</v>
      </c>
      <c r="C123" s="6" t="n">
        <v>846.5</v>
      </c>
      <c r="D123" s="6" t="n">
        <v>17.00313937</v>
      </c>
      <c r="E123" s="6" t="n">
        <v>1</v>
      </c>
      <c r="F123" s="6" t="n">
        <v>0</v>
      </c>
      <c r="G123" s="5" t="n">
        <v>1</v>
      </c>
      <c r="H123" s="5" t="n">
        <v>1</v>
      </c>
      <c r="I123" s="6" t="n">
        <v>1</v>
      </c>
      <c r="J123" s="6" t="n">
        <v>1</v>
      </c>
      <c r="K123" s="6" t="n">
        <v>0</v>
      </c>
      <c r="L123" s="6"/>
      <c r="M123" s="5" t="n">
        <v>1</v>
      </c>
      <c r="N123" s="6" t="n">
        <v>5</v>
      </c>
      <c r="O123" s="6" t="n">
        <v>5</v>
      </c>
      <c r="P123" s="6" t="n">
        <v>5</v>
      </c>
      <c r="Q123" s="6" t="s">
        <v>38</v>
      </c>
      <c r="R123" s="6"/>
      <c r="S123" s="6"/>
      <c r="T123" s="6"/>
      <c r="U123" s="6" t="n">
        <v>17.00313937</v>
      </c>
      <c r="V123" s="6" t="n">
        <v>5</v>
      </c>
      <c r="W123" s="6" t="n">
        <v>17.00313937</v>
      </c>
    </row>
    <row r="124" customFormat="false" ht="16" hidden="false" customHeight="false" outlineLevel="0" collapsed="false">
      <c r="A124" s="3" t="n">
        <v>16.5</v>
      </c>
      <c r="B124" s="6" t="s">
        <v>79</v>
      </c>
      <c r="C124" s="6" t="n">
        <v>846.5</v>
      </c>
      <c r="D124" s="6" t="n">
        <v>17.00313937</v>
      </c>
      <c r="E124" s="6" t="n">
        <v>1</v>
      </c>
      <c r="F124" s="6" t="n">
        <v>0</v>
      </c>
      <c r="G124" s="5" t="n">
        <v>1</v>
      </c>
      <c r="H124" s="5" t="n">
        <v>1</v>
      </c>
      <c r="I124" s="6" t="n">
        <v>1</v>
      </c>
      <c r="J124" s="6" t="n">
        <v>1</v>
      </c>
      <c r="K124" s="6" t="n">
        <v>0</v>
      </c>
      <c r="L124" s="6"/>
      <c r="M124" s="5" t="n">
        <v>1</v>
      </c>
      <c r="N124" s="6" t="n">
        <v>5</v>
      </c>
      <c r="O124" s="6" t="n">
        <v>5</v>
      </c>
      <c r="P124" s="6" t="n">
        <v>5</v>
      </c>
      <c r="Q124" s="6" t="s">
        <v>38</v>
      </c>
      <c r="R124" s="6"/>
      <c r="S124" s="6"/>
      <c r="T124" s="6"/>
      <c r="U124" s="6" t="n">
        <v>17.00313937</v>
      </c>
      <c r="V124" s="6" t="n">
        <v>5</v>
      </c>
      <c r="W124" s="6" t="n">
        <v>17.00313937</v>
      </c>
    </row>
    <row r="125" customFormat="false" ht="16" hidden="false" customHeight="false" outlineLevel="0" collapsed="false">
      <c r="A125" s="3" t="n">
        <v>16.5</v>
      </c>
      <c r="B125" s="6" t="n">
        <v>874</v>
      </c>
      <c r="C125" s="6" t="n">
        <v>874</v>
      </c>
      <c r="D125" s="6" t="n">
        <v>17.0861251</v>
      </c>
      <c r="E125" s="6" t="n">
        <v>0</v>
      </c>
      <c r="F125" s="6" t="n">
        <v>0</v>
      </c>
      <c r="G125" s="5" t="n">
        <v>1</v>
      </c>
      <c r="H125" s="5" t="n">
        <v>1</v>
      </c>
      <c r="I125" s="6" t="n">
        <v>0</v>
      </c>
      <c r="J125" s="6" t="n">
        <v>0.5</v>
      </c>
      <c r="K125" s="6" t="n">
        <v>0</v>
      </c>
      <c r="L125" s="6"/>
      <c r="M125" s="5" t="n">
        <v>0.5</v>
      </c>
      <c r="N125" s="6" t="n">
        <v>1</v>
      </c>
      <c r="O125" s="6" t="n">
        <v>1</v>
      </c>
      <c r="P125" s="6" t="n">
        <v>3</v>
      </c>
      <c r="Q125" s="6" t="s">
        <v>38</v>
      </c>
      <c r="R125" s="6"/>
      <c r="S125" s="6"/>
      <c r="T125" s="6"/>
      <c r="U125" s="6" t="n">
        <v>17.0861251</v>
      </c>
      <c r="V125" s="6" t="n">
        <v>3</v>
      </c>
      <c r="W125" s="6" t="n">
        <v>17.0861251</v>
      </c>
    </row>
    <row r="126" customFormat="false" ht="16" hidden="false" customHeight="false" outlineLevel="0" collapsed="false">
      <c r="A126" s="3" t="n">
        <v>16.5</v>
      </c>
      <c r="B126" s="6" t="n">
        <v>874</v>
      </c>
      <c r="C126" s="6" t="n">
        <v>874</v>
      </c>
      <c r="D126" s="6" t="n">
        <v>17.0861251</v>
      </c>
      <c r="E126" s="6" t="n">
        <v>0</v>
      </c>
      <c r="F126" s="6" t="n">
        <v>0</v>
      </c>
      <c r="G126" s="5" t="n">
        <v>1</v>
      </c>
      <c r="H126" s="5" t="n">
        <v>1</v>
      </c>
      <c r="I126" s="6" t="n">
        <v>0</v>
      </c>
      <c r="J126" s="6" t="n">
        <v>0.5</v>
      </c>
      <c r="K126" s="6" t="n">
        <v>0</v>
      </c>
      <c r="L126" s="6"/>
      <c r="M126" s="5" t="n">
        <v>0.5</v>
      </c>
      <c r="N126" s="6" t="n">
        <v>1</v>
      </c>
      <c r="O126" s="6" t="n">
        <v>1</v>
      </c>
      <c r="P126" s="6" t="n">
        <v>3</v>
      </c>
      <c r="Q126" s="6" t="s">
        <v>38</v>
      </c>
      <c r="R126" s="6"/>
      <c r="S126" s="6"/>
      <c r="T126" s="6"/>
      <c r="U126" s="6" t="n">
        <v>17.0861251</v>
      </c>
      <c r="V126" s="6" t="n">
        <v>3</v>
      </c>
      <c r="W126" s="6" t="n">
        <v>17.0861251</v>
      </c>
    </row>
    <row r="127" customFormat="false" ht="16" hidden="false" customHeight="false" outlineLevel="0" collapsed="false">
      <c r="A127" s="10" t="n">
        <v>17</v>
      </c>
      <c r="B127" s="9" t="n">
        <v>879</v>
      </c>
      <c r="C127" s="9" t="n">
        <v>879</v>
      </c>
      <c r="D127" s="9" t="n">
        <v>17.10099673</v>
      </c>
      <c r="E127" s="9" t="n">
        <v>1</v>
      </c>
      <c r="F127" s="6" t="n">
        <v>0</v>
      </c>
      <c r="G127" s="5" t="n">
        <v>1</v>
      </c>
      <c r="H127" s="12" t="n">
        <v>1</v>
      </c>
      <c r="I127" s="9" t="n">
        <v>1</v>
      </c>
      <c r="J127" s="9" t="n">
        <v>1</v>
      </c>
      <c r="K127" s="6" t="n">
        <v>0</v>
      </c>
      <c r="L127" s="9"/>
      <c r="M127" s="12" t="n">
        <v>1</v>
      </c>
      <c r="N127" s="9" t="n">
        <v>5</v>
      </c>
      <c r="O127" s="9" t="n">
        <v>5</v>
      </c>
      <c r="P127" s="9" t="n">
        <v>5</v>
      </c>
      <c r="Q127" s="6" t="s">
        <v>38</v>
      </c>
      <c r="R127" s="9"/>
      <c r="S127" s="9"/>
      <c r="T127" s="9"/>
      <c r="U127" s="9" t="n">
        <v>17.10099673</v>
      </c>
      <c r="V127" s="9" t="n">
        <v>5</v>
      </c>
      <c r="W127" s="9" t="n">
        <v>17.10099673</v>
      </c>
    </row>
    <row r="128" customFormat="false" ht="16" hidden="false" customHeight="false" outlineLevel="0" collapsed="false">
      <c r="A128" s="10" t="n">
        <v>17</v>
      </c>
      <c r="B128" s="9" t="n">
        <v>879</v>
      </c>
      <c r="C128" s="9" t="n">
        <v>879</v>
      </c>
      <c r="D128" s="9" t="n">
        <v>17.10099673</v>
      </c>
      <c r="E128" s="9" t="n">
        <v>1</v>
      </c>
      <c r="F128" s="6" t="n">
        <v>0</v>
      </c>
      <c r="G128" s="5" t="n">
        <v>1</v>
      </c>
      <c r="H128" s="12" t="n">
        <v>1</v>
      </c>
      <c r="I128" s="9" t="n">
        <v>1</v>
      </c>
      <c r="J128" s="9" t="n">
        <v>1</v>
      </c>
      <c r="K128" s="6" t="n">
        <v>0</v>
      </c>
      <c r="L128" s="9"/>
      <c r="M128" s="12" t="n">
        <v>1</v>
      </c>
      <c r="N128" s="9" t="n">
        <v>5</v>
      </c>
      <c r="O128" s="9" t="n">
        <v>5</v>
      </c>
      <c r="P128" s="9" t="n">
        <v>5</v>
      </c>
      <c r="Q128" s="6" t="s">
        <v>38</v>
      </c>
      <c r="R128" s="9"/>
      <c r="S128" s="9"/>
      <c r="T128" s="9"/>
      <c r="U128" s="9" t="n">
        <v>17.10099673</v>
      </c>
      <c r="V128" s="9" t="n">
        <v>5</v>
      </c>
      <c r="W128" s="9" t="n">
        <v>17.10099673</v>
      </c>
    </row>
    <row r="129" customFormat="false" ht="16" hidden="false" customHeight="false" outlineLevel="0" collapsed="false">
      <c r="A129" s="3" t="n">
        <v>17.5</v>
      </c>
      <c r="B129" s="6" t="s">
        <v>113</v>
      </c>
      <c r="C129" s="6" t="n">
        <v>883</v>
      </c>
      <c r="D129" s="6" t="n">
        <v>17.1128472</v>
      </c>
      <c r="E129" s="6" t="n">
        <v>1</v>
      </c>
      <c r="F129" s="6" t="n">
        <v>1</v>
      </c>
      <c r="G129" s="5" t="n">
        <v>1</v>
      </c>
      <c r="H129" s="5" t="n">
        <v>1</v>
      </c>
      <c r="I129" s="6" t="n">
        <v>1</v>
      </c>
      <c r="J129" s="6" t="n">
        <v>1</v>
      </c>
      <c r="K129" s="6" t="n">
        <v>0</v>
      </c>
      <c r="L129" s="6"/>
      <c r="M129" s="5" t="n">
        <v>1.5</v>
      </c>
      <c r="N129" s="6" t="n">
        <v>6</v>
      </c>
      <c r="O129" s="6" t="n">
        <v>6</v>
      </c>
      <c r="P129" s="6" t="n">
        <v>6</v>
      </c>
      <c r="Q129" s="6" t="s">
        <v>38</v>
      </c>
      <c r="R129" s="6"/>
      <c r="S129" s="6"/>
      <c r="T129" s="6"/>
      <c r="U129" s="6" t="n">
        <v>17.1128472</v>
      </c>
      <c r="V129" s="6" t="n">
        <v>6</v>
      </c>
      <c r="W129" s="6" t="n">
        <v>17.1128472</v>
      </c>
    </row>
    <row r="130" customFormat="false" ht="16" hidden="false" customHeight="false" outlineLevel="0" collapsed="false">
      <c r="A130" s="3" t="n">
        <v>17.5</v>
      </c>
      <c r="B130" s="6" t="s">
        <v>113</v>
      </c>
      <c r="C130" s="6" t="n">
        <v>883</v>
      </c>
      <c r="D130" s="6" t="n">
        <v>17.1128472</v>
      </c>
      <c r="E130" s="6" t="n">
        <v>1</v>
      </c>
      <c r="F130" s="6" t="n">
        <v>0</v>
      </c>
      <c r="G130" s="5" t="n">
        <v>1</v>
      </c>
      <c r="H130" s="5" t="n">
        <v>1</v>
      </c>
      <c r="I130" s="6" t="n">
        <v>1</v>
      </c>
      <c r="J130" s="6" t="n">
        <v>1</v>
      </c>
      <c r="K130" s="6" t="n">
        <v>0</v>
      </c>
      <c r="L130" s="6"/>
      <c r="M130" s="5" t="n">
        <v>1</v>
      </c>
      <c r="N130" s="6" t="n">
        <v>5</v>
      </c>
      <c r="O130" s="6" t="n">
        <v>5</v>
      </c>
      <c r="P130" s="6" t="n">
        <v>5</v>
      </c>
      <c r="Q130" s="6" t="s">
        <v>38</v>
      </c>
      <c r="R130" s="6"/>
      <c r="S130" s="6"/>
      <c r="T130" s="6"/>
      <c r="U130" s="6" t="n">
        <v>17.1128472</v>
      </c>
      <c r="V130" s="6" t="n">
        <v>5</v>
      </c>
      <c r="W130" s="6" t="n">
        <v>17.1128472</v>
      </c>
    </row>
    <row r="131" customFormat="false" ht="16" hidden="false" customHeight="false" outlineLevel="0" collapsed="false">
      <c r="A131" s="3" t="n">
        <v>17</v>
      </c>
      <c r="B131" s="6" t="n">
        <v>905</v>
      </c>
      <c r="C131" s="6" t="n">
        <v>905</v>
      </c>
      <c r="D131" s="6" t="n">
        <v>17.17729592</v>
      </c>
      <c r="E131" s="6" t="n">
        <v>1</v>
      </c>
      <c r="F131" s="6" t="n">
        <v>1</v>
      </c>
      <c r="G131" s="5" t="n">
        <v>1</v>
      </c>
      <c r="H131" s="5" t="n">
        <v>1</v>
      </c>
      <c r="I131" s="6" t="n">
        <v>1</v>
      </c>
      <c r="J131" s="6" t="n">
        <v>1</v>
      </c>
      <c r="K131" s="6" t="n">
        <v>0</v>
      </c>
      <c r="L131" s="6"/>
      <c r="M131" s="5" t="n">
        <v>1.5</v>
      </c>
      <c r="N131" s="6" t="n">
        <v>6</v>
      </c>
      <c r="O131" s="6" t="n">
        <v>6</v>
      </c>
      <c r="P131" s="6" t="n">
        <v>6</v>
      </c>
      <c r="Q131" s="6" t="s">
        <v>38</v>
      </c>
      <c r="R131" s="6"/>
      <c r="S131" s="6"/>
      <c r="T131" s="6"/>
      <c r="U131" s="6" t="n">
        <v>17.17729592</v>
      </c>
      <c r="V131" s="6" t="n">
        <v>6</v>
      </c>
      <c r="W131" s="6" t="n">
        <v>17.17729592</v>
      </c>
    </row>
    <row r="132" customFormat="false" ht="16" hidden="false" customHeight="false" outlineLevel="0" collapsed="false">
      <c r="A132" s="3" t="n">
        <v>17</v>
      </c>
      <c r="B132" s="6" t="n">
        <v>905</v>
      </c>
      <c r="C132" s="6" t="n">
        <v>905</v>
      </c>
      <c r="D132" s="6" t="n">
        <v>17.17729592</v>
      </c>
      <c r="E132" s="6" t="n">
        <v>1</v>
      </c>
      <c r="F132" s="6" t="n">
        <v>1</v>
      </c>
      <c r="G132" s="5" t="n">
        <v>1</v>
      </c>
      <c r="H132" s="5" t="n">
        <v>1</v>
      </c>
      <c r="I132" s="6" t="n">
        <v>1</v>
      </c>
      <c r="J132" s="6" t="n">
        <v>1</v>
      </c>
      <c r="K132" s="6" t="n">
        <v>0</v>
      </c>
      <c r="L132" s="6"/>
      <c r="M132" s="5" t="n">
        <v>1.5</v>
      </c>
      <c r="N132" s="6" t="n">
        <v>6</v>
      </c>
      <c r="O132" s="6" t="n">
        <v>6</v>
      </c>
      <c r="P132" s="6" t="n">
        <v>6</v>
      </c>
      <c r="Q132" s="6" t="s">
        <v>38</v>
      </c>
      <c r="R132" s="6"/>
      <c r="S132" s="6"/>
      <c r="T132" s="6"/>
      <c r="U132" s="6" t="n">
        <v>17.17729592</v>
      </c>
      <c r="V132" s="6" t="n">
        <v>6</v>
      </c>
      <c r="W132" s="6" t="n">
        <v>17.17729592</v>
      </c>
    </row>
    <row r="133" customFormat="false" ht="16" hidden="false" customHeight="false" outlineLevel="0" collapsed="false">
      <c r="A133" s="3" t="n">
        <v>17.5</v>
      </c>
      <c r="B133" s="6" t="s">
        <v>80</v>
      </c>
      <c r="C133" s="6" t="n">
        <v>916.5</v>
      </c>
      <c r="D133" s="6" t="n">
        <v>17.21050608</v>
      </c>
      <c r="E133" s="6" t="n">
        <v>1</v>
      </c>
      <c r="F133" s="6" t="n">
        <v>1</v>
      </c>
      <c r="G133" s="5" t="n">
        <v>1</v>
      </c>
      <c r="H133" s="5" t="n">
        <v>1</v>
      </c>
      <c r="I133" s="6" t="n">
        <v>1</v>
      </c>
      <c r="J133" s="6" t="n">
        <v>1</v>
      </c>
      <c r="K133" s="6" t="n">
        <v>0</v>
      </c>
      <c r="L133" s="6" t="n">
        <v>1</v>
      </c>
      <c r="M133" s="5"/>
      <c r="N133" s="6" t="n">
        <v>7</v>
      </c>
      <c r="O133" s="6" t="n">
        <v>6</v>
      </c>
      <c r="P133" s="6" t="n">
        <v>6</v>
      </c>
      <c r="Q133" s="6" t="s">
        <v>38</v>
      </c>
      <c r="R133" s="6"/>
      <c r="S133" s="6"/>
      <c r="T133" s="6"/>
      <c r="U133" s="6" t="n">
        <v>17.21050608</v>
      </c>
      <c r="V133" s="6" t="n">
        <v>6</v>
      </c>
      <c r="W133" s="6" t="n">
        <v>17.21050608</v>
      </c>
    </row>
    <row r="134" customFormat="false" ht="16" hidden="false" customHeight="false" outlineLevel="0" collapsed="false">
      <c r="A134" s="3" t="n">
        <v>17.5</v>
      </c>
      <c r="B134" s="6" t="s">
        <v>80</v>
      </c>
      <c r="C134" s="6" t="n">
        <v>916.5</v>
      </c>
      <c r="D134" s="6" t="n">
        <v>17.21050608</v>
      </c>
      <c r="E134" s="6" t="n">
        <v>1</v>
      </c>
      <c r="F134" s="6" t="n">
        <v>1</v>
      </c>
      <c r="G134" s="5" t="n">
        <v>1</v>
      </c>
      <c r="H134" s="5" t="n">
        <v>1</v>
      </c>
      <c r="I134" s="6" t="n">
        <v>1</v>
      </c>
      <c r="J134" s="6" t="n">
        <v>1</v>
      </c>
      <c r="K134" s="6" t="n">
        <v>0</v>
      </c>
      <c r="L134" s="6" t="n">
        <v>1</v>
      </c>
      <c r="M134" s="5"/>
      <c r="N134" s="6" t="n">
        <v>7</v>
      </c>
      <c r="O134" s="6" t="n">
        <v>6</v>
      </c>
      <c r="P134" s="6" t="n">
        <v>6</v>
      </c>
      <c r="Q134" s="6" t="s">
        <v>38</v>
      </c>
      <c r="R134" s="6"/>
      <c r="S134" s="6"/>
      <c r="T134" s="6"/>
      <c r="U134" s="6" t="n">
        <v>17.21050608</v>
      </c>
      <c r="V134" s="6" t="n">
        <v>6</v>
      </c>
      <c r="W134" s="6" t="n">
        <v>17.21050608</v>
      </c>
    </row>
    <row r="135" customFormat="false" ht="16" hidden="false" customHeight="false" outlineLevel="0" collapsed="false">
      <c r="A135" s="3" t="n">
        <v>17.5</v>
      </c>
      <c r="B135" s="6" t="s">
        <v>80</v>
      </c>
      <c r="C135" s="6" t="n">
        <v>916.5</v>
      </c>
      <c r="D135" s="6" t="n">
        <v>17.21050608</v>
      </c>
      <c r="E135" s="6" t="n">
        <v>1</v>
      </c>
      <c r="F135" s="6" t="n">
        <v>1</v>
      </c>
      <c r="G135" s="5" t="n">
        <v>1</v>
      </c>
      <c r="H135" s="5" t="n">
        <v>1</v>
      </c>
      <c r="I135" s="6" t="n">
        <v>1</v>
      </c>
      <c r="J135" s="6" t="n">
        <v>1</v>
      </c>
      <c r="K135" s="6" t="n">
        <v>0</v>
      </c>
      <c r="L135" s="6" t="n">
        <v>1</v>
      </c>
      <c r="M135" s="5"/>
      <c r="N135" s="6" t="n">
        <v>7</v>
      </c>
      <c r="O135" s="6" t="n">
        <v>6</v>
      </c>
      <c r="P135" s="6" t="n">
        <v>6</v>
      </c>
      <c r="Q135" s="6" t="s">
        <v>38</v>
      </c>
      <c r="R135" s="6"/>
      <c r="S135" s="6"/>
      <c r="T135" s="6"/>
      <c r="U135" s="6" t="n">
        <v>17.21050608</v>
      </c>
      <c r="V135" s="6" t="n">
        <v>6</v>
      </c>
      <c r="W135" s="6" t="n">
        <v>17.21050608</v>
      </c>
    </row>
    <row r="136" customFormat="false" ht="16" hidden="false" customHeight="false" outlineLevel="0" collapsed="false">
      <c r="A136" s="3" t="n">
        <v>17</v>
      </c>
      <c r="B136" s="6" t="n">
        <v>926</v>
      </c>
      <c r="C136" s="6" t="n">
        <v>926</v>
      </c>
      <c r="D136" s="6" t="n">
        <v>17.23769939</v>
      </c>
      <c r="E136" s="6" t="n">
        <v>1</v>
      </c>
      <c r="F136" s="6" t="n">
        <v>1</v>
      </c>
      <c r="G136" s="5" t="n">
        <v>1</v>
      </c>
      <c r="H136" s="5" t="n">
        <v>1</v>
      </c>
      <c r="I136" s="6" t="n">
        <v>1</v>
      </c>
      <c r="J136" s="6" t="n">
        <v>1</v>
      </c>
      <c r="K136" s="6" t="n">
        <v>0</v>
      </c>
      <c r="L136" s="6" t="n">
        <v>0.5</v>
      </c>
      <c r="M136" s="5" t="n">
        <v>2</v>
      </c>
      <c r="N136" s="6" t="n">
        <v>6.5</v>
      </c>
      <c r="O136" s="6" t="n">
        <v>6</v>
      </c>
      <c r="P136" s="6" t="n">
        <v>6</v>
      </c>
      <c r="Q136" s="6" t="s">
        <v>38</v>
      </c>
      <c r="R136" s="6"/>
      <c r="S136" s="6"/>
      <c r="T136" s="6"/>
      <c r="U136" s="6" t="n">
        <v>17.23769939</v>
      </c>
      <c r="V136" s="6" t="n">
        <v>6</v>
      </c>
      <c r="W136" s="6" t="n">
        <v>17.23769939</v>
      </c>
    </row>
    <row r="137" customFormat="false" ht="16" hidden="false" customHeight="false" outlineLevel="0" collapsed="false">
      <c r="A137" s="3" t="n">
        <v>17</v>
      </c>
      <c r="B137" s="6" t="n">
        <v>926</v>
      </c>
      <c r="C137" s="6" t="n">
        <v>926</v>
      </c>
      <c r="D137" s="6" t="n">
        <v>17.23769939</v>
      </c>
      <c r="E137" s="6" t="n">
        <v>1</v>
      </c>
      <c r="F137" s="6" t="n">
        <v>1</v>
      </c>
      <c r="G137" s="5" t="n">
        <v>1</v>
      </c>
      <c r="H137" s="5" t="n">
        <v>1</v>
      </c>
      <c r="I137" s="6" t="n">
        <v>1</v>
      </c>
      <c r="J137" s="6" t="n">
        <v>1</v>
      </c>
      <c r="K137" s="6" t="n">
        <v>0</v>
      </c>
      <c r="L137" s="6" t="n">
        <v>0.5</v>
      </c>
      <c r="M137" s="5" t="n">
        <v>2</v>
      </c>
      <c r="N137" s="6" t="n">
        <v>6.5</v>
      </c>
      <c r="O137" s="6" t="n">
        <v>6</v>
      </c>
      <c r="P137" s="6" t="n">
        <v>6</v>
      </c>
      <c r="Q137" s="6" t="s">
        <v>38</v>
      </c>
      <c r="R137" s="6"/>
      <c r="S137" s="6"/>
      <c r="T137" s="6"/>
      <c r="U137" s="6" t="n">
        <v>17.23769939</v>
      </c>
      <c r="V137" s="6" t="n">
        <v>6</v>
      </c>
      <c r="W137" s="6" t="n">
        <v>17.23769939</v>
      </c>
    </row>
    <row r="138" customFormat="false" ht="16" hidden="false" customHeight="false" outlineLevel="0" collapsed="false">
      <c r="A138" s="3" t="n">
        <v>17</v>
      </c>
      <c r="B138" s="6" t="n">
        <v>929</v>
      </c>
      <c r="C138" s="6" t="n">
        <v>929</v>
      </c>
      <c r="D138" s="6" t="n">
        <v>17.24624211</v>
      </c>
      <c r="E138" s="6" t="n">
        <v>1</v>
      </c>
      <c r="F138" s="6" t="n">
        <v>1</v>
      </c>
      <c r="G138" s="5" t="n">
        <v>1</v>
      </c>
      <c r="H138" s="5" t="n">
        <v>1</v>
      </c>
      <c r="I138" s="6" t="n">
        <v>1</v>
      </c>
      <c r="J138" s="6" t="n">
        <v>1</v>
      </c>
      <c r="K138" s="6" t="n">
        <v>0</v>
      </c>
      <c r="L138" s="6" t="n">
        <v>1</v>
      </c>
      <c r="M138" s="5" t="n">
        <v>1.5</v>
      </c>
      <c r="N138" s="6" t="n">
        <v>7</v>
      </c>
      <c r="O138" s="6" t="n">
        <v>6</v>
      </c>
      <c r="P138" s="6" t="n">
        <v>6</v>
      </c>
      <c r="Q138" s="6" t="s">
        <v>38</v>
      </c>
      <c r="R138" s="6"/>
      <c r="S138" s="6"/>
      <c r="T138" s="6"/>
      <c r="U138" s="6" t="n">
        <v>17.24624211</v>
      </c>
      <c r="V138" s="6" t="n">
        <v>6</v>
      </c>
      <c r="W138" s="6" t="n">
        <v>17.24624211</v>
      </c>
    </row>
    <row r="139" customFormat="false" ht="16" hidden="false" customHeight="false" outlineLevel="0" collapsed="false">
      <c r="A139" s="3" t="n">
        <v>17.5</v>
      </c>
      <c r="B139" s="6" t="n">
        <v>1009</v>
      </c>
      <c r="C139" s="6" t="n">
        <v>1009</v>
      </c>
      <c r="D139" s="6" t="n">
        <v>17.46658318</v>
      </c>
      <c r="E139" s="6" t="n">
        <v>1</v>
      </c>
      <c r="F139" s="6" t="n">
        <v>1</v>
      </c>
      <c r="G139" s="5" t="n">
        <v>1</v>
      </c>
      <c r="H139" s="5" t="n">
        <v>1</v>
      </c>
      <c r="I139" s="6" t="n">
        <v>1</v>
      </c>
      <c r="J139" s="6" t="n">
        <v>1</v>
      </c>
      <c r="K139" s="6" t="n">
        <v>0</v>
      </c>
      <c r="L139" s="6" t="n">
        <v>1</v>
      </c>
      <c r="M139" s="5" t="n">
        <v>2</v>
      </c>
      <c r="N139" s="6" t="n">
        <v>7</v>
      </c>
      <c r="O139" s="6" t="n">
        <v>6</v>
      </c>
      <c r="P139" s="6" t="n">
        <v>6</v>
      </c>
      <c r="Q139" s="6" t="s">
        <v>38</v>
      </c>
      <c r="R139" s="6"/>
      <c r="S139" s="6"/>
      <c r="T139" s="6"/>
      <c r="U139" s="6" t="n">
        <v>17.46658318</v>
      </c>
      <c r="V139" s="6" t="n">
        <v>6</v>
      </c>
      <c r="W139" s="6" t="n">
        <v>17.46658318</v>
      </c>
    </row>
    <row r="140" customFormat="false" ht="16" hidden="false" customHeight="false" outlineLevel="0" collapsed="false">
      <c r="A140" s="3" t="n">
        <v>17.5</v>
      </c>
      <c r="B140" s="6" t="n">
        <v>1036</v>
      </c>
      <c r="C140" s="6" t="n">
        <v>1036</v>
      </c>
      <c r="D140" s="6" t="n">
        <v>17.537909</v>
      </c>
      <c r="E140" s="6" t="n">
        <v>1</v>
      </c>
      <c r="F140" s="6" t="n">
        <v>1</v>
      </c>
      <c r="G140" s="5" t="n">
        <v>1</v>
      </c>
      <c r="H140" s="5" t="n">
        <v>1</v>
      </c>
      <c r="I140" s="6" t="n">
        <v>1</v>
      </c>
      <c r="J140" s="6" t="n">
        <v>1</v>
      </c>
      <c r="K140" s="6" t="n">
        <v>0</v>
      </c>
      <c r="L140" s="6" t="n">
        <v>1</v>
      </c>
      <c r="M140" s="5" t="n">
        <v>2</v>
      </c>
      <c r="N140" s="6" t="n">
        <v>5</v>
      </c>
      <c r="O140" s="6" t="n">
        <v>4</v>
      </c>
      <c r="P140" s="6" t="n">
        <v>6</v>
      </c>
      <c r="Q140" s="6" t="s">
        <v>38</v>
      </c>
      <c r="R140" s="6"/>
      <c r="S140" s="6"/>
      <c r="T140" s="6"/>
      <c r="U140" s="6" t="n">
        <v>17.537909</v>
      </c>
      <c r="V140" s="6" t="n">
        <v>6</v>
      </c>
      <c r="W140" s="6" t="n">
        <v>17.537909</v>
      </c>
    </row>
    <row r="141" customFormat="false" ht="16" hidden="false" customHeight="false" outlineLevel="0" collapsed="false">
      <c r="A141" s="3" t="n">
        <v>17.5</v>
      </c>
      <c r="B141" s="6" t="n">
        <v>1040</v>
      </c>
      <c r="C141" s="6" t="n">
        <v>1040</v>
      </c>
      <c r="D141" s="6" t="n">
        <v>17.54835368</v>
      </c>
      <c r="E141" s="6" t="n">
        <v>1</v>
      </c>
      <c r="F141" s="6" t="n">
        <v>1</v>
      </c>
      <c r="G141" s="5" t="n">
        <v>1</v>
      </c>
      <c r="H141" s="5" t="n">
        <v>1</v>
      </c>
      <c r="I141" s="6" t="n">
        <v>1</v>
      </c>
      <c r="J141" s="6" t="n">
        <v>1</v>
      </c>
      <c r="K141" s="6" t="n">
        <v>0</v>
      </c>
      <c r="L141" s="6" t="n">
        <v>1</v>
      </c>
      <c r="M141" s="5"/>
      <c r="N141" s="6" t="n">
        <v>7</v>
      </c>
      <c r="O141" s="6" t="n">
        <v>6</v>
      </c>
      <c r="P141" s="6" t="n">
        <v>6</v>
      </c>
      <c r="Q141" s="6" t="s">
        <v>38</v>
      </c>
      <c r="R141" s="6"/>
      <c r="S141" s="6"/>
      <c r="T141" s="6"/>
      <c r="U141" s="6" t="n">
        <v>17.54835368</v>
      </c>
      <c r="V141" s="6" t="n">
        <v>6</v>
      </c>
      <c r="W141" s="6" t="n">
        <v>17.54835368</v>
      </c>
    </row>
    <row r="142" customFormat="false" ht="16" hidden="false" customHeight="false" outlineLevel="0" collapsed="false">
      <c r="A142" s="3" t="n">
        <v>17.5</v>
      </c>
      <c r="B142" s="6" t="n">
        <v>1040</v>
      </c>
      <c r="C142" s="6" t="n">
        <v>1040</v>
      </c>
      <c r="D142" s="6" t="n">
        <v>17.54835368</v>
      </c>
      <c r="E142" s="6" t="n">
        <v>1</v>
      </c>
      <c r="F142" s="6" t="n">
        <v>1</v>
      </c>
      <c r="G142" s="5" t="n">
        <v>1</v>
      </c>
      <c r="H142" s="5" t="n">
        <v>1</v>
      </c>
      <c r="I142" s="6" t="n">
        <v>1</v>
      </c>
      <c r="J142" s="6" t="n">
        <v>1</v>
      </c>
      <c r="K142" s="6" t="n">
        <v>0</v>
      </c>
      <c r="L142" s="6" t="n">
        <v>1</v>
      </c>
      <c r="M142" s="5"/>
      <c r="N142" s="6" t="n">
        <v>7</v>
      </c>
      <c r="O142" s="6" t="n">
        <v>6</v>
      </c>
      <c r="P142" s="6" t="n">
        <v>6</v>
      </c>
      <c r="Q142" s="6" t="s">
        <v>38</v>
      </c>
      <c r="R142" s="6"/>
      <c r="S142" s="6"/>
      <c r="T142" s="6"/>
      <c r="U142" s="6" t="n">
        <v>17.54835368</v>
      </c>
      <c r="V142" s="6" t="n">
        <v>6</v>
      </c>
      <c r="W142" s="6" t="n">
        <v>17.54835368</v>
      </c>
    </row>
    <row r="143" customFormat="false" ht="16" hidden="false" customHeight="false" outlineLevel="0" collapsed="false">
      <c r="A143" s="10" t="n">
        <v>17.5</v>
      </c>
      <c r="B143" s="9" t="n">
        <v>1067</v>
      </c>
      <c r="C143" s="9" t="n">
        <v>1067</v>
      </c>
      <c r="D143" s="9" t="n">
        <v>17.61805772</v>
      </c>
      <c r="E143" s="9" t="n">
        <v>1</v>
      </c>
      <c r="F143" s="9" t="n">
        <v>1</v>
      </c>
      <c r="G143" s="5" t="n">
        <v>1</v>
      </c>
      <c r="H143" s="5" t="n">
        <v>1</v>
      </c>
      <c r="I143" s="9" t="n">
        <v>1</v>
      </c>
      <c r="J143" s="9" t="n">
        <v>1</v>
      </c>
      <c r="K143" s="6" t="n">
        <v>0</v>
      </c>
      <c r="L143" s="9" t="n">
        <v>2</v>
      </c>
      <c r="M143" s="12"/>
      <c r="N143" s="9" t="n">
        <v>6</v>
      </c>
      <c r="O143" s="9" t="n">
        <v>4</v>
      </c>
      <c r="P143" s="9" t="n">
        <v>6</v>
      </c>
      <c r="Q143" s="6" t="s">
        <v>38</v>
      </c>
      <c r="R143" s="9"/>
      <c r="S143" s="9"/>
      <c r="T143" s="9"/>
      <c r="U143" s="9"/>
      <c r="V143" s="9"/>
      <c r="W143" s="9"/>
    </row>
    <row r="144" customFormat="false" ht="16" hidden="false" customHeight="false" outlineLevel="0" collapsed="false">
      <c r="A144" s="3" t="n">
        <v>17.5</v>
      </c>
      <c r="B144" s="6" t="s">
        <v>83</v>
      </c>
      <c r="C144" s="6" t="n">
        <v>1088.5</v>
      </c>
      <c r="D144" s="6" t="n">
        <v>17.67259782</v>
      </c>
      <c r="E144" s="6" t="n">
        <v>1</v>
      </c>
      <c r="F144" s="6" t="n">
        <v>1</v>
      </c>
      <c r="G144" s="5" t="n">
        <v>1</v>
      </c>
      <c r="H144" s="5" t="n">
        <v>1</v>
      </c>
      <c r="I144" s="6" t="n">
        <v>1</v>
      </c>
      <c r="J144" s="6" t="n">
        <v>1</v>
      </c>
      <c r="K144" s="6" t="n">
        <v>0</v>
      </c>
      <c r="L144" s="6" t="n">
        <v>1</v>
      </c>
      <c r="M144" s="5" t="n">
        <v>2</v>
      </c>
      <c r="N144" s="6" t="n">
        <v>5</v>
      </c>
      <c r="O144" s="6" t="n">
        <v>4</v>
      </c>
      <c r="P144" s="6" t="n">
        <v>6</v>
      </c>
      <c r="Q144" s="6" t="s">
        <v>38</v>
      </c>
      <c r="R144" s="6"/>
      <c r="S144" s="6"/>
      <c r="T144" s="6"/>
      <c r="U144" s="6" t="n">
        <v>17.67259782</v>
      </c>
      <c r="V144" s="6" t="n">
        <v>6</v>
      </c>
      <c r="W144" s="6" t="n">
        <v>17.67259782</v>
      </c>
    </row>
    <row r="145" customFormat="false" ht="16" hidden="false" customHeight="false" outlineLevel="0" collapsed="false">
      <c r="A145" s="3" t="n">
        <v>17.5</v>
      </c>
      <c r="B145" s="6" t="s">
        <v>83</v>
      </c>
      <c r="C145" s="6" t="n">
        <v>1088.5</v>
      </c>
      <c r="D145" s="6" t="n">
        <v>17.67259782</v>
      </c>
      <c r="E145" s="6" t="n">
        <v>1</v>
      </c>
      <c r="F145" s="6" t="n">
        <v>1</v>
      </c>
      <c r="G145" s="5" t="n">
        <v>1</v>
      </c>
      <c r="H145" s="5" t="n">
        <v>1</v>
      </c>
      <c r="I145" s="6" t="n">
        <v>1</v>
      </c>
      <c r="J145" s="6" t="n">
        <v>1</v>
      </c>
      <c r="K145" s="6" t="n">
        <v>0</v>
      </c>
      <c r="L145" s="6" t="n">
        <v>1</v>
      </c>
      <c r="M145" s="5" t="n">
        <v>2</v>
      </c>
      <c r="N145" s="6" t="n">
        <v>5</v>
      </c>
      <c r="O145" s="6" t="n">
        <v>4</v>
      </c>
      <c r="P145" s="6" t="n">
        <v>6</v>
      </c>
      <c r="Q145" s="6" t="s">
        <v>38</v>
      </c>
      <c r="R145" s="6"/>
      <c r="S145" s="6"/>
      <c r="T145" s="6"/>
      <c r="U145" s="6" t="n">
        <v>17.67259782</v>
      </c>
      <c r="V145" s="6" t="n">
        <v>6</v>
      </c>
      <c r="W145" s="6" t="n">
        <v>17.67259782</v>
      </c>
    </row>
    <row r="146" customFormat="false" ht="16" hidden="false" customHeight="false" outlineLevel="0" collapsed="false">
      <c r="A146" s="3" t="n">
        <v>17.5</v>
      </c>
      <c r="B146" s="6" t="n">
        <v>1090</v>
      </c>
      <c r="C146" s="6" t="n">
        <v>1090</v>
      </c>
      <c r="D146" s="6" t="n">
        <v>17.67637189</v>
      </c>
      <c r="E146" s="6" t="n">
        <v>1</v>
      </c>
      <c r="F146" s="6" t="n">
        <v>1</v>
      </c>
      <c r="G146" s="5" t="n">
        <v>1</v>
      </c>
      <c r="H146" s="5" t="n">
        <v>1</v>
      </c>
      <c r="I146" s="6" t="n">
        <v>1</v>
      </c>
      <c r="J146" s="6" t="n">
        <v>1</v>
      </c>
      <c r="K146" s="6" t="n">
        <v>0</v>
      </c>
      <c r="L146" s="6" t="n">
        <v>1</v>
      </c>
      <c r="M146" s="5" t="n">
        <v>2</v>
      </c>
      <c r="N146" s="6" t="n">
        <v>5</v>
      </c>
      <c r="O146" s="6" t="n">
        <v>4</v>
      </c>
      <c r="P146" s="6" t="n">
        <v>6</v>
      </c>
      <c r="Q146" s="6" t="s">
        <v>38</v>
      </c>
      <c r="R146" s="6"/>
      <c r="S146" s="6"/>
      <c r="T146" s="6"/>
      <c r="U146" s="6" t="n">
        <v>17.67637189</v>
      </c>
      <c r="V146" s="6" t="n">
        <v>6</v>
      </c>
      <c r="W146" s="6" t="n">
        <v>17.67637189</v>
      </c>
    </row>
    <row r="147" customFormat="false" ht="16" hidden="false" customHeight="false" outlineLevel="0" collapsed="false">
      <c r="A147" s="3" t="n">
        <v>17.5</v>
      </c>
      <c r="B147" s="6" t="n">
        <v>1090</v>
      </c>
      <c r="C147" s="6" t="n">
        <v>1090</v>
      </c>
      <c r="D147" s="6" t="n">
        <v>17.67637189</v>
      </c>
      <c r="E147" s="6" t="n">
        <v>1</v>
      </c>
      <c r="F147" s="6" t="n">
        <v>1</v>
      </c>
      <c r="G147" s="5" t="n">
        <v>1</v>
      </c>
      <c r="H147" s="5" t="n">
        <v>1</v>
      </c>
      <c r="I147" s="6" t="n">
        <v>1</v>
      </c>
      <c r="J147" s="6" t="n">
        <v>1</v>
      </c>
      <c r="K147" s="6" t="n">
        <v>0</v>
      </c>
      <c r="L147" s="6" t="n">
        <v>1</v>
      </c>
      <c r="M147" s="5" t="n">
        <v>2</v>
      </c>
      <c r="N147" s="6" t="n">
        <v>5</v>
      </c>
      <c r="O147" s="6" t="n">
        <v>4</v>
      </c>
      <c r="P147" s="6" t="n">
        <v>6</v>
      </c>
      <c r="Q147" s="6" t="s">
        <v>38</v>
      </c>
      <c r="R147" s="6"/>
      <c r="S147" s="6"/>
      <c r="T147" s="6"/>
      <c r="U147" s="6" t="n">
        <v>17.67637189</v>
      </c>
      <c r="V147" s="6" t="n">
        <v>6</v>
      </c>
      <c r="W147" s="6" t="n">
        <v>17.67637189</v>
      </c>
    </row>
    <row r="148" customFormat="false" ht="16" hidden="false" customHeight="false" outlineLevel="0" collapsed="false">
      <c r="A148" s="3" t="n">
        <v>17.5</v>
      </c>
      <c r="B148" s="6" t="n">
        <v>1113</v>
      </c>
      <c r="C148" s="6" t="n">
        <v>1113</v>
      </c>
      <c r="D148" s="6" t="n">
        <v>17.73374615</v>
      </c>
      <c r="E148" s="6" t="n">
        <v>1</v>
      </c>
      <c r="F148" s="6" t="n">
        <v>1</v>
      </c>
      <c r="G148" s="5" t="n">
        <v>1</v>
      </c>
      <c r="H148" s="5" t="n">
        <v>1</v>
      </c>
      <c r="I148" s="6" t="n">
        <v>1</v>
      </c>
      <c r="J148" s="6" t="n">
        <v>1</v>
      </c>
      <c r="K148" s="6" t="n">
        <v>0</v>
      </c>
      <c r="L148" s="6" t="n">
        <v>1</v>
      </c>
      <c r="M148" s="5" t="n">
        <v>2</v>
      </c>
      <c r="N148" s="6" t="n">
        <v>5</v>
      </c>
      <c r="O148" s="6" t="n">
        <v>4</v>
      </c>
      <c r="P148" s="6" t="n">
        <v>6</v>
      </c>
      <c r="Q148" s="6" t="s">
        <v>38</v>
      </c>
      <c r="R148" s="6"/>
      <c r="S148" s="6"/>
      <c r="T148" s="6"/>
      <c r="U148" s="6" t="n">
        <v>17.73374615</v>
      </c>
      <c r="V148" s="6" t="n">
        <v>6</v>
      </c>
      <c r="W148" s="6" t="n">
        <v>17.73374615</v>
      </c>
    </row>
    <row r="149" customFormat="false" ht="16" hidden="false" customHeight="false" outlineLevel="0" collapsed="false">
      <c r="A149" s="3" t="n">
        <v>17.5</v>
      </c>
      <c r="B149" s="6" t="n">
        <v>1113</v>
      </c>
      <c r="C149" s="6" t="n">
        <v>1113</v>
      </c>
      <c r="D149" s="6" t="n">
        <v>17.73374615</v>
      </c>
      <c r="E149" s="6" t="n">
        <v>1</v>
      </c>
      <c r="F149" s="6" t="n">
        <v>1</v>
      </c>
      <c r="G149" s="5" t="n">
        <v>1</v>
      </c>
      <c r="H149" s="5" t="n">
        <v>1</v>
      </c>
      <c r="I149" s="6" t="n">
        <v>1</v>
      </c>
      <c r="J149" s="6" t="n">
        <v>1</v>
      </c>
      <c r="K149" s="6" t="n">
        <v>0</v>
      </c>
      <c r="L149" s="6" t="n">
        <v>1</v>
      </c>
      <c r="M149" s="5" t="n">
        <v>2</v>
      </c>
      <c r="N149" s="6" t="n">
        <v>5</v>
      </c>
      <c r="O149" s="6" t="n">
        <v>4</v>
      </c>
      <c r="P149" s="6" t="n">
        <v>6</v>
      </c>
      <c r="Q149" s="6" t="s">
        <v>38</v>
      </c>
      <c r="R149" s="6"/>
      <c r="S149" s="6"/>
      <c r="T149" s="6"/>
      <c r="U149" s="6" t="n">
        <v>17.73374615</v>
      </c>
      <c r="V149" s="6" t="n">
        <v>6</v>
      </c>
      <c r="W149" s="6" t="n">
        <v>17.73374615</v>
      </c>
    </row>
    <row r="150" customFormat="false" ht="16" hidden="false" customHeight="false" outlineLevel="0" collapsed="false">
      <c r="A150" s="3" t="n">
        <v>18</v>
      </c>
      <c r="B150" s="6" t="s">
        <v>87</v>
      </c>
      <c r="C150" s="6" t="n">
        <v>1177</v>
      </c>
      <c r="D150" s="6" t="n">
        <v>17.8887289</v>
      </c>
      <c r="E150" s="6" t="n">
        <v>1</v>
      </c>
      <c r="F150" s="6" t="n">
        <v>1</v>
      </c>
      <c r="G150" s="5" t="n">
        <v>1</v>
      </c>
      <c r="H150" s="5" t="n">
        <v>1</v>
      </c>
      <c r="I150" s="6" t="n">
        <v>0</v>
      </c>
      <c r="J150" s="6" t="n">
        <v>0</v>
      </c>
      <c r="K150" s="6" t="n">
        <v>0</v>
      </c>
      <c r="L150" s="6" t="n">
        <v>2</v>
      </c>
      <c r="M150" s="5" t="n">
        <v>2</v>
      </c>
      <c r="N150" s="6" t="n">
        <v>4</v>
      </c>
      <c r="O150" s="6" t="n">
        <v>2</v>
      </c>
      <c r="P150" s="6" t="n">
        <v>6</v>
      </c>
      <c r="Q150" s="6" t="s">
        <v>38</v>
      </c>
      <c r="R150" s="6"/>
      <c r="S150" s="6"/>
      <c r="T150" s="6"/>
      <c r="U150" s="6" t="n">
        <v>17.8887289</v>
      </c>
      <c r="V150" s="6" t="n">
        <v>6</v>
      </c>
      <c r="W150" s="6" t="n">
        <v>17.8887289</v>
      </c>
    </row>
    <row r="151" customFormat="false" ht="16" hidden="false" customHeight="false" outlineLevel="0" collapsed="false">
      <c r="A151" s="3" t="n">
        <v>18</v>
      </c>
      <c r="B151" s="6" t="s">
        <v>87</v>
      </c>
      <c r="C151" s="6" t="n">
        <v>1177</v>
      </c>
      <c r="D151" s="6" t="n">
        <v>17.8887289</v>
      </c>
      <c r="E151" s="6" t="n">
        <v>1</v>
      </c>
      <c r="F151" s="6" t="n">
        <v>1</v>
      </c>
      <c r="G151" s="5" t="n">
        <v>1</v>
      </c>
      <c r="H151" s="5" t="n">
        <v>1</v>
      </c>
      <c r="I151" s="6" t="n">
        <v>0</v>
      </c>
      <c r="J151" s="6" t="n">
        <v>0</v>
      </c>
      <c r="K151" s="6" t="n">
        <v>0</v>
      </c>
      <c r="L151" s="6" t="n">
        <v>2</v>
      </c>
      <c r="M151" s="5" t="n">
        <v>2</v>
      </c>
      <c r="N151" s="6" t="n">
        <v>4</v>
      </c>
      <c r="O151" s="6" t="n">
        <v>2</v>
      </c>
      <c r="P151" s="6" t="n">
        <v>6</v>
      </c>
      <c r="Q151" s="6" t="s">
        <v>38</v>
      </c>
      <c r="R151" s="6"/>
      <c r="S151" s="6"/>
      <c r="T151" s="6"/>
      <c r="U151" s="6" t="n">
        <v>17.8887289</v>
      </c>
      <c r="V151" s="6" t="n">
        <v>6</v>
      </c>
      <c r="W151" s="6" t="n">
        <v>17.8887289</v>
      </c>
    </row>
    <row r="152" customFormat="false" ht="16" hidden="false" customHeight="false" outlineLevel="0" collapsed="false">
      <c r="A152" s="3" t="n">
        <v>18</v>
      </c>
      <c r="B152" s="6" t="s">
        <v>87</v>
      </c>
      <c r="C152" s="6" t="n">
        <v>1177</v>
      </c>
      <c r="D152" s="6" t="n">
        <v>17.8887289</v>
      </c>
      <c r="E152" s="6" t="n">
        <v>1</v>
      </c>
      <c r="F152" s="6" t="n">
        <v>1</v>
      </c>
      <c r="G152" s="5" t="n">
        <v>1</v>
      </c>
      <c r="H152" s="5" t="n">
        <v>1</v>
      </c>
      <c r="I152" s="6" t="n">
        <v>0</v>
      </c>
      <c r="J152" s="6" t="n">
        <v>0</v>
      </c>
      <c r="K152" s="6" t="n">
        <v>0</v>
      </c>
      <c r="L152" s="6" t="n">
        <v>2</v>
      </c>
      <c r="M152" s="5" t="n">
        <v>2</v>
      </c>
      <c r="N152" s="6" t="n">
        <v>4</v>
      </c>
      <c r="O152" s="6" t="n">
        <v>2</v>
      </c>
      <c r="P152" s="6" t="n">
        <v>6</v>
      </c>
      <c r="Q152" s="6" t="s">
        <v>38</v>
      </c>
      <c r="R152" s="6"/>
      <c r="S152" s="6"/>
      <c r="T152" s="6"/>
      <c r="U152" s="6" t="n">
        <v>17.8887289</v>
      </c>
      <c r="V152" s="6" t="n">
        <v>6</v>
      </c>
      <c r="W152" s="6" t="n">
        <v>17.8887289</v>
      </c>
    </row>
    <row r="153" customFormat="false" ht="16" hidden="false" customHeight="false" outlineLevel="0" collapsed="false">
      <c r="A153" s="3" t="n">
        <v>18</v>
      </c>
      <c r="B153" s="6" t="s">
        <v>87</v>
      </c>
      <c r="C153" s="6" t="n">
        <v>1177</v>
      </c>
      <c r="D153" s="6" t="n">
        <v>17.8887289</v>
      </c>
      <c r="E153" s="6" t="n">
        <v>1</v>
      </c>
      <c r="F153" s="6" t="n">
        <v>1</v>
      </c>
      <c r="G153" s="5" t="n">
        <v>1</v>
      </c>
      <c r="H153" s="5" t="n">
        <v>1</v>
      </c>
      <c r="I153" s="6" t="n">
        <v>0</v>
      </c>
      <c r="J153" s="6" t="n">
        <v>0</v>
      </c>
      <c r="K153" s="6" t="n">
        <v>0</v>
      </c>
      <c r="L153" s="6" t="n">
        <v>2</v>
      </c>
      <c r="M153" s="5" t="n">
        <v>2</v>
      </c>
      <c r="N153" s="6" t="n">
        <v>4</v>
      </c>
      <c r="O153" s="6" t="n">
        <v>2</v>
      </c>
      <c r="P153" s="6" t="n">
        <v>6</v>
      </c>
      <c r="Q153" s="6" t="s">
        <v>38</v>
      </c>
      <c r="R153" s="6"/>
      <c r="S153" s="6"/>
      <c r="T153" s="6"/>
      <c r="U153" s="6" t="n">
        <v>17.8887289</v>
      </c>
      <c r="V153" s="6" t="n">
        <v>6</v>
      </c>
      <c r="W153" s="6" t="n">
        <v>17.8887289</v>
      </c>
    </row>
    <row r="154" customFormat="false" ht="16" hidden="false" customHeight="false" outlineLevel="0" collapsed="false">
      <c r="A154" s="3" t="n">
        <v>18</v>
      </c>
      <c r="B154" s="6" t="n">
        <v>1183</v>
      </c>
      <c r="C154" s="6" t="n">
        <v>1183</v>
      </c>
      <c r="D154" s="6" t="n">
        <v>17.90292305</v>
      </c>
      <c r="E154" s="6" t="n">
        <v>1</v>
      </c>
      <c r="F154" s="6" t="n">
        <v>1</v>
      </c>
      <c r="G154" s="5" t="n">
        <v>1</v>
      </c>
      <c r="H154" s="5" t="n">
        <v>1</v>
      </c>
      <c r="I154" s="6" t="n">
        <v>1</v>
      </c>
      <c r="J154" s="6" t="n">
        <v>1</v>
      </c>
      <c r="K154" s="6" t="n">
        <v>0</v>
      </c>
      <c r="L154" s="6" t="n">
        <v>1</v>
      </c>
      <c r="M154" s="5" t="n">
        <v>2</v>
      </c>
      <c r="N154" s="6" t="n">
        <v>5</v>
      </c>
      <c r="O154" s="6" t="n">
        <v>4</v>
      </c>
      <c r="P154" s="6" t="n">
        <v>6</v>
      </c>
      <c r="Q154" s="6" t="s">
        <v>38</v>
      </c>
      <c r="R154" s="6"/>
      <c r="S154" s="6"/>
      <c r="T154" s="6"/>
      <c r="U154" s="6" t="n">
        <v>17.90292305</v>
      </c>
      <c r="V154" s="6" t="n">
        <v>6</v>
      </c>
      <c r="W154" s="6" t="n">
        <v>17.90292305</v>
      </c>
    </row>
    <row r="155" customFormat="false" ht="16" hidden="false" customHeight="false" outlineLevel="0" collapsed="false">
      <c r="A155" s="3" t="n">
        <v>18</v>
      </c>
      <c r="B155" s="6" t="n">
        <v>1183</v>
      </c>
      <c r="C155" s="6" t="n">
        <v>1183</v>
      </c>
      <c r="D155" s="6" t="n">
        <v>17.90292305</v>
      </c>
      <c r="E155" s="6" t="n">
        <v>1</v>
      </c>
      <c r="F155" s="6" t="n">
        <v>1</v>
      </c>
      <c r="G155" s="5" t="n">
        <v>1</v>
      </c>
      <c r="H155" s="5" t="n">
        <v>1</v>
      </c>
      <c r="I155" s="6" t="n">
        <v>1</v>
      </c>
      <c r="J155" s="6" t="n">
        <v>1</v>
      </c>
      <c r="K155" s="6" t="n">
        <v>0</v>
      </c>
      <c r="L155" s="6" t="n">
        <v>1</v>
      </c>
      <c r="M155" s="5" t="n">
        <v>2</v>
      </c>
      <c r="N155" s="6" t="n">
        <v>5</v>
      </c>
      <c r="O155" s="6" t="n">
        <v>4</v>
      </c>
      <c r="P155" s="6" t="n">
        <v>6</v>
      </c>
      <c r="Q155" s="6" t="s">
        <v>38</v>
      </c>
      <c r="R155" s="6"/>
      <c r="S155" s="6"/>
      <c r="T155" s="6"/>
      <c r="U155" s="6" t="n">
        <v>17.90292305</v>
      </c>
      <c r="V155" s="6" t="n">
        <v>6</v>
      </c>
      <c r="W155" s="6" t="n">
        <v>17.90292305</v>
      </c>
    </row>
    <row r="156" customFormat="false" ht="16" hidden="false" customHeight="false" outlineLevel="0" collapsed="false">
      <c r="A156" s="3" t="n">
        <v>18</v>
      </c>
      <c r="B156" s="6" t="s">
        <v>88</v>
      </c>
      <c r="C156" s="6" t="n">
        <v>1187</v>
      </c>
      <c r="D156" s="6" t="n">
        <v>17.91235505</v>
      </c>
      <c r="E156" s="6" t="n">
        <v>1</v>
      </c>
      <c r="F156" s="6" t="n">
        <v>1</v>
      </c>
      <c r="G156" s="5" t="n">
        <v>1</v>
      </c>
      <c r="H156" s="5" t="n">
        <v>1</v>
      </c>
      <c r="I156" s="6" t="n">
        <v>1</v>
      </c>
      <c r="J156" s="6" t="n">
        <v>1</v>
      </c>
      <c r="K156" s="6" t="n">
        <v>1</v>
      </c>
      <c r="L156" s="6" t="n">
        <v>3</v>
      </c>
      <c r="M156" s="5" t="n">
        <v>2</v>
      </c>
      <c r="N156" s="6" t="n">
        <v>4</v>
      </c>
      <c r="O156" s="6" t="n">
        <v>1</v>
      </c>
      <c r="P156" s="6" t="n">
        <v>7</v>
      </c>
      <c r="Q156" s="6" t="s">
        <v>38</v>
      </c>
      <c r="R156" s="6"/>
      <c r="S156" s="6"/>
      <c r="T156" s="6"/>
      <c r="U156" s="6" t="n">
        <v>17.91235505</v>
      </c>
      <c r="V156" s="6" t="n">
        <v>7</v>
      </c>
      <c r="W156" s="6" t="n">
        <v>17.91235505</v>
      </c>
    </row>
    <row r="157" customFormat="false" ht="16" hidden="false" customHeight="false" outlineLevel="0" collapsed="false">
      <c r="A157" s="3" t="n">
        <v>18</v>
      </c>
      <c r="B157" s="6" t="s">
        <v>88</v>
      </c>
      <c r="C157" s="6" t="n">
        <v>1187</v>
      </c>
      <c r="D157" s="6" t="n">
        <v>17.91235505</v>
      </c>
      <c r="E157" s="6" t="n">
        <v>1</v>
      </c>
      <c r="F157" s="6" t="n">
        <v>1</v>
      </c>
      <c r="G157" s="5" t="n">
        <v>1</v>
      </c>
      <c r="H157" s="5" t="n">
        <v>1</v>
      </c>
      <c r="I157" s="6" t="n">
        <v>1</v>
      </c>
      <c r="J157" s="6" t="n">
        <v>1</v>
      </c>
      <c r="K157" s="6" t="n">
        <v>1</v>
      </c>
      <c r="L157" s="6" t="n">
        <v>3</v>
      </c>
      <c r="M157" s="5" t="n">
        <v>2</v>
      </c>
      <c r="N157" s="6" t="n">
        <v>4</v>
      </c>
      <c r="O157" s="6" t="n">
        <v>1</v>
      </c>
      <c r="P157" s="6" t="n">
        <v>7</v>
      </c>
      <c r="Q157" s="6" t="s">
        <v>38</v>
      </c>
      <c r="R157" s="6"/>
      <c r="S157" s="6"/>
      <c r="T157" s="6"/>
      <c r="U157" s="6" t="n">
        <v>17.91235505</v>
      </c>
      <c r="V157" s="6" t="n">
        <v>7</v>
      </c>
      <c r="W157" s="6" t="n">
        <v>17.91235505</v>
      </c>
    </row>
    <row r="158" customFormat="false" ht="16" hidden="false" customHeight="false" outlineLevel="0" collapsed="false">
      <c r="A158" s="10" t="n">
        <v>18</v>
      </c>
      <c r="B158" s="9" t="s">
        <v>89</v>
      </c>
      <c r="C158" s="9" t="n">
        <v>1237</v>
      </c>
      <c r="D158" s="9" t="n">
        <v>18.02823853</v>
      </c>
      <c r="E158" s="6" t="n">
        <v>1</v>
      </c>
      <c r="F158" s="6" t="n">
        <v>1</v>
      </c>
      <c r="G158" s="5" t="n">
        <v>1</v>
      </c>
      <c r="H158" s="5" t="n">
        <v>1</v>
      </c>
      <c r="I158" s="6" t="n">
        <v>1</v>
      </c>
      <c r="J158" s="6" t="n">
        <v>1</v>
      </c>
      <c r="K158" s="9" t="n">
        <v>0</v>
      </c>
      <c r="L158" s="9" t="n">
        <v>2</v>
      </c>
      <c r="M158" s="12" t="n">
        <v>2</v>
      </c>
      <c r="N158" s="9" t="n">
        <v>4</v>
      </c>
      <c r="O158" s="9" t="n">
        <v>2</v>
      </c>
      <c r="P158" s="9" t="n">
        <v>6</v>
      </c>
      <c r="Q158" s="6" t="s">
        <v>38</v>
      </c>
      <c r="R158" s="9"/>
      <c r="S158" s="9"/>
      <c r="T158" s="9"/>
      <c r="U158" s="9" t="n">
        <v>18.02823853</v>
      </c>
      <c r="V158" s="9" t="n">
        <v>6</v>
      </c>
      <c r="W158" s="9" t="n">
        <v>18.02823853</v>
      </c>
    </row>
    <row r="159" customFormat="false" ht="16" hidden="false" customHeight="false" outlineLevel="0" collapsed="false">
      <c r="A159" s="3" t="n">
        <v>18</v>
      </c>
      <c r="B159" s="6" t="s">
        <v>90</v>
      </c>
      <c r="C159" s="6" t="n">
        <v>1252.5</v>
      </c>
      <c r="D159" s="6" t="n">
        <v>18.06342931</v>
      </c>
      <c r="E159" s="6" t="n">
        <v>1</v>
      </c>
      <c r="F159" s="6" t="n">
        <v>1</v>
      </c>
      <c r="G159" s="5" t="n">
        <v>1</v>
      </c>
      <c r="H159" s="5" t="n">
        <v>1</v>
      </c>
      <c r="I159" s="6" t="n">
        <v>1</v>
      </c>
      <c r="J159" s="6" t="n">
        <v>1</v>
      </c>
      <c r="K159" s="9" t="n">
        <v>0</v>
      </c>
      <c r="L159" s="6" t="n">
        <v>1</v>
      </c>
      <c r="M159" s="5" t="n">
        <v>2</v>
      </c>
      <c r="N159" s="6" t="n">
        <v>4</v>
      </c>
      <c r="O159" s="6" t="n">
        <v>3</v>
      </c>
      <c r="P159" s="6" t="n">
        <v>5</v>
      </c>
      <c r="Q159" s="6" t="s">
        <v>38</v>
      </c>
      <c r="R159" s="6"/>
      <c r="S159" s="6"/>
      <c r="T159" s="6"/>
      <c r="U159" s="6" t="n">
        <v>18.06342931</v>
      </c>
      <c r="V159" s="6" t="n">
        <v>5</v>
      </c>
      <c r="W159" s="6" t="n">
        <v>18.06342931</v>
      </c>
    </row>
    <row r="160" customFormat="false" ht="16" hidden="false" customHeight="false" outlineLevel="0" collapsed="false">
      <c r="A160" s="3" t="n">
        <v>18</v>
      </c>
      <c r="B160" s="6" t="n">
        <v>1316</v>
      </c>
      <c r="C160" s="6" t="n">
        <v>1316</v>
      </c>
      <c r="D160" s="6" t="n">
        <v>18.20418968</v>
      </c>
      <c r="E160" s="6" t="n">
        <v>1</v>
      </c>
      <c r="F160" s="6" t="n">
        <v>1</v>
      </c>
      <c r="G160" s="5" t="n">
        <v>1</v>
      </c>
      <c r="H160" s="5" t="n">
        <v>1</v>
      </c>
      <c r="I160" s="6" t="n">
        <v>1</v>
      </c>
      <c r="J160" s="6" t="n">
        <v>1</v>
      </c>
      <c r="K160" s="9" t="n">
        <v>0</v>
      </c>
      <c r="L160" s="6" t="n">
        <v>2</v>
      </c>
      <c r="M160" s="5" t="n">
        <v>2</v>
      </c>
      <c r="N160" s="6" t="n">
        <v>6</v>
      </c>
      <c r="O160" s="6" t="n">
        <v>4</v>
      </c>
      <c r="P160" s="6" t="n">
        <v>6</v>
      </c>
      <c r="Q160" s="6" t="s">
        <v>38</v>
      </c>
      <c r="R160" s="6"/>
      <c r="S160" s="6"/>
      <c r="T160" s="6"/>
      <c r="U160" s="6" t="n">
        <v>18.20418968</v>
      </c>
      <c r="V160" s="6" t="n">
        <v>6</v>
      </c>
      <c r="W160" s="6" t="n">
        <v>18.20418968</v>
      </c>
    </row>
    <row r="161" customFormat="false" ht="16" hidden="false" customHeight="false" outlineLevel="0" collapsed="false">
      <c r="A161" s="3" t="n">
        <v>18</v>
      </c>
      <c r="B161" s="6" t="n">
        <v>1316</v>
      </c>
      <c r="C161" s="6" t="n">
        <v>1316</v>
      </c>
      <c r="D161" s="6" t="n">
        <v>18.20418968</v>
      </c>
      <c r="E161" s="6" t="n">
        <v>1</v>
      </c>
      <c r="F161" s="6" t="n">
        <v>1</v>
      </c>
      <c r="G161" s="5" t="n">
        <v>1</v>
      </c>
      <c r="H161" s="5" t="n">
        <v>1</v>
      </c>
      <c r="I161" s="6" t="n">
        <v>1</v>
      </c>
      <c r="J161" s="6" t="n">
        <v>1</v>
      </c>
      <c r="K161" s="9" t="n">
        <v>0</v>
      </c>
      <c r="L161" s="6" t="n">
        <v>1</v>
      </c>
      <c r="M161" s="5" t="n">
        <v>2</v>
      </c>
      <c r="N161" s="6" t="n">
        <v>5</v>
      </c>
      <c r="O161" s="6" t="n">
        <v>4</v>
      </c>
      <c r="P161" s="6" t="n">
        <v>6</v>
      </c>
      <c r="Q161" s="6" t="s">
        <v>38</v>
      </c>
      <c r="R161" s="6"/>
      <c r="S161" s="6"/>
      <c r="T161" s="6"/>
      <c r="U161" s="6" t="n">
        <v>18.20418968</v>
      </c>
      <c r="V161" s="6" t="n">
        <v>6</v>
      </c>
      <c r="W161" s="6" t="n">
        <v>18.20418968</v>
      </c>
    </row>
    <row r="162" customFormat="false" ht="16" hidden="false" customHeight="false" outlineLevel="0" collapsed="false">
      <c r="A162" s="3"/>
      <c r="B162" s="6"/>
      <c r="C162" s="6"/>
      <c r="D162" s="6"/>
      <c r="E162" s="6"/>
      <c r="F162" s="6"/>
      <c r="G162" s="5"/>
      <c r="H162" s="5"/>
      <c r="I162" s="6"/>
      <c r="J162" s="6"/>
      <c r="K162" s="6"/>
      <c r="L162" s="6"/>
      <c r="M162" s="5"/>
      <c r="N162" s="6"/>
      <c r="O162" s="6"/>
      <c r="P162" s="6"/>
      <c r="Q162" s="6"/>
      <c r="R162" s="6"/>
      <c r="S162" s="6"/>
      <c r="T162" s="6"/>
      <c r="U162" s="6"/>
      <c r="V162" s="6"/>
      <c r="W162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O11" activeCellId="0" sqref="O11"/>
    </sheetView>
  </sheetViews>
  <sheetFormatPr defaultColWidth="10.5" defaultRowHeight="16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1" activePane="bottomLeft" state="frozen"/>
      <selection pane="topLeft" activeCell="A1" activeCellId="0" sqref="A1"/>
      <selection pane="bottomLeft" activeCell="A1" activeCellId="0" sqref="A1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A1" s="3" t="s">
        <v>0</v>
      </c>
      <c r="B1" s="6" t="s">
        <v>1</v>
      </c>
      <c r="C1" s="6" t="s">
        <v>2</v>
      </c>
      <c r="D1" s="6" t="s">
        <v>3</v>
      </c>
      <c r="E1" s="6" t="s">
        <v>7</v>
      </c>
      <c r="F1" s="6" t="s">
        <v>8</v>
      </c>
      <c r="G1" s="4" t="s">
        <v>9</v>
      </c>
      <c r="H1" s="5" t="s">
        <v>10</v>
      </c>
      <c r="I1" s="5" t="s">
        <v>11</v>
      </c>
      <c r="J1" s="4" t="s">
        <v>12</v>
      </c>
      <c r="K1" s="6" t="s">
        <v>13</v>
      </c>
      <c r="L1" s="6" t="s">
        <v>14</v>
      </c>
      <c r="M1" s="5" t="s">
        <v>15</v>
      </c>
      <c r="N1" s="6" t="s">
        <v>143</v>
      </c>
      <c r="O1" s="6" t="s">
        <v>148</v>
      </c>
      <c r="P1" s="6" t="s">
        <v>36</v>
      </c>
      <c r="Q1" s="6" t="s">
        <v>3</v>
      </c>
      <c r="R1" s="6" t="s">
        <v>148</v>
      </c>
      <c r="S1" s="6" t="s">
        <v>3</v>
      </c>
      <c r="T1" s="6" t="s">
        <v>146</v>
      </c>
      <c r="U1" s="6"/>
      <c r="V1" s="6"/>
      <c r="W1" s="6"/>
      <c r="X1" s="6"/>
      <c r="Y1" s="6"/>
      <c r="Z1" s="6"/>
      <c r="AA1" s="6"/>
      <c r="AB1" s="6" t="s">
        <v>3</v>
      </c>
      <c r="AC1" s="6" t="s">
        <v>143</v>
      </c>
      <c r="AD1" s="6"/>
      <c r="AE1" s="6"/>
      <c r="AF1" s="6"/>
      <c r="AG1" s="6"/>
      <c r="AH1" s="6"/>
      <c r="AI1" s="6"/>
      <c r="AJ1" s="6"/>
      <c r="AK1" s="6"/>
      <c r="AL1" s="6"/>
      <c r="AM1" s="6"/>
    </row>
    <row r="2" customFormat="false" ht="16" hidden="false" customHeight="false" outlineLevel="0" collapsed="false">
      <c r="A2" s="3"/>
      <c r="B2" s="6" t="s">
        <v>104</v>
      </c>
      <c r="C2" s="6" t="n">
        <v>216.5</v>
      </c>
      <c r="D2" s="6" t="n">
        <v>13.97621906</v>
      </c>
      <c r="E2" s="6" t="n">
        <v>0</v>
      </c>
      <c r="F2" s="6" t="n">
        <v>0</v>
      </c>
      <c r="G2" s="6" t="n">
        <v>0</v>
      </c>
      <c r="H2" s="5" t="n">
        <v>1</v>
      </c>
      <c r="I2" s="5" t="n">
        <v>0</v>
      </c>
      <c r="J2" s="6" t="n">
        <v>0</v>
      </c>
      <c r="K2" s="6" t="n">
        <v>0</v>
      </c>
      <c r="L2" s="6" t="n">
        <v>0</v>
      </c>
      <c r="M2" s="5" t="n">
        <v>0</v>
      </c>
      <c r="N2" s="6" t="n">
        <v>1</v>
      </c>
      <c r="O2" s="6" t="n">
        <v>1</v>
      </c>
      <c r="P2" s="6" t="s">
        <v>22</v>
      </c>
      <c r="Q2" s="6" t="n">
        <v>13.97621906</v>
      </c>
      <c r="R2" s="6" t="n">
        <v>0</v>
      </c>
      <c r="S2" s="6" t="n">
        <v>13.97621906</v>
      </c>
      <c r="T2" s="6" t="n">
        <v>0</v>
      </c>
      <c r="U2" s="6"/>
      <c r="V2" s="6"/>
      <c r="W2" s="6"/>
      <c r="X2" s="6"/>
      <c r="Y2" s="6"/>
      <c r="Z2" s="6"/>
      <c r="AA2" s="6"/>
      <c r="AB2" s="6" t="n">
        <v>13.97621906</v>
      </c>
      <c r="AC2" s="6" t="n">
        <v>1</v>
      </c>
      <c r="AD2" s="6"/>
      <c r="AE2" s="6"/>
      <c r="AF2" s="6"/>
      <c r="AG2" s="6"/>
      <c r="AH2" s="6"/>
      <c r="AI2" s="6"/>
      <c r="AJ2" s="6"/>
      <c r="AK2" s="6"/>
      <c r="AL2" s="6"/>
      <c r="AM2" s="6"/>
    </row>
    <row r="3" customFormat="false" ht="16" hidden="false" customHeight="false" outlineLevel="0" collapsed="false">
      <c r="A3" s="3"/>
      <c r="B3" s="6" t="s">
        <v>104</v>
      </c>
      <c r="C3" s="6" t="n">
        <v>216.5</v>
      </c>
      <c r="D3" s="6" t="n">
        <v>13.97621906</v>
      </c>
      <c r="E3" s="6" t="n">
        <v>0</v>
      </c>
      <c r="F3" s="6" t="n">
        <v>0</v>
      </c>
      <c r="G3" s="6" t="n">
        <v>0</v>
      </c>
      <c r="H3" s="5" t="n">
        <v>1</v>
      </c>
      <c r="I3" s="5" t="n">
        <v>0</v>
      </c>
      <c r="J3" s="6" t="n">
        <v>0</v>
      </c>
      <c r="K3" s="6" t="n">
        <v>0</v>
      </c>
      <c r="L3" s="6" t="n">
        <v>0</v>
      </c>
      <c r="M3" s="5" t="n">
        <v>0</v>
      </c>
      <c r="N3" s="6" t="n">
        <v>1</v>
      </c>
      <c r="O3" s="6" t="n">
        <v>1</v>
      </c>
      <c r="P3" s="6" t="s">
        <v>22</v>
      </c>
      <c r="Q3" s="6" t="n">
        <v>13.97621906</v>
      </c>
      <c r="R3" s="6" t="n">
        <v>0</v>
      </c>
      <c r="S3" s="6" t="n">
        <v>13.97621906</v>
      </c>
      <c r="T3" s="6" t="n">
        <v>0</v>
      </c>
      <c r="U3" s="6"/>
      <c r="V3" s="6"/>
      <c r="W3" s="6"/>
      <c r="X3" s="6"/>
      <c r="Y3" s="6"/>
      <c r="Z3" s="6"/>
      <c r="AA3" s="6"/>
      <c r="AB3" s="6" t="n">
        <v>13.97621906</v>
      </c>
      <c r="AC3" s="6" t="n">
        <v>1</v>
      </c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6" hidden="false" customHeight="false" outlineLevel="0" collapsed="false">
      <c r="A4" s="3"/>
      <c r="B4" s="6" t="s">
        <v>25</v>
      </c>
      <c r="C4" s="6" t="n">
        <v>232</v>
      </c>
      <c r="D4" s="6" t="n">
        <v>14.10795132</v>
      </c>
      <c r="E4" s="6" t="n">
        <v>0</v>
      </c>
      <c r="F4" s="6" t="n">
        <v>0</v>
      </c>
      <c r="G4" s="6" t="n">
        <v>0</v>
      </c>
      <c r="H4" s="5" t="n">
        <v>1</v>
      </c>
      <c r="I4" s="5" t="n">
        <v>0</v>
      </c>
      <c r="J4" s="6" t="n">
        <v>0</v>
      </c>
      <c r="K4" s="6" t="n">
        <v>0</v>
      </c>
      <c r="L4" s="6" t="n">
        <v>0</v>
      </c>
      <c r="M4" s="5" t="n">
        <v>0</v>
      </c>
      <c r="N4" s="6" t="n">
        <v>2</v>
      </c>
      <c r="O4" s="6" t="n">
        <v>1</v>
      </c>
      <c r="P4" s="6" t="s">
        <v>22</v>
      </c>
      <c r="Q4" s="6" t="n">
        <v>14.10795132</v>
      </c>
      <c r="R4" s="6" t="n">
        <v>0</v>
      </c>
      <c r="S4" s="6" t="n">
        <v>14.10795132</v>
      </c>
      <c r="T4" s="6" t="n">
        <v>0</v>
      </c>
      <c r="U4" s="6"/>
      <c r="V4" s="6"/>
      <c r="W4" s="6"/>
      <c r="X4" s="6"/>
      <c r="Y4" s="6"/>
      <c r="Z4" s="6"/>
      <c r="AA4" s="6"/>
      <c r="AB4" s="6" t="n">
        <v>14.10795132</v>
      </c>
      <c r="AC4" s="6" t="n">
        <v>2</v>
      </c>
      <c r="AD4" s="6"/>
      <c r="AE4" s="6"/>
      <c r="AF4" s="6"/>
      <c r="AG4" s="6"/>
      <c r="AH4" s="6"/>
      <c r="AI4" s="6"/>
      <c r="AJ4" s="6"/>
      <c r="AK4" s="6"/>
      <c r="AL4" s="6"/>
      <c r="AM4" s="6"/>
    </row>
    <row r="5" customFormat="false" ht="16" hidden="false" customHeight="false" outlineLevel="0" collapsed="false">
      <c r="A5" s="3"/>
      <c r="B5" s="6" t="s">
        <v>25</v>
      </c>
      <c r="C5" s="6" t="n">
        <v>232</v>
      </c>
      <c r="D5" s="6" t="n">
        <v>14.10795132</v>
      </c>
      <c r="E5" s="6" t="n">
        <v>0</v>
      </c>
      <c r="F5" s="6" t="n">
        <v>0</v>
      </c>
      <c r="G5" s="6" t="n">
        <v>0</v>
      </c>
      <c r="H5" s="5" t="n">
        <v>1</v>
      </c>
      <c r="I5" s="5" t="n">
        <v>0</v>
      </c>
      <c r="J5" s="6" t="n">
        <v>0</v>
      </c>
      <c r="K5" s="6" t="n">
        <v>0</v>
      </c>
      <c r="L5" s="6" t="n">
        <v>0</v>
      </c>
      <c r="M5" s="5" t="n">
        <v>0</v>
      </c>
      <c r="N5" s="6" t="n">
        <v>2</v>
      </c>
      <c r="O5" s="6" t="n">
        <v>1</v>
      </c>
      <c r="P5" s="6" t="s">
        <v>22</v>
      </c>
      <c r="Q5" s="6" t="n">
        <v>14.10795132</v>
      </c>
      <c r="R5" s="6" t="n">
        <v>0</v>
      </c>
      <c r="S5" s="6" t="n">
        <v>14.10795132</v>
      </c>
      <c r="T5" s="6" t="n">
        <v>0</v>
      </c>
      <c r="U5" s="6"/>
      <c r="V5" s="6"/>
      <c r="W5" s="6"/>
      <c r="X5" s="6"/>
      <c r="Y5" s="6"/>
      <c r="Z5" s="6"/>
      <c r="AA5" s="6"/>
      <c r="AB5" s="6" t="n">
        <v>14.10795132</v>
      </c>
      <c r="AC5" s="6" t="n">
        <v>2</v>
      </c>
      <c r="AD5" s="6"/>
      <c r="AE5" s="6"/>
      <c r="AF5" s="6"/>
      <c r="AG5" s="6"/>
      <c r="AH5" s="6"/>
      <c r="AI5" s="6"/>
      <c r="AJ5" s="6"/>
      <c r="AK5" s="6"/>
      <c r="AL5" s="6"/>
      <c r="AM5" s="6"/>
    </row>
    <row r="6" customFormat="false" ht="16" hidden="false" customHeight="false" outlineLevel="0" collapsed="false">
      <c r="A6" s="3" t="n">
        <v>14.5</v>
      </c>
      <c r="B6" s="6" t="s">
        <v>28</v>
      </c>
      <c r="C6" s="6" t="n">
        <v>242</v>
      </c>
      <c r="D6" s="6" t="n">
        <v>14.18938316</v>
      </c>
      <c r="E6" s="6" t="n">
        <v>0</v>
      </c>
      <c r="F6" s="6" t="n">
        <v>0</v>
      </c>
      <c r="G6" s="6" t="n">
        <v>0</v>
      </c>
      <c r="H6" s="5" t="n">
        <v>1</v>
      </c>
      <c r="I6" s="5" t="n">
        <v>0</v>
      </c>
      <c r="J6" s="6" t="n">
        <v>0</v>
      </c>
      <c r="K6" s="6" t="n">
        <v>0</v>
      </c>
      <c r="L6" s="6" t="n">
        <v>0</v>
      </c>
      <c r="M6" s="5" t="n">
        <v>0</v>
      </c>
      <c r="N6" s="6" t="n">
        <v>2</v>
      </c>
      <c r="O6" s="6" t="n">
        <v>1</v>
      </c>
      <c r="P6" s="6" t="s">
        <v>22</v>
      </c>
      <c r="Q6" s="6" t="n">
        <v>14.18938316</v>
      </c>
      <c r="R6" s="6" t="n">
        <v>0</v>
      </c>
      <c r="S6" s="6" t="n">
        <v>14.18938316</v>
      </c>
      <c r="T6" s="6" t="n">
        <v>0</v>
      </c>
      <c r="U6" s="6"/>
      <c r="V6" s="6"/>
      <c r="W6" s="6"/>
      <c r="X6" s="6"/>
      <c r="Y6" s="6"/>
      <c r="Z6" s="6"/>
      <c r="AA6" s="6"/>
      <c r="AB6" s="6" t="n">
        <v>14.18938316</v>
      </c>
      <c r="AC6" s="6" t="n">
        <v>2</v>
      </c>
      <c r="AD6" s="6"/>
      <c r="AE6" s="6"/>
      <c r="AF6" s="6"/>
      <c r="AG6" s="6"/>
      <c r="AH6" s="6"/>
      <c r="AI6" s="6"/>
      <c r="AJ6" s="6"/>
      <c r="AK6" s="6"/>
      <c r="AL6" s="6"/>
      <c r="AM6" s="6"/>
    </row>
    <row r="7" customFormat="false" ht="16" hidden="false" customHeight="false" outlineLevel="0" collapsed="false">
      <c r="A7" s="3" t="n">
        <v>14.5</v>
      </c>
      <c r="B7" s="6" t="s">
        <v>28</v>
      </c>
      <c r="C7" s="6" t="n">
        <v>242</v>
      </c>
      <c r="D7" s="6" t="n">
        <v>14.18938316</v>
      </c>
      <c r="E7" s="6" t="n">
        <v>0</v>
      </c>
      <c r="F7" s="6" t="n">
        <v>0</v>
      </c>
      <c r="G7" s="6" t="n">
        <v>0</v>
      </c>
      <c r="H7" s="5" t="n">
        <v>1</v>
      </c>
      <c r="I7" s="5" t="n">
        <v>0</v>
      </c>
      <c r="J7" s="6" t="n">
        <v>0</v>
      </c>
      <c r="K7" s="6" t="n">
        <v>0</v>
      </c>
      <c r="L7" s="6" t="n">
        <v>0</v>
      </c>
      <c r="M7" s="5" t="n">
        <v>0</v>
      </c>
      <c r="N7" s="6" t="n">
        <v>2</v>
      </c>
      <c r="O7" s="6" t="n">
        <v>1</v>
      </c>
      <c r="P7" s="6" t="s">
        <v>22</v>
      </c>
      <c r="Q7" s="6" t="n">
        <v>14.18938316</v>
      </c>
      <c r="R7" s="6" t="n">
        <v>0</v>
      </c>
      <c r="S7" s="6" t="n">
        <v>14.18938316</v>
      </c>
      <c r="T7" s="6" t="n">
        <v>0</v>
      </c>
      <c r="U7" s="6"/>
      <c r="V7" s="6"/>
      <c r="W7" s="6"/>
      <c r="X7" s="6"/>
      <c r="Y7" s="6"/>
      <c r="Z7" s="6"/>
      <c r="AA7" s="6"/>
      <c r="AB7" s="6" t="n">
        <v>14.18938316</v>
      </c>
      <c r="AC7" s="6" t="n">
        <v>2</v>
      </c>
      <c r="AD7" s="6"/>
      <c r="AE7" s="6"/>
      <c r="AF7" s="6"/>
      <c r="AG7" s="6"/>
      <c r="AH7" s="6"/>
      <c r="AI7" s="6"/>
      <c r="AJ7" s="6"/>
      <c r="AK7" s="6"/>
      <c r="AL7" s="6"/>
      <c r="AM7" s="6"/>
    </row>
    <row r="8" customFormat="false" ht="16" hidden="false" customHeight="false" outlineLevel="0" collapsed="false">
      <c r="A8" s="3" t="n">
        <v>14.5</v>
      </c>
      <c r="B8" s="6" t="s">
        <v>28</v>
      </c>
      <c r="C8" s="6" t="n">
        <v>242</v>
      </c>
      <c r="D8" s="6" t="n">
        <v>14.18938316</v>
      </c>
      <c r="E8" s="6" t="n">
        <v>0</v>
      </c>
      <c r="F8" s="6" t="n">
        <v>0</v>
      </c>
      <c r="G8" s="6" t="n">
        <v>0</v>
      </c>
      <c r="H8" s="5" t="n">
        <v>1</v>
      </c>
      <c r="I8" s="5" t="n">
        <v>0</v>
      </c>
      <c r="J8" s="6" t="n">
        <v>0</v>
      </c>
      <c r="K8" s="6" t="n">
        <v>0</v>
      </c>
      <c r="L8" s="6" t="n">
        <v>0</v>
      </c>
      <c r="M8" s="5" t="n">
        <v>0</v>
      </c>
      <c r="N8" s="6" t="n">
        <v>2</v>
      </c>
      <c r="O8" s="6" t="n">
        <v>1</v>
      </c>
      <c r="P8" s="6" t="s">
        <v>22</v>
      </c>
      <c r="Q8" s="6" t="n">
        <v>14.18938316</v>
      </c>
      <c r="R8" s="6" t="n">
        <v>0</v>
      </c>
      <c r="S8" s="6" t="n">
        <v>14.18938316</v>
      </c>
      <c r="T8" s="6" t="n">
        <v>0</v>
      </c>
      <c r="U8" s="6"/>
      <c r="V8" s="6"/>
      <c r="W8" s="6"/>
      <c r="X8" s="6"/>
      <c r="Y8" s="6"/>
      <c r="Z8" s="6"/>
      <c r="AA8" s="6"/>
      <c r="AB8" s="6" t="n">
        <v>14.18938316</v>
      </c>
      <c r="AC8" s="6" t="n">
        <v>2</v>
      </c>
      <c r="AD8" s="6"/>
      <c r="AE8" s="6"/>
      <c r="AF8" s="6"/>
      <c r="AG8" s="6"/>
      <c r="AH8" s="6"/>
      <c r="AI8" s="6"/>
      <c r="AJ8" s="6"/>
      <c r="AK8" s="6"/>
      <c r="AL8" s="6"/>
      <c r="AM8" s="6"/>
    </row>
    <row r="9" customFormat="false" ht="16" hidden="false" customHeight="false" outlineLevel="0" collapsed="false">
      <c r="A9" s="3" t="n">
        <v>14.5</v>
      </c>
      <c r="B9" s="6" t="s">
        <v>28</v>
      </c>
      <c r="C9" s="6" t="n">
        <v>242</v>
      </c>
      <c r="D9" s="6" t="n">
        <v>14.18938316</v>
      </c>
      <c r="E9" s="6" t="n">
        <v>0</v>
      </c>
      <c r="F9" s="6" t="n">
        <v>0</v>
      </c>
      <c r="G9" s="6" t="n">
        <v>0</v>
      </c>
      <c r="H9" s="5" t="n">
        <v>1</v>
      </c>
      <c r="I9" s="5" t="n">
        <v>0</v>
      </c>
      <c r="J9" s="6" t="n">
        <v>0</v>
      </c>
      <c r="K9" s="6" t="n">
        <v>0</v>
      </c>
      <c r="L9" s="6" t="n">
        <v>0</v>
      </c>
      <c r="M9" s="5" t="n">
        <v>0</v>
      </c>
      <c r="N9" s="6" t="n">
        <v>2</v>
      </c>
      <c r="O9" s="6" t="n">
        <v>1</v>
      </c>
      <c r="P9" s="6" t="s">
        <v>22</v>
      </c>
      <c r="Q9" s="6" t="n">
        <v>14.18938316</v>
      </c>
      <c r="R9" s="6" t="n">
        <v>0</v>
      </c>
      <c r="S9" s="6" t="n">
        <v>14.18938316</v>
      </c>
      <c r="T9" s="6" t="n">
        <v>0</v>
      </c>
      <c r="U9" s="6"/>
      <c r="V9" s="6"/>
      <c r="W9" s="6"/>
      <c r="X9" s="6"/>
      <c r="Y9" s="6"/>
      <c r="Z9" s="6"/>
      <c r="AA9" s="6"/>
      <c r="AB9" s="6" t="n">
        <v>14.18938316</v>
      </c>
      <c r="AC9" s="6" t="n">
        <v>2</v>
      </c>
      <c r="AD9" s="6"/>
      <c r="AE9" s="6"/>
      <c r="AF9" s="6"/>
      <c r="AG9" s="6"/>
      <c r="AH9" s="6"/>
      <c r="AI9" s="6"/>
      <c r="AJ9" s="6"/>
      <c r="AK9" s="6"/>
      <c r="AL9" s="6"/>
      <c r="AM9" s="6"/>
    </row>
    <row r="10" customFormat="false" ht="16" hidden="false" customHeight="false" outlineLevel="0" collapsed="false">
      <c r="A10" s="3"/>
      <c r="B10" s="6" t="s">
        <v>31</v>
      </c>
      <c r="C10" s="6" t="n">
        <v>264</v>
      </c>
      <c r="D10" s="6" t="n">
        <v>14.35980022</v>
      </c>
      <c r="E10" s="6" t="n">
        <v>0</v>
      </c>
      <c r="F10" s="6" t="n">
        <v>0</v>
      </c>
      <c r="G10" s="6" t="n">
        <v>0</v>
      </c>
      <c r="H10" s="5" t="n">
        <v>1</v>
      </c>
      <c r="I10" s="5" t="n">
        <v>0</v>
      </c>
      <c r="J10" s="6" t="n">
        <v>0</v>
      </c>
      <c r="K10" s="6" t="n">
        <v>0</v>
      </c>
      <c r="L10" s="6" t="n">
        <v>0</v>
      </c>
      <c r="M10" s="5" t="n">
        <v>0</v>
      </c>
      <c r="N10" s="6" t="n">
        <v>2</v>
      </c>
      <c r="O10" s="6" t="n">
        <v>1</v>
      </c>
      <c r="P10" s="6" t="s">
        <v>22</v>
      </c>
      <c r="Q10" s="6" t="n">
        <v>14.35980022</v>
      </c>
      <c r="R10" s="6" t="n">
        <v>0</v>
      </c>
      <c r="S10" s="6" t="n">
        <v>14.35980022</v>
      </c>
      <c r="T10" s="6" t="n">
        <v>0</v>
      </c>
      <c r="U10" s="6"/>
      <c r="V10" s="6"/>
      <c r="W10" s="6"/>
      <c r="X10" s="6"/>
      <c r="Y10" s="6"/>
      <c r="Z10" s="6"/>
      <c r="AA10" s="6"/>
      <c r="AB10" s="6" t="n">
        <v>14.35980022</v>
      </c>
      <c r="AC10" s="6" t="n">
        <v>2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customFormat="false" ht="16" hidden="false" customHeight="false" outlineLevel="0" collapsed="false">
      <c r="A11" s="3"/>
      <c r="B11" s="6" t="s">
        <v>31</v>
      </c>
      <c r="C11" s="6" t="n">
        <v>264</v>
      </c>
      <c r="D11" s="6" t="n">
        <v>14.35980022</v>
      </c>
      <c r="E11" s="6" t="n">
        <v>0</v>
      </c>
      <c r="F11" s="6" t="n">
        <v>0</v>
      </c>
      <c r="G11" s="6" t="n">
        <v>0</v>
      </c>
      <c r="H11" s="5" t="n">
        <v>1</v>
      </c>
      <c r="I11" s="5" t="n">
        <v>0</v>
      </c>
      <c r="J11" s="6" t="n">
        <v>0</v>
      </c>
      <c r="K11" s="6" t="n">
        <v>0</v>
      </c>
      <c r="L11" s="6" t="n">
        <v>0</v>
      </c>
      <c r="M11" s="5" t="n">
        <v>0</v>
      </c>
      <c r="N11" s="6" t="n">
        <v>2</v>
      </c>
      <c r="O11" s="6" t="n">
        <v>1</v>
      </c>
      <c r="P11" s="6" t="s">
        <v>22</v>
      </c>
      <c r="Q11" s="6" t="n">
        <v>14.35980022</v>
      </c>
      <c r="R11" s="6" t="n">
        <v>0</v>
      </c>
      <c r="S11" s="6" t="n">
        <v>14.35980022</v>
      </c>
      <c r="T11" s="6" t="n">
        <v>0</v>
      </c>
      <c r="U11" s="6"/>
      <c r="V11" s="6"/>
      <c r="W11" s="6"/>
      <c r="X11" s="6"/>
      <c r="Y11" s="6"/>
      <c r="Z11" s="6"/>
      <c r="AA11" s="6"/>
      <c r="AB11" s="6" t="n">
        <v>14.35980022</v>
      </c>
      <c r="AC11" s="6" t="n">
        <v>2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customFormat="false" ht="16" hidden="false" customHeight="false" outlineLevel="0" collapsed="false">
      <c r="A12" s="3" t="n">
        <v>14.5</v>
      </c>
      <c r="B12" s="6" t="s">
        <v>35</v>
      </c>
      <c r="C12" s="6" t="n">
        <v>271.5</v>
      </c>
      <c r="D12" s="6" t="n">
        <v>14.41539519</v>
      </c>
      <c r="E12" s="6" t="n">
        <v>0</v>
      </c>
      <c r="F12" s="6" t="n">
        <v>0</v>
      </c>
      <c r="G12" s="6" t="n">
        <v>0</v>
      </c>
      <c r="H12" s="5" t="n">
        <v>1</v>
      </c>
      <c r="I12" s="5" t="n">
        <v>0</v>
      </c>
      <c r="J12" s="6" t="n">
        <v>0</v>
      </c>
      <c r="K12" s="6" t="n">
        <v>0</v>
      </c>
      <c r="L12" s="6" t="n">
        <v>0</v>
      </c>
      <c r="M12" s="5" t="n">
        <v>0</v>
      </c>
      <c r="N12" s="6" t="n">
        <v>1</v>
      </c>
      <c r="O12" s="6" t="n">
        <v>1</v>
      </c>
      <c r="P12" s="6" t="s">
        <v>38</v>
      </c>
      <c r="Q12" s="6" t="n">
        <v>14.41539519</v>
      </c>
      <c r="R12" s="6" t="n">
        <v>1</v>
      </c>
      <c r="S12" s="6" t="n">
        <v>14.41539519</v>
      </c>
      <c r="T12" s="6" t="n">
        <v>1</v>
      </c>
      <c r="U12" s="6"/>
      <c r="V12" s="6"/>
      <c r="W12" s="6"/>
      <c r="X12" s="6"/>
      <c r="Y12" s="6"/>
      <c r="Z12" s="6"/>
      <c r="AA12" s="6"/>
      <c r="AB12" s="6" t="n">
        <v>14.41539519</v>
      </c>
      <c r="AC12" s="6" t="n">
        <v>1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customFormat="false" ht="16" hidden="false" customHeight="false" outlineLevel="0" collapsed="false">
      <c r="A13" s="3" t="n">
        <v>14.5</v>
      </c>
      <c r="B13" s="6" t="s">
        <v>35</v>
      </c>
      <c r="C13" s="6" t="n">
        <v>271.5</v>
      </c>
      <c r="D13" s="6" t="n">
        <v>14.41539519</v>
      </c>
      <c r="E13" s="6" t="n">
        <v>0</v>
      </c>
      <c r="F13" s="6" t="n">
        <v>0</v>
      </c>
      <c r="G13" s="6" t="n">
        <v>0</v>
      </c>
      <c r="H13" s="5" t="n">
        <v>1</v>
      </c>
      <c r="I13" s="5" t="n">
        <v>0</v>
      </c>
      <c r="J13" s="6" t="n">
        <v>0</v>
      </c>
      <c r="K13" s="6" t="n">
        <v>0</v>
      </c>
      <c r="L13" s="6" t="n">
        <v>0</v>
      </c>
      <c r="M13" s="5" t="n">
        <v>0</v>
      </c>
      <c r="N13" s="6" t="n">
        <v>1</v>
      </c>
      <c r="O13" s="6" t="n">
        <v>1</v>
      </c>
      <c r="P13" s="6" t="s">
        <v>38</v>
      </c>
      <c r="Q13" s="6" t="n">
        <v>14.41539519</v>
      </c>
      <c r="R13" s="6" t="n">
        <v>1</v>
      </c>
      <c r="S13" s="6" t="n">
        <v>14.41539519</v>
      </c>
      <c r="T13" s="6" t="n">
        <v>1</v>
      </c>
      <c r="U13" s="6"/>
      <c r="V13" s="6"/>
      <c r="W13" s="6"/>
      <c r="X13" s="6"/>
      <c r="Y13" s="6"/>
      <c r="Z13" s="6"/>
      <c r="AA13" s="6"/>
      <c r="AB13" s="6" t="n">
        <v>14.41539519</v>
      </c>
      <c r="AC13" s="6" t="n">
        <v>1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customFormat="false" ht="16" hidden="false" customHeight="false" outlineLevel="0" collapsed="false">
      <c r="A14" s="3" t="n">
        <v>14.5</v>
      </c>
      <c r="B14" s="6" t="s">
        <v>35</v>
      </c>
      <c r="C14" s="6" t="n">
        <v>271.5</v>
      </c>
      <c r="D14" s="6" t="n">
        <v>14.41539519</v>
      </c>
      <c r="E14" s="6" t="n">
        <v>0</v>
      </c>
      <c r="F14" s="6" t="n">
        <v>0</v>
      </c>
      <c r="G14" s="6" t="n">
        <v>0</v>
      </c>
      <c r="H14" s="5" t="n">
        <v>1</v>
      </c>
      <c r="I14" s="5" t="n">
        <v>0</v>
      </c>
      <c r="J14" s="6" t="n">
        <v>0</v>
      </c>
      <c r="K14" s="6" t="n">
        <v>0</v>
      </c>
      <c r="L14" s="6" t="n">
        <v>0</v>
      </c>
      <c r="M14" s="5" t="n">
        <v>0</v>
      </c>
      <c r="N14" s="6" t="n">
        <v>1</v>
      </c>
      <c r="O14" s="6" t="n">
        <v>1</v>
      </c>
      <c r="P14" s="6" t="s">
        <v>38</v>
      </c>
      <c r="Q14" s="6" t="n">
        <v>14.41539519</v>
      </c>
      <c r="R14" s="6" t="n">
        <v>1</v>
      </c>
      <c r="S14" s="6" t="n">
        <v>14.41539519</v>
      </c>
      <c r="T14" s="6" t="n">
        <v>1</v>
      </c>
      <c r="U14" s="6"/>
      <c r="V14" s="6"/>
      <c r="W14" s="6"/>
      <c r="X14" s="6"/>
      <c r="Y14" s="6"/>
      <c r="Z14" s="6"/>
      <c r="AA14" s="6"/>
      <c r="AB14" s="6" t="n">
        <v>14.41539519</v>
      </c>
      <c r="AC14" s="6" t="n">
        <v>1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customFormat="false" ht="16" hidden="false" customHeight="false" outlineLevel="0" collapsed="false">
      <c r="A15" s="10" t="n">
        <v>14.5</v>
      </c>
      <c r="B15" s="9" t="s">
        <v>37</v>
      </c>
      <c r="C15" s="9" t="n">
        <v>280</v>
      </c>
      <c r="D15" s="9" t="n">
        <v>14.47699112</v>
      </c>
      <c r="E15" s="6" t="n">
        <v>0</v>
      </c>
      <c r="F15" s="6" t="n">
        <v>0</v>
      </c>
      <c r="G15" s="6" t="n">
        <v>0</v>
      </c>
      <c r="H15" s="5" t="n">
        <v>1</v>
      </c>
      <c r="I15" s="5" t="n">
        <v>0</v>
      </c>
      <c r="J15" s="6" t="n">
        <v>0</v>
      </c>
      <c r="K15" s="6" t="n">
        <v>0</v>
      </c>
      <c r="L15" s="6" t="n">
        <v>0</v>
      </c>
      <c r="M15" s="5" t="n">
        <v>0</v>
      </c>
      <c r="N15" s="9" t="n">
        <v>1</v>
      </c>
      <c r="O15" s="9" t="n">
        <v>1</v>
      </c>
      <c r="P15" s="9" t="s">
        <v>38</v>
      </c>
      <c r="Q15" s="9" t="n">
        <v>14.47699112</v>
      </c>
      <c r="R15" s="9" t="n">
        <v>1</v>
      </c>
      <c r="S15" s="9" t="n">
        <v>14.47699112</v>
      </c>
      <c r="T15" s="9" t="n">
        <v>1</v>
      </c>
      <c r="U15" s="9"/>
      <c r="V15" s="9"/>
      <c r="W15" s="9"/>
      <c r="X15" s="9"/>
      <c r="Y15" s="9"/>
      <c r="Z15" s="9"/>
      <c r="AA15" s="9"/>
      <c r="AB15" s="9" t="n">
        <v>14.47699112</v>
      </c>
      <c r="AC15" s="9" t="n">
        <v>1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customFormat="false" ht="16" hidden="false" customHeight="false" outlineLevel="0" collapsed="false">
      <c r="A16" s="10" t="n">
        <v>14.5</v>
      </c>
      <c r="B16" s="9" t="s">
        <v>37</v>
      </c>
      <c r="C16" s="9" t="n">
        <v>280</v>
      </c>
      <c r="D16" s="9" t="n">
        <v>14.47699112</v>
      </c>
      <c r="E16" s="6" t="n">
        <v>0</v>
      </c>
      <c r="F16" s="6" t="n">
        <v>0</v>
      </c>
      <c r="G16" s="6" t="n">
        <v>0</v>
      </c>
      <c r="H16" s="5" t="n">
        <v>1</v>
      </c>
      <c r="I16" s="5" t="n">
        <v>0</v>
      </c>
      <c r="J16" s="6" t="n">
        <v>0</v>
      </c>
      <c r="K16" s="6" t="n">
        <v>0</v>
      </c>
      <c r="L16" s="6" t="n">
        <v>0</v>
      </c>
      <c r="M16" s="5" t="n">
        <v>0</v>
      </c>
      <c r="N16" s="9" t="n">
        <v>1</v>
      </c>
      <c r="O16" s="9" t="n">
        <v>1</v>
      </c>
      <c r="P16" s="9" t="s">
        <v>38</v>
      </c>
      <c r="Q16" s="9" t="n">
        <v>14.47699112</v>
      </c>
      <c r="R16" s="9" t="n">
        <v>1</v>
      </c>
      <c r="S16" s="9" t="n">
        <v>14.47699112</v>
      </c>
      <c r="T16" s="9" t="n">
        <v>1</v>
      </c>
      <c r="U16" s="9"/>
      <c r="V16" s="9"/>
      <c r="W16" s="9"/>
      <c r="X16" s="9"/>
      <c r="Y16" s="9"/>
      <c r="Z16" s="9"/>
      <c r="AA16" s="9"/>
      <c r="AB16" s="9" t="n">
        <v>14.47699112</v>
      </c>
      <c r="AC16" s="9" t="n">
        <v>1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customFormat="false" ht="16" hidden="false" customHeight="false" outlineLevel="0" collapsed="false">
      <c r="A17" s="10" t="n">
        <v>14.5</v>
      </c>
      <c r="B17" s="9" t="s">
        <v>37</v>
      </c>
      <c r="C17" s="9" t="n">
        <v>280</v>
      </c>
      <c r="D17" s="9" t="n">
        <v>14.47699112</v>
      </c>
      <c r="E17" s="6" t="n">
        <v>0</v>
      </c>
      <c r="F17" s="6" t="n">
        <v>0</v>
      </c>
      <c r="G17" s="6" t="n">
        <v>0</v>
      </c>
      <c r="H17" s="5" t="n">
        <v>1</v>
      </c>
      <c r="I17" s="5" t="n">
        <v>0</v>
      </c>
      <c r="J17" s="6" t="n">
        <v>0</v>
      </c>
      <c r="K17" s="6" t="n">
        <v>0</v>
      </c>
      <c r="L17" s="6" t="n">
        <v>0</v>
      </c>
      <c r="M17" s="5" t="n">
        <v>0</v>
      </c>
      <c r="N17" s="9" t="n">
        <v>1</v>
      </c>
      <c r="O17" s="9" t="n">
        <v>1</v>
      </c>
      <c r="P17" s="9" t="s">
        <v>22</v>
      </c>
      <c r="Q17" s="9" t="n">
        <v>14.47699112</v>
      </c>
      <c r="R17" s="9" t="n">
        <v>0</v>
      </c>
      <c r="S17" s="9" t="n">
        <v>14.47699112</v>
      </c>
      <c r="T17" s="9" t="n">
        <v>0</v>
      </c>
      <c r="U17" s="9"/>
      <c r="V17" s="9"/>
      <c r="W17" s="9"/>
      <c r="X17" s="9"/>
      <c r="Y17" s="9"/>
      <c r="Z17" s="9"/>
      <c r="AA17" s="9"/>
      <c r="AB17" s="9" t="n">
        <v>14.47699112</v>
      </c>
      <c r="AC17" s="9" t="n">
        <v>1</v>
      </c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customFormat="false" ht="16" hidden="false" customHeight="false" outlineLevel="0" collapsed="false">
      <c r="A18" s="3" t="n">
        <v>14.5</v>
      </c>
      <c r="B18" s="6" t="s">
        <v>41</v>
      </c>
      <c r="C18" s="6" t="n">
        <v>293.5</v>
      </c>
      <c r="D18" s="6" t="n">
        <v>14.57192415</v>
      </c>
      <c r="E18" s="6" t="n">
        <v>0</v>
      </c>
      <c r="F18" s="6" t="n">
        <v>0</v>
      </c>
      <c r="G18" s="6" t="n">
        <v>0</v>
      </c>
      <c r="H18" s="5" t="n">
        <v>1</v>
      </c>
      <c r="I18" s="5" t="n">
        <v>0</v>
      </c>
      <c r="J18" s="6" t="n">
        <v>0</v>
      </c>
      <c r="K18" s="6" t="n">
        <v>0</v>
      </c>
      <c r="L18" s="6" t="n">
        <v>0</v>
      </c>
      <c r="M18" s="5" t="n">
        <v>0</v>
      </c>
      <c r="N18" s="6" t="n">
        <v>1</v>
      </c>
      <c r="O18" s="6" t="n">
        <v>1</v>
      </c>
      <c r="P18" s="6" t="s">
        <v>38</v>
      </c>
      <c r="Q18" s="6" t="n">
        <v>14.57192415</v>
      </c>
      <c r="R18" s="6" t="n">
        <v>1</v>
      </c>
      <c r="S18" s="6" t="n">
        <v>14.57192415</v>
      </c>
      <c r="T18" s="6" t="n">
        <v>1</v>
      </c>
      <c r="U18" s="6"/>
      <c r="V18" s="6"/>
      <c r="W18" s="6"/>
      <c r="X18" s="6"/>
      <c r="Y18" s="6"/>
      <c r="Z18" s="6"/>
      <c r="AA18" s="6"/>
      <c r="AB18" s="6" t="n">
        <v>14.57192415</v>
      </c>
      <c r="AC18" s="6" t="n">
        <v>1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customFormat="false" ht="16" hidden="false" customHeight="false" outlineLevel="0" collapsed="false">
      <c r="A19" s="3" t="n">
        <v>14.5</v>
      </c>
      <c r="B19" s="6" t="s">
        <v>41</v>
      </c>
      <c r="C19" s="6" t="n">
        <v>293.5</v>
      </c>
      <c r="D19" s="6" t="n">
        <v>14.57192415</v>
      </c>
      <c r="E19" s="6" t="n">
        <v>0</v>
      </c>
      <c r="F19" s="6" t="n">
        <v>0</v>
      </c>
      <c r="G19" s="6" t="n">
        <v>0</v>
      </c>
      <c r="H19" s="5" t="n">
        <v>1</v>
      </c>
      <c r="I19" s="5" t="n">
        <v>0</v>
      </c>
      <c r="J19" s="6" t="n">
        <v>0</v>
      </c>
      <c r="K19" s="6" t="n">
        <v>0</v>
      </c>
      <c r="L19" s="6" t="n">
        <v>0</v>
      </c>
      <c r="M19" s="5" t="n">
        <v>0</v>
      </c>
      <c r="N19" s="6" t="n">
        <v>1</v>
      </c>
      <c r="O19" s="6" t="n">
        <v>1</v>
      </c>
      <c r="P19" s="6" t="s">
        <v>38</v>
      </c>
      <c r="Q19" s="6" t="n">
        <v>14.57192415</v>
      </c>
      <c r="R19" s="6" t="n">
        <v>1</v>
      </c>
      <c r="S19" s="6" t="n">
        <v>14.57192415</v>
      </c>
      <c r="T19" s="6" t="n">
        <v>1</v>
      </c>
      <c r="U19" s="6"/>
      <c r="V19" s="6"/>
      <c r="W19" s="6"/>
      <c r="X19" s="6"/>
      <c r="Y19" s="6"/>
      <c r="Z19" s="6"/>
      <c r="AA19" s="6"/>
      <c r="AB19" s="6" t="n">
        <v>14.57192415</v>
      </c>
      <c r="AC19" s="6" t="n">
        <v>1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customFormat="false" ht="16" hidden="false" customHeight="false" outlineLevel="0" collapsed="false">
      <c r="A20" s="3" t="n">
        <v>15</v>
      </c>
      <c r="B20" s="6" t="s">
        <v>43</v>
      </c>
      <c r="C20" s="6" t="n">
        <v>307.5</v>
      </c>
      <c r="D20" s="6" t="n">
        <v>14.66688572</v>
      </c>
      <c r="E20" s="6" t="n">
        <v>0</v>
      </c>
      <c r="F20" s="6" t="n">
        <v>0</v>
      </c>
      <c r="G20" s="6" t="n">
        <v>0</v>
      </c>
      <c r="H20" s="5" t="n">
        <v>1</v>
      </c>
      <c r="I20" s="5" t="n">
        <v>0</v>
      </c>
      <c r="J20" s="6" t="n">
        <v>0</v>
      </c>
      <c r="K20" s="6" t="n">
        <v>0</v>
      </c>
      <c r="L20" s="6" t="n">
        <v>0</v>
      </c>
      <c r="M20" s="5" t="n">
        <v>0</v>
      </c>
      <c r="N20" s="6" t="n">
        <v>1</v>
      </c>
      <c r="O20" s="6" t="n">
        <v>1</v>
      </c>
      <c r="P20" s="6" t="s">
        <v>38</v>
      </c>
      <c r="Q20" s="6" t="n">
        <v>14.66688572</v>
      </c>
      <c r="R20" s="6" t="n">
        <v>1</v>
      </c>
      <c r="S20" s="6" t="n">
        <v>14.66688572</v>
      </c>
      <c r="T20" s="6" t="n">
        <v>1</v>
      </c>
      <c r="U20" s="6"/>
      <c r="V20" s="6"/>
      <c r="W20" s="6"/>
      <c r="X20" s="6"/>
      <c r="Y20" s="6"/>
      <c r="Z20" s="6"/>
      <c r="AA20" s="6"/>
      <c r="AB20" s="6" t="n">
        <v>14.66688572</v>
      </c>
      <c r="AC20" s="6" t="n">
        <v>1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customFormat="false" ht="16" hidden="false" customHeight="false" outlineLevel="0" collapsed="false">
      <c r="A21" s="3" t="n">
        <v>15</v>
      </c>
      <c r="B21" s="6" t="s">
        <v>43</v>
      </c>
      <c r="C21" s="6" t="n">
        <v>307.5</v>
      </c>
      <c r="D21" s="6" t="n">
        <v>14.66688572</v>
      </c>
      <c r="E21" s="6" t="n">
        <v>0</v>
      </c>
      <c r="F21" s="6" t="n">
        <v>0</v>
      </c>
      <c r="G21" s="6" t="n">
        <v>0</v>
      </c>
      <c r="H21" s="5" t="n">
        <v>1</v>
      </c>
      <c r="I21" s="5" t="n">
        <v>0</v>
      </c>
      <c r="J21" s="6" t="n">
        <v>0</v>
      </c>
      <c r="K21" s="6" t="n">
        <v>0</v>
      </c>
      <c r="L21" s="6" t="n">
        <v>0</v>
      </c>
      <c r="M21" s="5" t="n">
        <v>0</v>
      </c>
      <c r="N21" s="6" t="n">
        <v>1</v>
      </c>
      <c r="O21" s="6" t="n">
        <v>1</v>
      </c>
      <c r="P21" s="6" t="s">
        <v>38</v>
      </c>
      <c r="Q21" s="6" t="n">
        <v>14.66688572</v>
      </c>
      <c r="R21" s="6" t="n">
        <v>1</v>
      </c>
      <c r="S21" s="6" t="n">
        <v>14.66688572</v>
      </c>
      <c r="T21" s="6" t="n">
        <v>1</v>
      </c>
      <c r="U21" s="6"/>
      <c r="V21" s="6"/>
      <c r="W21" s="6"/>
      <c r="X21" s="6"/>
      <c r="Y21" s="6"/>
      <c r="Z21" s="6"/>
      <c r="AA21" s="6"/>
      <c r="AB21" s="6" t="n">
        <v>14.66688572</v>
      </c>
      <c r="AC21" s="6" t="n">
        <v>1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customFormat="false" ht="16" hidden="false" customHeight="false" outlineLevel="0" collapsed="false">
      <c r="A22" s="3" t="n">
        <v>15</v>
      </c>
      <c r="B22" s="6" t="s">
        <v>47</v>
      </c>
      <c r="C22" s="6" t="n">
        <v>348</v>
      </c>
      <c r="D22" s="6" t="n">
        <v>14.92402646</v>
      </c>
      <c r="E22" s="6" t="n">
        <v>0</v>
      </c>
      <c r="F22" s="6" t="n">
        <v>0</v>
      </c>
      <c r="G22" s="6" t="n">
        <v>0</v>
      </c>
      <c r="H22" s="5" t="n">
        <v>1</v>
      </c>
      <c r="I22" s="5" t="n">
        <v>0</v>
      </c>
      <c r="J22" s="6" t="n">
        <v>0</v>
      </c>
      <c r="K22" s="6" t="n">
        <v>0</v>
      </c>
      <c r="L22" s="6" t="n">
        <v>0</v>
      </c>
      <c r="M22" s="5" t="n">
        <v>0</v>
      </c>
      <c r="N22" s="6" t="n">
        <v>1</v>
      </c>
      <c r="O22" s="6" t="n">
        <v>1</v>
      </c>
      <c r="P22" s="6" t="s">
        <v>38</v>
      </c>
      <c r="Q22" s="6" t="n">
        <v>14.92402646</v>
      </c>
      <c r="R22" s="6" t="n">
        <v>1</v>
      </c>
      <c r="S22" s="6" t="n">
        <v>14.92402646</v>
      </c>
      <c r="T22" s="6" t="n">
        <v>1</v>
      </c>
      <c r="U22" s="6"/>
      <c r="V22" s="6"/>
      <c r="W22" s="6"/>
      <c r="X22" s="6"/>
      <c r="Y22" s="6"/>
      <c r="Z22" s="6"/>
      <c r="AA22" s="6"/>
      <c r="AB22" s="6" t="n">
        <v>14.92402646</v>
      </c>
      <c r="AC22" s="6" t="n">
        <v>1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customFormat="false" ht="16" hidden="false" customHeight="false" outlineLevel="0" collapsed="false">
      <c r="A23" s="3" t="n">
        <v>15</v>
      </c>
      <c r="B23" s="6" t="s">
        <v>47</v>
      </c>
      <c r="C23" s="6" t="n">
        <v>348</v>
      </c>
      <c r="D23" s="6" t="n">
        <v>14.92402646</v>
      </c>
      <c r="E23" s="6" t="n">
        <v>0</v>
      </c>
      <c r="F23" s="6" t="n">
        <v>0</v>
      </c>
      <c r="G23" s="6" t="n">
        <v>0</v>
      </c>
      <c r="H23" s="5" t="n">
        <v>1</v>
      </c>
      <c r="I23" s="5" t="n">
        <v>0</v>
      </c>
      <c r="J23" s="6" t="n">
        <v>0</v>
      </c>
      <c r="K23" s="6" t="n">
        <v>0</v>
      </c>
      <c r="L23" s="6" t="n">
        <v>0</v>
      </c>
      <c r="M23" s="5" t="n">
        <v>0</v>
      </c>
      <c r="N23" s="6" t="n">
        <v>1</v>
      </c>
      <c r="O23" s="6" t="n">
        <v>1</v>
      </c>
      <c r="P23" s="6" t="s">
        <v>38</v>
      </c>
      <c r="Q23" s="6" t="n">
        <v>14.92402646</v>
      </c>
      <c r="R23" s="6" t="n">
        <v>1</v>
      </c>
      <c r="S23" s="6" t="n">
        <v>14.92402646</v>
      </c>
      <c r="T23" s="6" t="n">
        <v>1</v>
      </c>
      <c r="U23" s="6"/>
      <c r="V23" s="6"/>
      <c r="W23" s="6"/>
      <c r="X23" s="6"/>
      <c r="Y23" s="6"/>
      <c r="Z23" s="6"/>
      <c r="AA23" s="6"/>
      <c r="AB23" s="6" t="n">
        <v>14.92402646</v>
      </c>
      <c r="AC23" s="6" t="n">
        <v>1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customFormat="false" ht="16" hidden="false" customHeight="false" outlineLevel="0" collapsed="false">
      <c r="A24" s="3" t="n">
        <v>15</v>
      </c>
      <c r="B24" s="6" t="s">
        <v>48</v>
      </c>
      <c r="C24" s="6" t="n">
        <v>354.5</v>
      </c>
      <c r="D24" s="6" t="n">
        <v>14.96311989</v>
      </c>
      <c r="E24" s="6" t="n">
        <v>0</v>
      </c>
      <c r="F24" s="6" t="n">
        <v>0</v>
      </c>
      <c r="G24" s="6" t="n">
        <v>0</v>
      </c>
      <c r="H24" s="5" t="n">
        <v>1</v>
      </c>
      <c r="I24" s="5" t="n">
        <v>0</v>
      </c>
      <c r="J24" s="6" t="n">
        <v>0</v>
      </c>
      <c r="K24" s="6" t="n">
        <v>0</v>
      </c>
      <c r="L24" s="6" t="n">
        <v>0</v>
      </c>
      <c r="M24" s="5" t="n">
        <v>0</v>
      </c>
      <c r="N24" s="6" t="n">
        <v>1</v>
      </c>
      <c r="O24" s="6" t="n">
        <v>1</v>
      </c>
      <c r="P24" s="6" t="s">
        <v>38</v>
      </c>
      <c r="Q24" s="6" t="n">
        <v>14.96311989</v>
      </c>
      <c r="R24" s="6" t="n">
        <v>1</v>
      </c>
      <c r="S24" s="6" t="n">
        <v>14.96311989</v>
      </c>
      <c r="T24" s="6" t="n">
        <v>1</v>
      </c>
      <c r="U24" s="6"/>
      <c r="V24" s="6"/>
      <c r="W24" s="6"/>
      <c r="X24" s="6"/>
      <c r="Y24" s="6"/>
      <c r="Z24" s="6"/>
      <c r="AA24" s="6"/>
      <c r="AB24" s="6" t="n">
        <v>14.96311989</v>
      </c>
      <c r="AC24" s="6" t="n">
        <v>1</v>
      </c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customFormat="false" ht="16" hidden="false" customHeight="false" outlineLevel="0" collapsed="false">
      <c r="A25" s="3" t="n">
        <v>15</v>
      </c>
      <c r="B25" s="6" t="s">
        <v>48</v>
      </c>
      <c r="C25" s="6" t="n">
        <v>354.5</v>
      </c>
      <c r="D25" s="6" t="n">
        <v>14.96311989</v>
      </c>
      <c r="E25" s="6" t="n">
        <v>0</v>
      </c>
      <c r="F25" s="6" t="n">
        <v>0</v>
      </c>
      <c r="G25" s="6" t="n">
        <v>0</v>
      </c>
      <c r="H25" s="5" t="n">
        <v>1</v>
      </c>
      <c r="I25" s="5" t="n">
        <v>0</v>
      </c>
      <c r="J25" s="6" t="n">
        <v>0</v>
      </c>
      <c r="K25" s="6" t="n">
        <v>0</v>
      </c>
      <c r="L25" s="6" t="n">
        <v>0</v>
      </c>
      <c r="M25" s="5" t="n">
        <v>0</v>
      </c>
      <c r="N25" s="6" t="n">
        <v>1</v>
      </c>
      <c r="O25" s="6" t="n">
        <v>1</v>
      </c>
      <c r="P25" s="6" t="s">
        <v>38</v>
      </c>
      <c r="Q25" s="6" t="n">
        <v>14.96311989</v>
      </c>
      <c r="R25" s="6" t="n">
        <v>1</v>
      </c>
      <c r="S25" s="6" t="n">
        <v>14.96311989</v>
      </c>
      <c r="T25" s="6" t="n">
        <v>1</v>
      </c>
      <c r="U25" s="6"/>
      <c r="V25" s="6"/>
      <c r="W25" s="6"/>
      <c r="X25" s="6"/>
      <c r="Y25" s="6"/>
      <c r="Z25" s="6"/>
      <c r="AA25" s="6"/>
      <c r="AB25" s="6" t="n">
        <v>14.96311989</v>
      </c>
      <c r="AC25" s="6" t="n">
        <v>1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customFormat="false" ht="16" hidden="false" customHeight="false" outlineLevel="0" collapsed="false">
      <c r="A26" s="3" t="n">
        <v>15.5</v>
      </c>
      <c r="B26" s="6" t="s">
        <v>49</v>
      </c>
      <c r="C26" s="6" t="n">
        <v>365</v>
      </c>
      <c r="D26" s="6" t="n">
        <v>15.02512054</v>
      </c>
      <c r="E26" s="6" t="n">
        <v>0</v>
      </c>
      <c r="F26" s="6" t="n">
        <v>0</v>
      </c>
      <c r="G26" s="6" t="n">
        <v>0</v>
      </c>
      <c r="H26" s="5" t="n">
        <v>1</v>
      </c>
      <c r="I26" s="5" t="n">
        <v>0</v>
      </c>
      <c r="J26" s="6" t="n">
        <v>0</v>
      </c>
      <c r="K26" s="6" t="n">
        <v>0</v>
      </c>
      <c r="L26" s="6" t="n">
        <v>0</v>
      </c>
      <c r="M26" s="5" t="n">
        <v>0</v>
      </c>
      <c r="N26" s="6" t="n">
        <v>1</v>
      </c>
      <c r="O26" s="6" t="n">
        <v>1</v>
      </c>
      <c r="P26" s="6" t="s">
        <v>38</v>
      </c>
      <c r="Q26" s="6" t="n">
        <v>15.02512054</v>
      </c>
      <c r="R26" s="6" t="n">
        <v>1</v>
      </c>
      <c r="S26" s="6" t="n">
        <v>15.02512054</v>
      </c>
      <c r="T26" s="6" t="n">
        <v>1</v>
      </c>
      <c r="U26" s="6"/>
      <c r="V26" s="6"/>
      <c r="W26" s="6"/>
      <c r="X26" s="6"/>
      <c r="Y26" s="6"/>
      <c r="Z26" s="6"/>
      <c r="AA26" s="6"/>
      <c r="AB26" s="6" t="n">
        <v>15.02512054</v>
      </c>
      <c r="AC26" s="6" t="n">
        <v>1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customFormat="false" ht="16" hidden="false" customHeight="false" outlineLevel="0" collapsed="false">
      <c r="A27" s="3" t="n">
        <v>15.5</v>
      </c>
      <c r="B27" s="6" t="s">
        <v>49</v>
      </c>
      <c r="C27" s="6" t="n">
        <v>365</v>
      </c>
      <c r="D27" s="6" t="n">
        <v>15.02512054</v>
      </c>
      <c r="E27" s="6" t="n">
        <v>0</v>
      </c>
      <c r="F27" s="6" t="n">
        <v>0</v>
      </c>
      <c r="G27" s="6" t="n">
        <v>0</v>
      </c>
      <c r="H27" s="5" t="n">
        <v>1</v>
      </c>
      <c r="I27" s="5" t="n">
        <v>0</v>
      </c>
      <c r="J27" s="6" t="n">
        <v>0</v>
      </c>
      <c r="K27" s="6" t="n">
        <v>0</v>
      </c>
      <c r="L27" s="6" t="n">
        <v>0</v>
      </c>
      <c r="M27" s="5" t="n">
        <v>0</v>
      </c>
      <c r="N27" s="6" t="n">
        <v>1</v>
      </c>
      <c r="O27" s="6" t="n">
        <v>1</v>
      </c>
      <c r="P27" s="6" t="s">
        <v>38</v>
      </c>
      <c r="Q27" s="6" t="n">
        <v>15.02512054</v>
      </c>
      <c r="R27" s="6" t="n">
        <v>1</v>
      </c>
      <c r="S27" s="6" t="n">
        <v>15.02512054</v>
      </c>
      <c r="T27" s="6" t="n">
        <v>1</v>
      </c>
      <c r="U27" s="6"/>
      <c r="V27" s="6"/>
      <c r="W27" s="6"/>
      <c r="X27" s="6"/>
      <c r="Y27" s="6"/>
      <c r="Z27" s="6"/>
      <c r="AA27" s="6"/>
      <c r="AB27" s="6" t="n">
        <v>15.02512054</v>
      </c>
      <c r="AC27" s="6" t="n">
        <v>1</v>
      </c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customFormat="false" ht="16" hidden="false" customHeight="false" outlineLevel="0" collapsed="false">
      <c r="A28" s="3" t="n">
        <v>15.5</v>
      </c>
      <c r="B28" s="6" t="s">
        <v>49</v>
      </c>
      <c r="C28" s="6" t="n">
        <v>365</v>
      </c>
      <c r="D28" s="6" t="n">
        <v>15.02512054</v>
      </c>
      <c r="E28" s="6" t="n">
        <v>0</v>
      </c>
      <c r="F28" s="6" t="n">
        <v>0</v>
      </c>
      <c r="G28" s="6" t="n">
        <v>0</v>
      </c>
      <c r="H28" s="5" t="n">
        <v>1</v>
      </c>
      <c r="I28" s="5" t="n">
        <v>0</v>
      </c>
      <c r="J28" s="6" t="n">
        <v>0</v>
      </c>
      <c r="K28" s="6" t="n">
        <v>0</v>
      </c>
      <c r="L28" s="6" t="n">
        <v>0</v>
      </c>
      <c r="M28" s="5" t="n">
        <v>0</v>
      </c>
      <c r="N28" s="6" t="n">
        <v>1</v>
      </c>
      <c r="O28" s="6" t="n">
        <v>1</v>
      </c>
      <c r="P28" s="6" t="s">
        <v>38</v>
      </c>
      <c r="Q28" s="6" t="n">
        <v>15.02512054</v>
      </c>
      <c r="R28" s="6" t="n">
        <v>1</v>
      </c>
      <c r="S28" s="6" t="n">
        <v>15.02512054</v>
      </c>
      <c r="T28" s="6" t="n">
        <v>1</v>
      </c>
      <c r="U28" s="6"/>
      <c r="V28" s="6"/>
      <c r="W28" s="6"/>
      <c r="X28" s="6"/>
      <c r="Y28" s="6"/>
      <c r="Z28" s="6"/>
      <c r="AA28" s="6"/>
      <c r="AB28" s="6" t="n">
        <v>15.02512054</v>
      </c>
      <c r="AC28" s="6" t="n">
        <v>1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customFormat="false" ht="16" hidden="false" customHeight="false" outlineLevel="0" collapsed="false">
      <c r="A29" s="10" t="n">
        <v>15</v>
      </c>
      <c r="B29" s="9" t="n">
        <v>376</v>
      </c>
      <c r="C29" s="9" t="n">
        <v>376</v>
      </c>
      <c r="D29" s="9" t="n">
        <v>15.08861766</v>
      </c>
      <c r="E29" s="6" t="n">
        <v>0</v>
      </c>
      <c r="F29" s="6" t="n">
        <v>0</v>
      </c>
      <c r="G29" s="6" t="n">
        <v>0</v>
      </c>
      <c r="H29" s="5" t="n">
        <v>1</v>
      </c>
      <c r="I29" s="5" t="n">
        <v>0</v>
      </c>
      <c r="J29" s="6" t="n">
        <v>0</v>
      </c>
      <c r="K29" s="6" t="n">
        <v>0</v>
      </c>
      <c r="L29" s="6" t="n">
        <v>0</v>
      </c>
      <c r="M29" s="5" t="n">
        <v>0</v>
      </c>
      <c r="N29" s="9" t="n">
        <v>1</v>
      </c>
      <c r="O29" s="9" t="n">
        <v>1</v>
      </c>
      <c r="P29" s="6" t="s">
        <v>38</v>
      </c>
      <c r="Q29" s="9" t="n">
        <v>15.08861766</v>
      </c>
      <c r="R29" s="9" t="n">
        <v>1</v>
      </c>
      <c r="S29" s="9" t="n">
        <v>15.08861766</v>
      </c>
      <c r="T29" s="9" t="n">
        <v>1</v>
      </c>
      <c r="U29" s="9"/>
      <c r="V29" s="9"/>
      <c r="W29" s="9"/>
      <c r="X29" s="9"/>
      <c r="Y29" s="9"/>
      <c r="Z29" s="9"/>
      <c r="AA29" s="9"/>
      <c r="AB29" s="9" t="n">
        <v>15.08861766</v>
      </c>
      <c r="AC29" s="9" t="n">
        <v>1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customFormat="false" ht="16" hidden="false" customHeight="false" outlineLevel="0" collapsed="false">
      <c r="A30" s="10" t="n">
        <v>15</v>
      </c>
      <c r="B30" s="9" t="n">
        <v>376</v>
      </c>
      <c r="C30" s="9" t="n">
        <v>376</v>
      </c>
      <c r="D30" s="9" t="n">
        <v>15.08861766</v>
      </c>
      <c r="E30" s="6" t="n">
        <v>0</v>
      </c>
      <c r="F30" s="6" t="n">
        <v>0</v>
      </c>
      <c r="G30" s="6" t="n">
        <v>0</v>
      </c>
      <c r="H30" s="5" t="n">
        <v>1</v>
      </c>
      <c r="I30" s="5" t="n">
        <v>0</v>
      </c>
      <c r="J30" s="6" t="n">
        <v>0</v>
      </c>
      <c r="K30" s="6" t="n">
        <v>0</v>
      </c>
      <c r="L30" s="6" t="n">
        <v>0</v>
      </c>
      <c r="M30" s="5" t="n">
        <v>0</v>
      </c>
      <c r="N30" s="9" t="n">
        <v>1</v>
      </c>
      <c r="O30" s="9" t="n">
        <v>1</v>
      </c>
      <c r="P30" s="6" t="s">
        <v>38</v>
      </c>
      <c r="Q30" s="9" t="n">
        <v>15.08861766</v>
      </c>
      <c r="R30" s="9" t="n">
        <v>1</v>
      </c>
      <c r="S30" s="9" t="n">
        <v>15.08861766</v>
      </c>
      <c r="T30" s="9" t="n">
        <v>1</v>
      </c>
      <c r="U30" s="9"/>
      <c r="V30" s="9"/>
      <c r="W30" s="9"/>
      <c r="X30" s="9"/>
      <c r="Y30" s="9"/>
      <c r="Z30" s="9"/>
      <c r="AA30" s="9"/>
      <c r="AB30" s="9" t="n">
        <v>15.08861766</v>
      </c>
      <c r="AC30" s="9" t="n">
        <v>1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customFormat="false" ht="16" hidden="false" customHeight="false" outlineLevel="0" collapsed="false">
      <c r="A31" s="10" t="n">
        <v>15</v>
      </c>
      <c r="B31" s="9" t="n">
        <v>376</v>
      </c>
      <c r="C31" s="9" t="n">
        <v>376</v>
      </c>
      <c r="D31" s="9" t="n">
        <v>15.08861766</v>
      </c>
      <c r="E31" s="6" t="n">
        <v>0</v>
      </c>
      <c r="F31" s="6" t="n">
        <v>0</v>
      </c>
      <c r="G31" s="6" t="n">
        <v>0</v>
      </c>
      <c r="H31" s="5" t="n">
        <v>1</v>
      </c>
      <c r="I31" s="5" t="n">
        <v>0</v>
      </c>
      <c r="J31" s="6" t="n">
        <v>0</v>
      </c>
      <c r="K31" s="6" t="n">
        <v>0</v>
      </c>
      <c r="L31" s="6" t="n">
        <v>0</v>
      </c>
      <c r="M31" s="5" t="n">
        <v>0</v>
      </c>
      <c r="N31" s="9" t="n">
        <v>1</v>
      </c>
      <c r="O31" s="9" t="n">
        <v>1</v>
      </c>
      <c r="P31" s="6" t="s">
        <v>38</v>
      </c>
      <c r="Q31" s="9" t="n">
        <v>15.08861766</v>
      </c>
      <c r="R31" s="9" t="n">
        <v>1</v>
      </c>
      <c r="S31" s="9" t="n">
        <v>15.08861766</v>
      </c>
      <c r="T31" s="9" t="n">
        <v>1</v>
      </c>
      <c r="U31" s="9"/>
      <c r="V31" s="9"/>
      <c r="W31" s="9"/>
      <c r="X31" s="9"/>
      <c r="Y31" s="9"/>
      <c r="Z31" s="9"/>
      <c r="AA31" s="9"/>
      <c r="AB31" s="9" t="n">
        <v>15.08861766</v>
      </c>
      <c r="AC31" s="9" t="n">
        <v>1</v>
      </c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customFormat="false" ht="16" hidden="false" customHeight="false" outlineLevel="0" collapsed="false">
      <c r="A32" s="10" t="n">
        <v>15</v>
      </c>
      <c r="B32" s="9" t="n">
        <v>376</v>
      </c>
      <c r="C32" s="9" t="n">
        <v>376</v>
      </c>
      <c r="D32" s="9" t="n">
        <v>15.08861766</v>
      </c>
      <c r="E32" s="6" t="n">
        <v>0</v>
      </c>
      <c r="F32" s="6" t="n">
        <v>0</v>
      </c>
      <c r="G32" s="6" t="n">
        <v>0</v>
      </c>
      <c r="H32" s="5" t="n">
        <v>1</v>
      </c>
      <c r="I32" s="5" t="n">
        <v>0</v>
      </c>
      <c r="J32" s="6" t="n">
        <v>0</v>
      </c>
      <c r="K32" s="6" t="n">
        <v>0</v>
      </c>
      <c r="L32" s="6" t="n">
        <v>0</v>
      </c>
      <c r="M32" s="5" t="n">
        <v>0</v>
      </c>
      <c r="N32" s="9" t="n">
        <v>1</v>
      </c>
      <c r="O32" s="9" t="n">
        <v>1</v>
      </c>
      <c r="P32" s="6" t="s">
        <v>38</v>
      </c>
      <c r="Q32" s="9" t="n">
        <v>15.08861766</v>
      </c>
      <c r="R32" s="9" t="n">
        <v>1</v>
      </c>
      <c r="S32" s="9" t="n">
        <v>15.08861766</v>
      </c>
      <c r="T32" s="9" t="n">
        <v>1</v>
      </c>
      <c r="U32" s="9"/>
      <c r="V32" s="9"/>
      <c r="W32" s="9"/>
      <c r="X32" s="9"/>
      <c r="Y32" s="9"/>
      <c r="Z32" s="9"/>
      <c r="AA32" s="9"/>
      <c r="AB32" s="9" t="n">
        <v>15.08861766</v>
      </c>
      <c r="AC32" s="9" t="n">
        <v>1</v>
      </c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customFormat="false" ht="16" hidden="false" customHeight="false" outlineLevel="0" collapsed="false">
      <c r="A33" s="3" t="n">
        <v>15</v>
      </c>
      <c r="B33" s="6" t="s">
        <v>50</v>
      </c>
      <c r="C33" s="6" t="n">
        <v>404</v>
      </c>
      <c r="D33" s="6" t="n">
        <v>15.24402519</v>
      </c>
      <c r="E33" s="6" t="n">
        <v>0</v>
      </c>
      <c r="F33" s="6" t="n">
        <v>0</v>
      </c>
      <c r="G33" s="6" t="n">
        <v>0</v>
      </c>
      <c r="H33" s="5" t="n">
        <v>1</v>
      </c>
      <c r="I33" s="5" t="n">
        <v>0</v>
      </c>
      <c r="J33" s="6" t="n">
        <v>0</v>
      </c>
      <c r="K33" s="6" t="n">
        <v>0</v>
      </c>
      <c r="L33" s="6" t="n">
        <v>0</v>
      </c>
      <c r="M33" s="5" t="n">
        <v>0</v>
      </c>
      <c r="N33" s="6" t="n">
        <v>1</v>
      </c>
      <c r="O33" s="6" t="n">
        <v>1</v>
      </c>
      <c r="P33" s="6" t="s">
        <v>38</v>
      </c>
      <c r="Q33" s="6" t="n">
        <v>15.24402519</v>
      </c>
      <c r="R33" s="6" t="n">
        <v>1</v>
      </c>
      <c r="S33" s="6" t="n">
        <v>15.24402519</v>
      </c>
      <c r="T33" s="6" t="n">
        <v>1</v>
      </c>
      <c r="U33" s="6"/>
      <c r="V33" s="6"/>
      <c r="W33" s="6"/>
      <c r="X33" s="6"/>
      <c r="Y33" s="6"/>
      <c r="Z33" s="6"/>
      <c r="AA33" s="6"/>
      <c r="AB33" s="6" t="n">
        <v>15.24402519</v>
      </c>
      <c r="AC33" s="6" t="n">
        <v>1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customFormat="false" ht="16" hidden="false" customHeight="false" outlineLevel="0" collapsed="false">
      <c r="A34" s="3" t="n">
        <v>15</v>
      </c>
      <c r="B34" s="6" t="s">
        <v>50</v>
      </c>
      <c r="C34" s="6" t="n">
        <v>404</v>
      </c>
      <c r="D34" s="6" t="n">
        <v>15.24402519</v>
      </c>
      <c r="E34" s="6" t="n">
        <v>0</v>
      </c>
      <c r="F34" s="6" t="n">
        <v>0</v>
      </c>
      <c r="G34" s="6" t="n">
        <v>0</v>
      </c>
      <c r="H34" s="5" t="n">
        <v>1</v>
      </c>
      <c r="I34" s="5" t="n">
        <v>0</v>
      </c>
      <c r="J34" s="6" t="n">
        <v>0</v>
      </c>
      <c r="K34" s="6" t="n">
        <v>0</v>
      </c>
      <c r="L34" s="6" t="n">
        <v>0</v>
      </c>
      <c r="M34" s="5" t="n">
        <v>0</v>
      </c>
      <c r="N34" s="6" t="n">
        <v>1</v>
      </c>
      <c r="O34" s="6" t="n">
        <v>1</v>
      </c>
      <c r="P34" s="6" t="s">
        <v>38</v>
      </c>
      <c r="Q34" s="6" t="n">
        <v>15.24402519</v>
      </c>
      <c r="R34" s="6" t="n">
        <v>1</v>
      </c>
      <c r="S34" s="6" t="n">
        <v>15.24402519</v>
      </c>
      <c r="T34" s="6" t="n">
        <v>1</v>
      </c>
      <c r="U34" s="6"/>
      <c r="V34" s="6"/>
      <c r="W34" s="6"/>
      <c r="X34" s="6"/>
      <c r="Y34" s="6"/>
      <c r="Z34" s="6"/>
      <c r="AA34" s="6"/>
      <c r="AB34" s="6" t="n">
        <v>15.24402519</v>
      </c>
      <c r="AC34" s="6" t="n">
        <v>1</v>
      </c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customFormat="false" ht="16" hidden="false" customHeight="false" outlineLevel="0" collapsed="false">
      <c r="A35" s="3" t="n">
        <v>15.5</v>
      </c>
      <c r="B35" s="6" t="s">
        <v>51</v>
      </c>
      <c r="C35" s="6" t="n">
        <v>438.5</v>
      </c>
      <c r="D35" s="6" t="n">
        <v>15.42449121</v>
      </c>
      <c r="E35" s="6" t="n">
        <v>0</v>
      </c>
      <c r="F35" s="6" t="n">
        <v>0</v>
      </c>
      <c r="G35" s="6" t="n">
        <v>0</v>
      </c>
      <c r="H35" s="5" t="n">
        <v>1</v>
      </c>
      <c r="I35" s="5" t="n">
        <v>0</v>
      </c>
      <c r="J35" s="6" t="n">
        <v>0</v>
      </c>
      <c r="K35" s="6" t="n">
        <v>0</v>
      </c>
      <c r="L35" s="6" t="n">
        <v>0</v>
      </c>
      <c r="M35" s="5" t="n">
        <v>0</v>
      </c>
      <c r="N35" s="6" t="n">
        <v>1</v>
      </c>
      <c r="O35" s="6" t="n">
        <v>1</v>
      </c>
      <c r="P35" s="6" t="s">
        <v>38</v>
      </c>
      <c r="Q35" s="6" t="n">
        <v>15.42449121</v>
      </c>
      <c r="R35" s="6" t="n">
        <v>1</v>
      </c>
      <c r="S35" s="6" t="n">
        <v>15.42449121</v>
      </c>
      <c r="T35" s="6" t="n">
        <v>1</v>
      </c>
      <c r="U35" s="6"/>
      <c r="V35" s="6"/>
      <c r="W35" s="6"/>
      <c r="X35" s="6"/>
      <c r="Y35" s="6"/>
      <c r="Z35" s="6"/>
      <c r="AA35" s="6"/>
      <c r="AB35" s="6" t="n">
        <v>15.42449121</v>
      </c>
      <c r="AC35" s="6" t="n">
        <v>1</v>
      </c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customFormat="false" ht="16" hidden="false" customHeight="false" outlineLevel="0" collapsed="false">
      <c r="A36" s="3" t="n">
        <v>15.5</v>
      </c>
      <c r="B36" s="6" t="s">
        <v>51</v>
      </c>
      <c r="C36" s="6" t="n">
        <v>438.5</v>
      </c>
      <c r="D36" s="6" t="n">
        <v>15.42449121</v>
      </c>
      <c r="E36" s="6" t="n">
        <v>0</v>
      </c>
      <c r="F36" s="6" t="n">
        <v>0</v>
      </c>
      <c r="G36" s="6" t="n">
        <v>0</v>
      </c>
      <c r="H36" s="5" t="n">
        <v>1</v>
      </c>
      <c r="I36" s="5" t="n">
        <v>0</v>
      </c>
      <c r="J36" s="6" t="n">
        <v>0</v>
      </c>
      <c r="K36" s="6" t="n">
        <v>0</v>
      </c>
      <c r="L36" s="6" t="n">
        <v>0</v>
      </c>
      <c r="M36" s="5" t="n">
        <v>0</v>
      </c>
      <c r="N36" s="6" t="n">
        <v>1</v>
      </c>
      <c r="O36" s="6" t="n">
        <v>1</v>
      </c>
      <c r="P36" s="6" t="s">
        <v>38</v>
      </c>
      <c r="Q36" s="6" t="n">
        <v>15.42449121</v>
      </c>
      <c r="R36" s="6" t="n">
        <v>1</v>
      </c>
      <c r="S36" s="6" t="n">
        <v>15.42449121</v>
      </c>
      <c r="T36" s="6" t="n">
        <v>1</v>
      </c>
      <c r="U36" s="6"/>
      <c r="V36" s="6"/>
      <c r="W36" s="6"/>
      <c r="X36" s="6"/>
      <c r="Y36" s="6"/>
      <c r="Z36" s="6"/>
      <c r="AA36" s="6"/>
      <c r="AB36" s="6" t="n">
        <v>15.42449121</v>
      </c>
      <c r="AC36" s="6" t="n">
        <v>1</v>
      </c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customFormat="false" ht="16" hidden="false" customHeight="false" outlineLevel="0" collapsed="false">
      <c r="A37" s="3" t="n">
        <v>15.5</v>
      </c>
      <c r="B37" s="6" t="s">
        <v>51</v>
      </c>
      <c r="C37" s="6" t="n">
        <v>438.5</v>
      </c>
      <c r="D37" s="6" t="n">
        <v>15.42449121</v>
      </c>
      <c r="E37" s="6" t="n">
        <v>0</v>
      </c>
      <c r="F37" s="6" t="n">
        <v>0</v>
      </c>
      <c r="G37" s="6" t="n">
        <v>0</v>
      </c>
      <c r="H37" s="5" t="n">
        <v>1</v>
      </c>
      <c r="I37" s="5" t="n">
        <v>0</v>
      </c>
      <c r="J37" s="6" t="n">
        <v>0</v>
      </c>
      <c r="K37" s="6" t="n">
        <v>0</v>
      </c>
      <c r="L37" s="6" t="n">
        <v>0</v>
      </c>
      <c r="M37" s="5" t="n">
        <v>0</v>
      </c>
      <c r="N37" s="6" t="n">
        <v>1</v>
      </c>
      <c r="O37" s="6" t="n">
        <v>1</v>
      </c>
      <c r="P37" s="6" t="s">
        <v>38</v>
      </c>
      <c r="Q37" s="6" t="n">
        <v>15.42449121</v>
      </c>
      <c r="R37" s="6" t="n">
        <v>1</v>
      </c>
      <c r="S37" s="6" t="n">
        <v>15.42449121</v>
      </c>
      <c r="T37" s="6" t="n">
        <v>1</v>
      </c>
      <c r="U37" s="6"/>
      <c r="V37" s="6"/>
      <c r="W37" s="6"/>
      <c r="X37" s="6"/>
      <c r="Y37" s="6"/>
      <c r="Z37" s="6"/>
      <c r="AA37" s="6"/>
      <c r="AB37" s="6" t="n">
        <v>15.42449121</v>
      </c>
      <c r="AC37" s="6" t="n">
        <v>1</v>
      </c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customFormat="false" ht="16" hidden="false" customHeight="false" outlineLevel="0" collapsed="false">
      <c r="A38" s="3" t="n">
        <v>15.5</v>
      </c>
      <c r="B38" s="6" t="s">
        <v>51</v>
      </c>
      <c r="C38" s="6" t="n">
        <v>438.5</v>
      </c>
      <c r="D38" s="6" t="n">
        <v>15.42449121</v>
      </c>
      <c r="E38" s="6" t="n">
        <v>0</v>
      </c>
      <c r="F38" s="6" t="n">
        <v>0</v>
      </c>
      <c r="G38" s="6" t="n">
        <v>0</v>
      </c>
      <c r="H38" s="5" t="n">
        <v>1</v>
      </c>
      <c r="I38" s="5" t="n">
        <v>0</v>
      </c>
      <c r="J38" s="6" t="n">
        <v>0</v>
      </c>
      <c r="K38" s="6" t="n">
        <v>0</v>
      </c>
      <c r="L38" s="6" t="n">
        <v>0</v>
      </c>
      <c r="M38" s="5" t="n">
        <v>0</v>
      </c>
      <c r="N38" s="6" t="n">
        <v>1</v>
      </c>
      <c r="O38" s="6" t="n">
        <v>1</v>
      </c>
      <c r="P38" s="6" t="s">
        <v>38</v>
      </c>
      <c r="Q38" s="6" t="n">
        <v>15.42449121</v>
      </c>
      <c r="R38" s="6" t="n">
        <v>1</v>
      </c>
      <c r="S38" s="6" t="n">
        <v>15.42449121</v>
      </c>
      <c r="T38" s="6" t="n">
        <v>1</v>
      </c>
      <c r="U38" s="6"/>
      <c r="V38" s="6"/>
      <c r="W38" s="6"/>
      <c r="X38" s="6"/>
      <c r="Y38" s="6"/>
      <c r="Z38" s="6"/>
      <c r="AA38" s="6"/>
      <c r="AB38" s="6" t="n">
        <v>15.42449121</v>
      </c>
      <c r="AC38" s="6" t="n">
        <v>1</v>
      </c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customFormat="false" ht="16" hidden="false" customHeight="false" outlineLevel="0" collapsed="false">
      <c r="A39" s="10" t="n">
        <v>15.5</v>
      </c>
      <c r="B39" s="9" t="s">
        <v>53</v>
      </c>
      <c r="C39" s="9" t="n">
        <v>453.5</v>
      </c>
      <c r="D39" s="9" t="n">
        <v>15.49955628</v>
      </c>
      <c r="E39" s="6" t="n">
        <v>0</v>
      </c>
      <c r="F39" s="6" t="n">
        <v>0</v>
      </c>
      <c r="G39" s="6" t="n">
        <v>0</v>
      </c>
      <c r="H39" s="5" t="n">
        <v>1</v>
      </c>
      <c r="I39" s="5" t="n">
        <v>0</v>
      </c>
      <c r="J39" s="6" t="n">
        <v>0</v>
      </c>
      <c r="K39" s="6" t="n">
        <v>0</v>
      </c>
      <c r="L39" s="6" t="n">
        <v>0</v>
      </c>
      <c r="M39" s="5" t="n">
        <v>0</v>
      </c>
      <c r="N39" s="9" t="n">
        <v>1</v>
      </c>
      <c r="O39" s="9" t="n">
        <v>1</v>
      </c>
      <c r="P39" s="6" t="s">
        <v>38</v>
      </c>
      <c r="Q39" s="9" t="n">
        <v>15.49955628</v>
      </c>
      <c r="R39" s="9" t="n">
        <v>1</v>
      </c>
      <c r="S39" s="9" t="n">
        <v>15.49955628</v>
      </c>
      <c r="T39" s="9" t="n">
        <v>1</v>
      </c>
      <c r="U39" s="9"/>
      <c r="V39" s="9"/>
      <c r="W39" s="9"/>
      <c r="X39" s="9"/>
      <c r="Y39" s="9"/>
      <c r="Z39" s="9"/>
      <c r="AA39" s="9"/>
      <c r="AB39" s="9" t="n">
        <v>15.49955628</v>
      </c>
      <c r="AC39" s="9" t="n">
        <v>1</v>
      </c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customFormat="false" ht="16" hidden="false" customHeight="false" outlineLevel="0" collapsed="false">
      <c r="A40" s="10" t="n">
        <v>15.5</v>
      </c>
      <c r="B40" s="9" t="s">
        <v>53</v>
      </c>
      <c r="C40" s="9" t="n">
        <v>453.5</v>
      </c>
      <c r="D40" s="9" t="n">
        <v>15.49955628</v>
      </c>
      <c r="E40" s="6" t="n">
        <v>0</v>
      </c>
      <c r="F40" s="6" t="n">
        <v>0</v>
      </c>
      <c r="G40" s="6" t="n">
        <v>0</v>
      </c>
      <c r="H40" s="5" t="n">
        <v>1</v>
      </c>
      <c r="I40" s="5" t="n">
        <v>0</v>
      </c>
      <c r="J40" s="6" t="n">
        <v>0</v>
      </c>
      <c r="K40" s="6" t="n">
        <v>0</v>
      </c>
      <c r="L40" s="6" t="n">
        <v>0</v>
      </c>
      <c r="M40" s="5" t="n">
        <v>0</v>
      </c>
      <c r="N40" s="9" t="n">
        <v>1</v>
      </c>
      <c r="O40" s="9" t="n">
        <v>1</v>
      </c>
      <c r="P40" s="6" t="s">
        <v>38</v>
      </c>
      <c r="Q40" s="9" t="n">
        <v>15.49955628</v>
      </c>
      <c r="R40" s="9" t="n">
        <v>1</v>
      </c>
      <c r="S40" s="9" t="n">
        <v>15.49955628</v>
      </c>
      <c r="T40" s="9" t="n">
        <v>1</v>
      </c>
      <c r="U40" s="9"/>
      <c r="V40" s="9"/>
      <c r="W40" s="9"/>
      <c r="X40" s="9"/>
      <c r="Y40" s="9"/>
      <c r="Z40" s="9"/>
      <c r="AA40" s="9"/>
      <c r="AB40" s="9" t="n">
        <v>15.49955628</v>
      </c>
      <c r="AC40" s="9" t="n">
        <v>1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customFormat="false" ht="16" hidden="false" customHeight="false" outlineLevel="0" collapsed="false">
      <c r="A41" s="10" t="n">
        <v>15.5</v>
      </c>
      <c r="B41" s="9" t="s">
        <v>53</v>
      </c>
      <c r="C41" s="9" t="n">
        <v>453.5</v>
      </c>
      <c r="D41" s="9" t="n">
        <v>15.49955628</v>
      </c>
      <c r="E41" s="6" t="n">
        <v>0</v>
      </c>
      <c r="F41" s="6" t="n">
        <v>0</v>
      </c>
      <c r="G41" s="6" t="n">
        <v>0</v>
      </c>
      <c r="H41" s="5" t="n">
        <v>1</v>
      </c>
      <c r="I41" s="5" t="n">
        <v>0</v>
      </c>
      <c r="J41" s="6" t="n">
        <v>0</v>
      </c>
      <c r="K41" s="6" t="n">
        <v>0</v>
      </c>
      <c r="L41" s="6" t="n">
        <v>0</v>
      </c>
      <c r="M41" s="5" t="n">
        <v>0</v>
      </c>
      <c r="N41" s="9" t="n">
        <v>1</v>
      </c>
      <c r="O41" s="9" t="n">
        <v>1</v>
      </c>
      <c r="P41" s="6" t="s">
        <v>38</v>
      </c>
      <c r="Q41" s="9" t="n">
        <v>15.49955628</v>
      </c>
      <c r="R41" s="9" t="n">
        <v>1</v>
      </c>
      <c r="S41" s="9" t="n">
        <v>15.49955628</v>
      </c>
      <c r="T41" s="9" t="n">
        <v>1</v>
      </c>
      <c r="U41" s="9"/>
      <c r="V41" s="9"/>
      <c r="W41" s="9"/>
      <c r="X41" s="9"/>
      <c r="Y41" s="9"/>
      <c r="Z41" s="9"/>
      <c r="AA41" s="9"/>
      <c r="AB41" s="9" t="n">
        <v>15.49955628</v>
      </c>
      <c r="AC41" s="9" t="n">
        <v>1</v>
      </c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customFormat="false" ht="16" hidden="false" customHeight="false" outlineLevel="0" collapsed="false">
      <c r="A42" s="3" t="n">
        <v>15.5</v>
      </c>
      <c r="B42" s="6" t="n">
        <v>454</v>
      </c>
      <c r="C42" s="6" t="n">
        <v>454</v>
      </c>
      <c r="D42" s="6" t="n">
        <v>15.50202532</v>
      </c>
      <c r="E42" s="6" t="n">
        <v>0</v>
      </c>
      <c r="F42" s="6" t="n">
        <v>0</v>
      </c>
      <c r="G42" s="6" t="n">
        <v>0</v>
      </c>
      <c r="H42" s="5" t="n">
        <v>1</v>
      </c>
      <c r="I42" s="5" t="n">
        <v>0</v>
      </c>
      <c r="J42" s="6" t="n">
        <v>0</v>
      </c>
      <c r="K42" s="6" t="n">
        <v>0</v>
      </c>
      <c r="L42" s="6" t="n">
        <v>0</v>
      </c>
      <c r="M42" s="5" t="n">
        <v>1</v>
      </c>
      <c r="N42" s="6" t="n">
        <v>1</v>
      </c>
      <c r="O42" s="6" t="n">
        <v>1</v>
      </c>
      <c r="P42" s="6" t="s">
        <v>38</v>
      </c>
      <c r="Q42" s="6" t="n">
        <v>15.50202532</v>
      </c>
      <c r="R42" s="6" t="n">
        <v>1</v>
      </c>
      <c r="S42" s="6" t="n">
        <v>15.50202532</v>
      </c>
      <c r="T42" s="6" t="n">
        <v>1</v>
      </c>
      <c r="U42" s="6"/>
      <c r="V42" s="6"/>
      <c r="W42" s="6"/>
      <c r="X42" s="6"/>
      <c r="Y42" s="6"/>
      <c r="Z42" s="6"/>
      <c r="AA42" s="6"/>
      <c r="AB42" s="6" t="n">
        <v>15.50202532</v>
      </c>
      <c r="AC42" s="6" t="n">
        <v>1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customFormat="false" ht="16" hidden="false" customHeight="false" outlineLevel="0" collapsed="false">
      <c r="A43" s="3" t="n">
        <v>15.5</v>
      </c>
      <c r="B43" s="6" t="n">
        <v>454</v>
      </c>
      <c r="C43" s="6" t="n">
        <v>454</v>
      </c>
      <c r="D43" s="6" t="n">
        <v>15.50202532</v>
      </c>
      <c r="E43" s="6" t="n">
        <v>0</v>
      </c>
      <c r="F43" s="6" t="n">
        <v>0</v>
      </c>
      <c r="G43" s="6" t="n">
        <v>0</v>
      </c>
      <c r="H43" s="5" t="n">
        <v>1</v>
      </c>
      <c r="I43" s="5" t="n">
        <v>0</v>
      </c>
      <c r="J43" s="6" t="n">
        <v>0</v>
      </c>
      <c r="K43" s="6" t="n">
        <v>0</v>
      </c>
      <c r="L43" s="6" t="n">
        <v>0</v>
      </c>
      <c r="M43" s="5" t="n">
        <v>1</v>
      </c>
      <c r="N43" s="6" t="n">
        <v>1</v>
      </c>
      <c r="O43" s="6" t="n">
        <v>1</v>
      </c>
      <c r="P43" s="6" t="s">
        <v>38</v>
      </c>
      <c r="Q43" s="6" t="n">
        <v>15.50202532</v>
      </c>
      <c r="R43" s="6" t="n">
        <v>1</v>
      </c>
      <c r="S43" s="6" t="n">
        <v>15.50202532</v>
      </c>
      <c r="T43" s="6" t="n">
        <v>1</v>
      </c>
      <c r="U43" s="6"/>
      <c r="V43" s="6"/>
      <c r="W43" s="6"/>
      <c r="X43" s="6"/>
      <c r="Y43" s="6"/>
      <c r="Z43" s="6"/>
      <c r="AA43" s="6"/>
      <c r="AB43" s="6" t="n">
        <v>15.50202532</v>
      </c>
      <c r="AC43" s="6" t="n">
        <v>1</v>
      </c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customFormat="false" ht="16" hidden="false" customHeight="false" outlineLevel="0" collapsed="false">
      <c r="A44" s="3" t="n">
        <v>15.5</v>
      </c>
      <c r="B44" s="6" t="n">
        <v>471</v>
      </c>
      <c r="C44" s="6" t="n">
        <v>471</v>
      </c>
      <c r="D44" s="6" t="n">
        <v>15.58475337</v>
      </c>
      <c r="E44" s="6" t="n">
        <v>0</v>
      </c>
      <c r="F44" s="6" t="n">
        <v>0</v>
      </c>
      <c r="G44" s="6" t="n">
        <v>0</v>
      </c>
      <c r="H44" s="5" t="n">
        <v>1</v>
      </c>
      <c r="I44" s="5" t="n">
        <v>0</v>
      </c>
      <c r="J44" s="6" t="n">
        <v>0</v>
      </c>
      <c r="K44" s="6" t="n">
        <v>0</v>
      </c>
      <c r="L44" s="6" t="n">
        <v>0</v>
      </c>
      <c r="M44" s="5" t="n">
        <v>0</v>
      </c>
      <c r="N44" s="6" t="n">
        <v>1</v>
      </c>
      <c r="O44" s="6" t="n">
        <v>2</v>
      </c>
      <c r="P44" s="6" t="s">
        <v>38</v>
      </c>
      <c r="Q44" s="6" t="n">
        <v>15.58475337</v>
      </c>
      <c r="R44" s="6" t="n">
        <v>2</v>
      </c>
      <c r="S44" s="6" t="n">
        <v>15.58475337</v>
      </c>
      <c r="T44" s="6" t="n">
        <v>2</v>
      </c>
      <c r="U44" s="6"/>
      <c r="V44" s="6"/>
      <c r="W44" s="6"/>
      <c r="X44" s="6"/>
      <c r="Y44" s="6"/>
      <c r="Z44" s="6"/>
      <c r="AA44" s="6"/>
      <c r="AB44" s="6" t="n">
        <v>15.63706568</v>
      </c>
      <c r="AC44" s="6" t="n">
        <v>1</v>
      </c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customFormat="false" ht="16" hidden="false" customHeight="false" outlineLevel="0" collapsed="false">
      <c r="A45" s="3" t="n">
        <v>15.5</v>
      </c>
      <c r="B45" s="6" t="n">
        <v>471</v>
      </c>
      <c r="C45" s="6" t="n">
        <v>471</v>
      </c>
      <c r="D45" s="6" t="n">
        <v>15.58475337</v>
      </c>
      <c r="E45" s="6" t="n">
        <v>0</v>
      </c>
      <c r="F45" s="6" t="n">
        <v>0</v>
      </c>
      <c r="G45" s="6" t="n">
        <v>0</v>
      </c>
      <c r="H45" s="5" t="n">
        <v>1</v>
      </c>
      <c r="I45" s="5" t="n">
        <v>0</v>
      </c>
      <c r="J45" s="6" t="n">
        <v>0</v>
      </c>
      <c r="K45" s="6" t="n">
        <v>0</v>
      </c>
      <c r="L45" s="6" t="n">
        <v>0</v>
      </c>
      <c r="M45" s="5" t="n">
        <v>1</v>
      </c>
      <c r="N45" s="6" t="n">
        <v>1</v>
      </c>
      <c r="O45" s="6" t="n">
        <v>2</v>
      </c>
      <c r="P45" s="6" t="s">
        <v>38</v>
      </c>
      <c r="Q45" s="6" t="n">
        <v>15.58475337</v>
      </c>
      <c r="R45" s="6" t="n">
        <v>2</v>
      </c>
      <c r="S45" s="6" t="n">
        <v>15.58475337</v>
      </c>
      <c r="T45" s="6" t="n">
        <v>2</v>
      </c>
      <c r="U45" s="6"/>
      <c r="V45" s="6"/>
      <c r="W45" s="6"/>
      <c r="X45" s="6"/>
      <c r="Y45" s="6"/>
      <c r="Z45" s="6"/>
      <c r="AA45" s="6"/>
      <c r="AB45" s="6" t="n">
        <v>15.63706568</v>
      </c>
      <c r="AC45" s="6" t="n">
        <v>1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customFormat="false" ht="16" hidden="false" customHeight="false" outlineLevel="0" collapsed="false">
      <c r="A46" s="3" t="n">
        <v>15.5</v>
      </c>
      <c r="B46" s="6" t="n">
        <v>482</v>
      </c>
      <c r="C46" s="6" t="n">
        <v>482</v>
      </c>
      <c r="D46" s="6" t="n">
        <v>15.63706568</v>
      </c>
      <c r="E46" s="6" t="n">
        <v>0</v>
      </c>
      <c r="F46" s="6" t="n">
        <v>0</v>
      </c>
      <c r="G46" s="6" t="n">
        <v>0</v>
      </c>
      <c r="H46" s="5" t="n">
        <v>1</v>
      </c>
      <c r="I46" s="5" t="n">
        <v>0</v>
      </c>
      <c r="J46" s="6" t="n">
        <v>0</v>
      </c>
      <c r="K46" s="6" t="n">
        <v>0</v>
      </c>
      <c r="L46" s="6" t="n">
        <v>0</v>
      </c>
      <c r="M46" s="5" t="n">
        <v>1</v>
      </c>
      <c r="N46" s="6" t="n">
        <v>1</v>
      </c>
      <c r="O46" s="6" t="n">
        <v>1</v>
      </c>
      <c r="P46" s="6" t="s">
        <v>38</v>
      </c>
      <c r="Q46" s="6" t="n">
        <v>15.63706568</v>
      </c>
      <c r="R46" s="6" t="n">
        <v>1</v>
      </c>
      <c r="S46" s="6" t="n">
        <v>15.63706568</v>
      </c>
      <c r="T46" s="6" t="n">
        <v>1</v>
      </c>
      <c r="U46" s="6"/>
      <c r="V46" s="6"/>
      <c r="W46" s="6"/>
      <c r="X46" s="6"/>
      <c r="Y46" s="6"/>
      <c r="Z46" s="6"/>
      <c r="AA46" s="6"/>
      <c r="AB46" s="6" t="n">
        <v>15.71383663</v>
      </c>
      <c r="AC46" s="6" t="n">
        <v>1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customFormat="false" ht="16" hidden="false" customHeight="false" outlineLevel="0" collapsed="false">
      <c r="A47" s="3" t="n">
        <v>15.5</v>
      </c>
      <c r="B47" s="6" t="n">
        <v>482</v>
      </c>
      <c r="C47" s="6" t="n">
        <v>482</v>
      </c>
      <c r="D47" s="6" t="n">
        <v>15.63706568</v>
      </c>
      <c r="E47" s="6" t="n">
        <v>0</v>
      </c>
      <c r="F47" s="6" t="n">
        <v>0</v>
      </c>
      <c r="G47" s="6" t="n">
        <v>0</v>
      </c>
      <c r="H47" s="5" t="n">
        <v>1</v>
      </c>
      <c r="I47" s="5" t="n">
        <v>0</v>
      </c>
      <c r="J47" s="6" t="n">
        <v>0</v>
      </c>
      <c r="K47" s="6" t="n">
        <v>0</v>
      </c>
      <c r="L47" s="6" t="n">
        <v>0</v>
      </c>
      <c r="M47" s="5" t="n">
        <v>1</v>
      </c>
      <c r="N47" s="6" t="n">
        <v>1</v>
      </c>
      <c r="O47" s="6" t="n">
        <v>1</v>
      </c>
      <c r="P47" s="6" t="s">
        <v>38</v>
      </c>
      <c r="Q47" s="6" t="n">
        <v>15.63706568</v>
      </c>
      <c r="R47" s="6" t="n">
        <v>1</v>
      </c>
      <c r="S47" s="6" t="n">
        <v>15.63706568</v>
      </c>
      <c r="T47" s="6" t="n">
        <v>1</v>
      </c>
      <c r="U47" s="6"/>
      <c r="V47" s="6"/>
      <c r="W47" s="6"/>
      <c r="X47" s="6"/>
      <c r="Y47" s="6"/>
      <c r="Z47" s="6"/>
      <c r="AA47" s="6"/>
      <c r="AB47" s="6" t="n">
        <v>15.71383663</v>
      </c>
      <c r="AC47" s="6" t="n">
        <v>1</v>
      </c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customFormat="false" ht="16" hidden="false" customHeight="false" outlineLevel="0" collapsed="false">
      <c r="A48" s="3" t="n">
        <v>15.5</v>
      </c>
      <c r="B48" s="6" t="s">
        <v>57</v>
      </c>
      <c r="C48" s="6" t="n">
        <v>498.5</v>
      </c>
      <c r="D48" s="6" t="n">
        <v>15.71383663</v>
      </c>
      <c r="E48" s="6" t="n">
        <v>0</v>
      </c>
      <c r="F48" s="6" t="n">
        <v>0</v>
      </c>
      <c r="G48" s="6" t="n">
        <v>0</v>
      </c>
      <c r="H48" s="5" t="n">
        <v>1</v>
      </c>
      <c r="I48" s="5" t="n">
        <v>0</v>
      </c>
      <c r="J48" s="6" t="n">
        <v>0</v>
      </c>
      <c r="K48" s="6" t="n">
        <v>0</v>
      </c>
      <c r="L48" s="6" t="n">
        <v>0</v>
      </c>
      <c r="M48" s="5" t="n">
        <v>0</v>
      </c>
      <c r="N48" s="6" t="n">
        <v>1</v>
      </c>
      <c r="O48" s="6" t="n">
        <v>1</v>
      </c>
      <c r="P48" s="6" t="s">
        <v>38</v>
      </c>
      <c r="Q48" s="6" t="n">
        <v>15.71383663</v>
      </c>
      <c r="R48" s="6" t="n">
        <v>1</v>
      </c>
      <c r="S48" s="6" t="n">
        <v>15.71383663</v>
      </c>
      <c r="T48" s="6" t="n">
        <v>1</v>
      </c>
      <c r="U48" s="6"/>
      <c r="V48" s="6"/>
      <c r="W48" s="6"/>
      <c r="X48" s="6"/>
      <c r="Y48" s="6"/>
      <c r="Z48" s="6"/>
      <c r="AA48" s="6"/>
      <c r="AB48" s="6" t="n">
        <v>15.71383663</v>
      </c>
      <c r="AC48" s="6" t="n">
        <v>1</v>
      </c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customFormat="false" ht="16" hidden="false" customHeight="false" outlineLevel="0" collapsed="false">
      <c r="A49" s="3" t="n">
        <v>15.5</v>
      </c>
      <c r="B49" s="6" t="s">
        <v>57</v>
      </c>
      <c r="C49" s="6" t="n">
        <v>498.5</v>
      </c>
      <c r="D49" s="6" t="n">
        <v>15.71383663</v>
      </c>
      <c r="E49" s="6" t="n">
        <v>0</v>
      </c>
      <c r="F49" s="6" t="n">
        <v>0</v>
      </c>
      <c r="G49" s="6" t="n">
        <v>0</v>
      </c>
      <c r="H49" s="5" t="n">
        <v>1</v>
      </c>
      <c r="I49" s="5" t="n">
        <v>0</v>
      </c>
      <c r="J49" s="6" t="n">
        <v>0</v>
      </c>
      <c r="K49" s="6" t="n">
        <v>0</v>
      </c>
      <c r="L49" s="6" t="n">
        <v>0</v>
      </c>
      <c r="M49" s="5" t="n">
        <v>0</v>
      </c>
      <c r="N49" s="6" t="n">
        <v>1</v>
      </c>
      <c r="O49" s="6" t="n">
        <v>1</v>
      </c>
      <c r="P49" s="6" t="s">
        <v>38</v>
      </c>
      <c r="Q49" s="6" t="n">
        <v>15.71383663</v>
      </c>
      <c r="R49" s="6" t="n">
        <v>1</v>
      </c>
      <c r="S49" s="6" t="n">
        <v>15.71383663</v>
      </c>
      <c r="T49" s="6" t="n">
        <v>1</v>
      </c>
      <c r="U49" s="6"/>
      <c r="V49" s="6"/>
      <c r="W49" s="6"/>
      <c r="X49" s="6"/>
      <c r="Y49" s="6"/>
      <c r="Z49" s="6"/>
      <c r="AA49" s="6"/>
      <c r="AB49" s="6" t="n">
        <v>15.71383663</v>
      </c>
      <c r="AC49" s="6" t="n">
        <v>1</v>
      </c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customFormat="false" ht="16" hidden="false" customHeight="false" outlineLevel="0" collapsed="false">
      <c r="A50" s="3" t="n">
        <v>15.5</v>
      </c>
      <c r="B50" s="6" t="s">
        <v>57</v>
      </c>
      <c r="C50" s="6" t="n">
        <v>498.5</v>
      </c>
      <c r="D50" s="6" t="n">
        <v>15.71383663</v>
      </c>
      <c r="E50" s="6" t="n">
        <v>0</v>
      </c>
      <c r="F50" s="6" t="n">
        <v>0</v>
      </c>
      <c r="G50" s="6" t="n">
        <v>0</v>
      </c>
      <c r="H50" s="5" t="n">
        <v>1</v>
      </c>
      <c r="I50" s="5" t="n">
        <v>0</v>
      </c>
      <c r="J50" s="6" t="n">
        <v>0</v>
      </c>
      <c r="K50" s="6" t="n">
        <v>0</v>
      </c>
      <c r="L50" s="6" t="n">
        <v>0</v>
      </c>
      <c r="M50" s="5" t="n">
        <v>1</v>
      </c>
      <c r="N50" s="6" t="n">
        <v>1</v>
      </c>
      <c r="O50" s="6" t="n">
        <v>1</v>
      </c>
      <c r="P50" s="6" t="s">
        <v>38</v>
      </c>
      <c r="Q50" s="6" t="n">
        <v>15.71383663</v>
      </c>
      <c r="R50" s="6" t="n">
        <v>1</v>
      </c>
      <c r="S50" s="6" t="n">
        <v>15.71383663</v>
      </c>
      <c r="T50" s="6" t="n">
        <v>1</v>
      </c>
      <c r="U50" s="6"/>
      <c r="V50" s="6"/>
      <c r="W50" s="6"/>
      <c r="X50" s="6"/>
      <c r="Y50" s="6"/>
      <c r="Z50" s="6"/>
      <c r="AA50" s="6"/>
      <c r="AB50" s="6" t="n">
        <v>15.71383663</v>
      </c>
      <c r="AC50" s="6" t="n">
        <v>1</v>
      </c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customFormat="false" ht="16" hidden="false" customHeight="false" outlineLevel="0" collapsed="false">
      <c r="A51" s="3" t="n">
        <v>15.5</v>
      </c>
      <c r="B51" s="6" t="s">
        <v>57</v>
      </c>
      <c r="C51" s="6" t="n">
        <v>498.5</v>
      </c>
      <c r="D51" s="6" t="n">
        <v>15.71383663</v>
      </c>
      <c r="E51" s="6" t="n">
        <v>0</v>
      </c>
      <c r="F51" s="6" t="n">
        <v>0</v>
      </c>
      <c r="G51" s="6" t="n">
        <v>0</v>
      </c>
      <c r="H51" s="5" t="n">
        <v>1</v>
      </c>
      <c r="I51" s="5" t="n">
        <v>0</v>
      </c>
      <c r="J51" s="6" t="n">
        <v>0</v>
      </c>
      <c r="K51" s="6" t="n">
        <v>0</v>
      </c>
      <c r="L51" s="6" t="n">
        <v>0</v>
      </c>
      <c r="M51" s="5" t="n">
        <v>0</v>
      </c>
      <c r="N51" s="6" t="n">
        <v>1</v>
      </c>
      <c r="O51" s="6" t="n">
        <v>1</v>
      </c>
      <c r="P51" s="6" t="s">
        <v>38</v>
      </c>
      <c r="Q51" s="6" t="n">
        <v>15.71383663</v>
      </c>
      <c r="R51" s="6" t="n">
        <v>1</v>
      </c>
      <c r="S51" s="6" t="n">
        <v>15.71383663</v>
      </c>
      <c r="T51" s="6" t="n">
        <v>1</v>
      </c>
      <c r="U51" s="6"/>
      <c r="V51" s="6"/>
      <c r="W51" s="6"/>
      <c r="X51" s="6"/>
      <c r="Y51" s="6"/>
      <c r="Z51" s="6"/>
      <c r="AA51" s="6"/>
      <c r="AB51" s="6" t="n">
        <v>15.71383663</v>
      </c>
      <c r="AC51" s="6" t="n">
        <v>1</v>
      </c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customFormat="false" ht="16" hidden="false" customHeight="false" outlineLevel="0" collapsed="false">
      <c r="A52" s="3" t="n">
        <v>15.5</v>
      </c>
      <c r="B52" s="6" t="s">
        <v>57</v>
      </c>
      <c r="C52" s="6" t="n">
        <v>498.5</v>
      </c>
      <c r="D52" s="6" t="n">
        <v>15.71383663</v>
      </c>
      <c r="E52" s="6" t="n">
        <v>0</v>
      </c>
      <c r="F52" s="6" t="n">
        <v>0</v>
      </c>
      <c r="G52" s="6" t="n">
        <v>0</v>
      </c>
      <c r="H52" s="5" t="n">
        <v>1</v>
      </c>
      <c r="I52" s="5" t="n">
        <v>0</v>
      </c>
      <c r="J52" s="6" t="n">
        <v>0</v>
      </c>
      <c r="K52" s="6" t="n">
        <v>0</v>
      </c>
      <c r="L52" s="6" t="n">
        <v>0</v>
      </c>
      <c r="M52" s="5" t="n">
        <v>0</v>
      </c>
      <c r="N52" s="6" t="n">
        <v>1</v>
      </c>
      <c r="O52" s="6" t="n">
        <v>1</v>
      </c>
      <c r="P52" s="6" t="s">
        <v>38</v>
      </c>
      <c r="Q52" s="6" t="n">
        <v>15.71383663</v>
      </c>
      <c r="R52" s="6" t="n">
        <v>1</v>
      </c>
      <c r="S52" s="6" t="n">
        <v>15.71383663</v>
      </c>
      <c r="T52" s="6" t="n">
        <v>1</v>
      </c>
      <c r="U52" s="6"/>
      <c r="V52" s="6"/>
      <c r="W52" s="6"/>
      <c r="X52" s="6"/>
      <c r="Y52" s="6"/>
      <c r="Z52" s="6"/>
      <c r="AA52" s="6"/>
      <c r="AB52" s="6" t="n">
        <v>15.77070397</v>
      </c>
      <c r="AC52" s="6" t="n">
        <v>1</v>
      </c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customFormat="false" ht="16" hidden="false" customHeight="false" outlineLevel="0" collapsed="false">
      <c r="A53" s="3" t="n">
        <v>15.5</v>
      </c>
      <c r="B53" s="6" t="s">
        <v>57</v>
      </c>
      <c r="C53" s="6" t="n">
        <v>498.5</v>
      </c>
      <c r="D53" s="6" t="n">
        <v>15.71383663</v>
      </c>
      <c r="E53" s="6" t="n">
        <v>0</v>
      </c>
      <c r="F53" s="6" t="n">
        <v>0</v>
      </c>
      <c r="G53" s="6" t="n">
        <v>0</v>
      </c>
      <c r="H53" s="5" t="n">
        <v>1</v>
      </c>
      <c r="I53" s="5" t="n">
        <v>0</v>
      </c>
      <c r="J53" s="6" t="n">
        <v>0</v>
      </c>
      <c r="K53" s="6" t="n">
        <v>0</v>
      </c>
      <c r="L53" s="6" t="n">
        <v>0</v>
      </c>
      <c r="M53" s="5" t="n">
        <v>1</v>
      </c>
      <c r="N53" s="6" t="n">
        <v>1</v>
      </c>
      <c r="O53" s="6" t="n">
        <v>1</v>
      </c>
      <c r="P53" s="6" t="s">
        <v>38</v>
      </c>
      <c r="Q53" s="6" t="n">
        <v>15.71383663</v>
      </c>
      <c r="R53" s="6" t="n">
        <v>1</v>
      </c>
      <c r="S53" s="6" t="n">
        <v>15.71383663</v>
      </c>
      <c r="T53" s="6" t="n">
        <v>1</v>
      </c>
      <c r="U53" s="6"/>
      <c r="V53" s="6"/>
      <c r="W53" s="6"/>
      <c r="X53" s="6"/>
      <c r="Y53" s="6"/>
      <c r="Z53" s="6"/>
      <c r="AA53" s="6"/>
      <c r="AB53" s="6" t="n">
        <v>15.83313762</v>
      </c>
      <c r="AC53" s="6" t="n">
        <v>2</v>
      </c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customFormat="false" ht="16" hidden="false" customHeight="false" outlineLevel="0" collapsed="false">
      <c r="A54" s="3" t="n">
        <v>15.5</v>
      </c>
      <c r="B54" s="6" t="s">
        <v>58</v>
      </c>
      <c r="C54" s="6" t="n">
        <v>509</v>
      </c>
      <c r="D54" s="6" t="n">
        <v>15.76167771</v>
      </c>
      <c r="E54" s="6" t="n">
        <v>0</v>
      </c>
      <c r="F54" s="6" t="n">
        <v>0</v>
      </c>
      <c r="G54" s="6" t="n">
        <v>0</v>
      </c>
      <c r="H54" s="5" t="n">
        <v>1</v>
      </c>
      <c r="I54" s="5" t="n">
        <v>0</v>
      </c>
      <c r="J54" s="6" t="n">
        <v>0</v>
      </c>
      <c r="K54" s="6" t="n">
        <v>0</v>
      </c>
      <c r="L54" s="6" t="n">
        <v>0</v>
      </c>
      <c r="M54" s="5" t="n">
        <v>1</v>
      </c>
      <c r="N54" s="6" t="n">
        <v>1</v>
      </c>
      <c r="O54" s="6" t="n">
        <v>1</v>
      </c>
      <c r="P54" s="6" t="s">
        <v>38</v>
      </c>
      <c r="Q54" s="6" t="n">
        <v>15.76167771</v>
      </c>
      <c r="R54" s="6" t="n">
        <v>1</v>
      </c>
      <c r="S54" s="6" t="n">
        <v>15.76167771</v>
      </c>
      <c r="T54" s="6" t="n">
        <v>1</v>
      </c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customFormat="false" ht="16" hidden="false" customHeight="false" outlineLevel="0" collapsed="false">
      <c r="A55" s="3" t="n">
        <v>15.5</v>
      </c>
      <c r="B55" s="6" t="n">
        <v>511</v>
      </c>
      <c r="C55" s="6" t="n">
        <v>511</v>
      </c>
      <c r="D55" s="6" t="n">
        <v>15.77070397</v>
      </c>
      <c r="E55" s="6" t="n">
        <v>0</v>
      </c>
      <c r="F55" s="6" t="n">
        <v>0</v>
      </c>
      <c r="G55" s="6" t="n">
        <v>0</v>
      </c>
      <c r="H55" s="5" t="n">
        <v>1</v>
      </c>
      <c r="I55" s="5" t="n">
        <v>0</v>
      </c>
      <c r="J55" s="6" t="n">
        <v>0</v>
      </c>
      <c r="K55" s="6" t="n">
        <v>0</v>
      </c>
      <c r="L55" s="6" t="n">
        <v>0</v>
      </c>
      <c r="M55" s="5" t="n">
        <v>1</v>
      </c>
      <c r="N55" s="6" t="n">
        <v>1</v>
      </c>
      <c r="O55" s="6" t="n">
        <v>1</v>
      </c>
      <c r="P55" s="6" t="s">
        <v>38</v>
      </c>
      <c r="Q55" s="6" t="n">
        <v>15.77070397</v>
      </c>
      <c r="R55" s="6" t="n">
        <v>1</v>
      </c>
      <c r="S55" s="6" t="n">
        <v>15.77070397</v>
      </c>
      <c r="T55" s="6" t="n">
        <v>1</v>
      </c>
      <c r="U55" s="6"/>
      <c r="V55" s="6"/>
      <c r="W55" s="6"/>
      <c r="X55" s="6"/>
      <c r="Y55" s="6"/>
      <c r="Z55" s="6"/>
      <c r="AA55" s="6"/>
      <c r="AB55" s="6" t="n">
        <v>15.83313762</v>
      </c>
      <c r="AC55" s="6" t="n">
        <v>2</v>
      </c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customFormat="false" ht="16" hidden="false" customHeight="false" outlineLevel="0" collapsed="false">
      <c r="A56" s="3" t="n">
        <v>16</v>
      </c>
      <c r="B56" s="6" t="n">
        <v>521</v>
      </c>
      <c r="C56" s="6" t="n">
        <v>521</v>
      </c>
      <c r="D56" s="6" t="n">
        <v>15.81543157</v>
      </c>
      <c r="E56" s="6" t="n">
        <v>0</v>
      </c>
      <c r="F56" s="6" t="n">
        <v>0</v>
      </c>
      <c r="G56" s="6" t="n">
        <v>0</v>
      </c>
      <c r="H56" s="5" t="n">
        <v>1</v>
      </c>
      <c r="I56" s="5" t="n">
        <v>0</v>
      </c>
      <c r="J56" s="6" t="n">
        <v>0</v>
      </c>
      <c r="K56" s="6" t="n">
        <v>0.5</v>
      </c>
      <c r="L56" s="6" t="n">
        <v>0</v>
      </c>
      <c r="M56" s="5" t="n">
        <v>1</v>
      </c>
      <c r="N56" s="6" t="n">
        <v>1.5</v>
      </c>
      <c r="O56" s="6" t="n">
        <v>2</v>
      </c>
      <c r="P56" s="6" t="s">
        <v>38</v>
      </c>
      <c r="Q56" s="6" t="n">
        <v>15.81543157</v>
      </c>
      <c r="R56" s="6" t="n">
        <v>2</v>
      </c>
      <c r="S56" s="6" t="n">
        <v>15.81543157</v>
      </c>
      <c r="T56" s="6" t="n">
        <v>2</v>
      </c>
      <c r="U56" s="6"/>
      <c r="V56" s="6"/>
      <c r="W56" s="6"/>
      <c r="X56" s="6"/>
      <c r="Y56" s="6"/>
      <c r="Z56" s="6"/>
      <c r="AA56" s="6"/>
      <c r="AB56" s="6" t="n">
        <v>15.83313762</v>
      </c>
      <c r="AC56" s="6" t="n">
        <v>1</v>
      </c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customFormat="false" ht="16" hidden="false" customHeight="false" outlineLevel="0" collapsed="false">
      <c r="A57" s="3" t="n">
        <v>16</v>
      </c>
      <c r="B57" s="6" t="n">
        <v>521</v>
      </c>
      <c r="C57" s="6" t="n">
        <v>521</v>
      </c>
      <c r="D57" s="6" t="n">
        <v>15.81543157</v>
      </c>
      <c r="E57" s="6" t="n">
        <v>0</v>
      </c>
      <c r="F57" s="6" t="n">
        <v>0</v>
      </c>
      <c r="G57" s="6" t="n">
        <v>0</v>
      </c>
      <c r="H57" s="5" t="n">
        <v>1</v>
      </c>
      <c r="I57" s="5" t="n">
        <v>1</v>
      </c>
      <c r="J57" s="6" t="n">
        <v>0</v>
      </c>
      <c r="K57" s="6" t="n">
        <v>1</v>
      </c>
      <c r="L57" s="6" t="n">
        <v>0</v>
      </c>
      <c r="M57" s="5" t="n">
        <v>1</v>
      </c>
      <c r="N57" s="6" t="n">
        <v>3</v>
      </c>
      <c r="O57" s="6" t="n">
        <v>3</v>
      </c>
      <c r="P57" s="6" t="s">
        <v>38</v>
      </c>
      <c r="Q57" s="6" t="n">
        <v>15.81543157</v>
      </c>
      <c r="R57" s="6" t="n">
        <v>3</v>
      </c>
      <c r="S57" s="6" t="n">
        <v>15.81543157</v>
      </c>
      <c r="T57" s="6" t="n">
        <v>3</v>
      </c>
      <c r="U57" s="6"/>
      <c r="V57" s="6"/>
      <c r="W57" s="6"/>
      <c r="X57" s="6"/>
      <c r="Y57" s="6"/>
      <c r="Z57" s="6"/>
      <c r="AA57" s="6"/>
      <c r="AB57" s="6" t="n">
        <v>15.83313762</v>
      </c>
      <c r="AC57" s="6" t="n">
        <v>1</v>
      </c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customFormat="false" ht="16" hidden="false" customHeight="false" outlineLevel="0" collapsed="false">
      <c r="A58" s="3" t="n">
        <v>15.5</v>
      </c>
      <c r="B58" s="14" t="s">
        <v>61</v>
      </c>
      <c r="C58" s="14" t="n">
        <v>525</v>
      </c>
      <c r="D58" s="6" t="n">
        <v>15.83313762</v>
      </c>
      <c r="E58" s="6" t="n">
        <v>0</v>
      </c>
      <c r="F58" s="6" t="n">
        <v>0</v>
      </c>
      <c r="G58" s="6" t="n">
        <v>0</v>
      </c>
      <c r="H58" s="5" t="n">
        <v>1</v>
      </c>
      <c r="I58" s="5" t="n">
        <v>1</v>
      </c>
      <c r="J58" s="6" t="n">
        <v>0</v>
      </c>
      <c r="K58" s="6" t="n">
        <v>0</v>
      </c>
      <c r="L58" s="6" t="n">
        <v>0</v>
      </c>
      <c r="M58" s="5" t="n">
        <v>1</v>
      </c>
      <c r="N58" s="6" t="n">
        <v>2</v>
      </c>
      <c r="O58" s="6" t="n">
        <v>2</v>
      </c>
      <c r="P58" s="6" t="s">
        <v>38</v>
      </c>
      <c r="Q58" s="6" t="n">
        <v>15.83313762</v>
      </c>
      <c r="R58" s="6" t="n">
        <v>2</v>
      </c>
      <c r="S58" s="6" t="n">
        <v>15.83313762</v>
      </c>
      <c r="T58" s="6" t="n">
        <v>2</v>
      </c>
      <c r="U58" s="6"/>
      <c r="V58" s="6"/>
      <c r="W58" s="6"/>
      <c r="X58" s="6"/>
      <c r="Y58" s="6"/>
      <c r="Z58" s="6"/>
      <c r="AA58" s="6"/>
      <c r="AB58" s="6" t="n">
        <v>16.02550437</v>
      </c>
      <c r="AC58" s="6" t="n">
        <v>0.5</v>
      </c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customFormat="false" ht="16" hidden="false" customHeight="false" outlineLevel="0" collapsed="false">
      <c r="A59" s="3" t="n">
        <v>15.5</v>
      </c>
      <c r="B59" s="14" t="s">
        <v>61</v>
      </c>
      <c r="C59" s="14" t="n">
        <v>525</v>
      </c>
      <c r="D59" s="6" t="n">
        <v>15.83313762</v>
      </c>
      <c r="E59" s="6" t="n">
        <v>0</v>
      </c>
      <c r="F59" s="6" t="n">
        <v>0</v>
      </c>
      <c r="G59" s="6" t="n">
        <v>0</v>
      </c>
      <c r="H59" s="5" t="n">
        <v>1</v>
      </c>
      <c r="I59" s="5" t="n">
        <v>1</v>
      </c>
      <c r="J59" s="6" t="n">
        <v>0</v>
      </c>
      <c r="K59" s="6" t="n">
        <v>0</v>
      </c>
      <c r="L59" s="6" t="n">
        <v>0</v>
      </c>
      <c r="M59" s="5" t="n">
        <v>1</v>
      </c>
      <c r="N59" s="6" t="n">
        <v>2</v>
      </c>
      <c r="O59" s="6" t="n">
        <v>2</v>
      </c>
      <c r="P59" s="6" t="s">
        <v>38</v>
      </c>
      <c r="Q59" s="6" t="n">
        <v>15.83313762</v>
      </c>
      <c r="R59" s="6" t="n">
        <v>2</v>
      </c>
      <c r="S59" s="6" t="n">
        <v>15.83313762</v>
      </c>
      <c r="T59" s="6" t="n">
        <v>2</v>
      </c>
      <c r="U59" s="6"/>
      <c r="V59" s="6"/>
      <c r="W59" s="6"/>
      <c r="X59" s="6"/>
      <c r="Y59" s="6"/>
      <c r="Z59" s="6"/>
      <c r="AA59" s="6"/>
      <c r="AB59" s="6" t="n">
        <v>16.02550437</v>
      </c>
      <c r="AC59" s="6" t="n">
        <v>1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customFormat="false" ht="16" hidden="false" customHeight="false" outlineLevel="0" collapsed="false">
      <c r="A60" s="3" t="n">
        <v>15.5</v>
      </c>
      <c r="B60" s="14" t="s">
        <v>61</v>
      </c>
      <c r="C60" s="14" t="n">
        <v>525</v>
      </c>
      <c r="D60" s="6" t="n">
        <v>15.83313762</v>
      </c>
      <c r="E60" s="6" t="n">
        <v>0</v>
      </c>
      <c r="F60" s="6" t="n">
        <v>0</v>
      </c>
      <c r="G60" s="6" t="n">
        <v>0</v>
      </c>
      <c r="H60" s="5" t="n">
        <v>1</v>
      </c>
      <c r="I60" s="5" t="n">
        <v>0</v>
      </c>
      <c r="J60" s="6" t="n">
        <v>0</v>
      </c>
      <c r="K60" s="6" t="n">
        <v>0</v>
      </c>
      <c r="L60" s="6" t="n">
        <v>0</v>
      </c>
      <c r="M60" s="5" t="n">
        <v>1</v>
      </c>
      <c r="N60" s="6" t="n">
        <v>1</v>
      </c>
      <c r="O60" s="6" t="n">
        <v>1</v>
      </c>
      <c r="P60" s="6" t="s">
        <v>38</v>
      </c>
      <c r="Q60" s="6" t="n">
        <v>15.83313762</v>
      </c>
      <c r="R60" s="6" t="n">
        <v>1</v>
      </c>
      <c r="S60" s="6" t="n">
        <v>15.83313762</v>
      </c>
      <c r="T60" s="6" t="n">
        <v>1</v>
      </c>
      <c r="U60" s="6"/>
      <c r="V60" s="6"/>
      <c r="W60" s="6"/>
      <c r="X60" s="6"/>
      <c r="Y60" s="6"/>
      <c r="Z60" s="6"/>
      <c r="AA60" s="6"/>
      <c r="AB60" s="6" t="n">
        <v>16.07685642</v>
      </c>
      <c r="AC60" s="6" t="n">
        <v>3</v>
      </c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customFormat="false" ht="16" hidden="false" customHeight="false" outlineLevel="0" collapsed="false">
      <c r="A61" s="3" t="n">
        <v>15.5</v>
      </c>
      <c r="B61" s="14" t="s">
        <v>61</v>
      </c>
      <c r="C61" s="14" t="n">
        <v>525</v>
      </c>
      <c r="D61" s="6" t="n">
        <v>15.83313762</v>
      </c>
      <c r="E61" s="6" t="n">
        <v>0</v>
      </c>
      <c r="F61" s="6" t="n">
        <v>0</v>
      </c>
      <c r="G61" s="6" t="n">
        <v>0</v>
      </c>
      <c r="H61" s="5" t="n">
        <v>1</v>
      </c>
      <c r="I61" s="5" t="n">
        <v>0</v>
      </c>
      <c r="J61" s="6" t="n">
        <v>0</v>
      </c>
      <c r="K61" s="6" t="n">
        <v>0</v>
      </c>
      <c r="L61" s="6" t="n">
        <v>0</v>
      </c>
      <c r="M61" s="5" t="n">
        <v>1</v>
      </c>
      <c r="N61" s="6" t="n">
        <v>1</v>
      </c>
      <c r="O61" s="6" t="n">
        <v>1</v>
      </c>
      <c r="P61" s="6" t="s">
        <v>38</v>
      </c>
      <c r="Q61" s="6" t="n">
        <v>15.83313762</v>
      </c>
      <c r="R61" s="6" t="n">
        <v>1</v>
      </c>
      <c r="S61" s="6" t="n">
        <v>15.83313762</v>
      </c>
      <c r="T61" s="6" t="n">
        <v>1</v>
      </c>
      <c r="U61" s="6"/>
      <c r="V61" s="6"/>
      <c r="W61" s="6"/>
      <c r="X61" s="6"/>
      <c r="Y61" s="6"/>
      <c r="Z61" s="6"/>
      <c r="AA61" s="6"/>
      <c r="AB61" s="6" t="n">
        <v>16.21041453</v>
      </c>
      <c r="AC61" s="6" t="n">
        <v>3</v>
      </c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customFormat="false" ht="16" hidden="false" customHeight="false" outlineLevel="0" collapsed="false">
      <c r="A62" s="3" t="n">
        <v>16</v>
      </c>
      <c r="B62" s="6" t="s">
        <v>62</v>
      </c>
      <c r="C62" s="6" t="n">
        <v>563</v>
      </c>
      <c r="D62" s="6" t="n">
        <v>15.9963674</v>
      </c>
      <c r="E62" s="6" t="n">
        <v>0</v>
      </c>
      <c r="F62" s="6" t="n">
        <v>0</v>
      </c>
      <c r="G62" s="6" t="n">
        <v>0</v>
      </c>
      <c r="H62" s="5" t="n">
        <v>1</v>
      </c>
      <c r="I62" s="5" t="n">
        <v>0</v>
      </c>
      <c r="J62" s="6" t="n">
        <v>0</v>
      </c>
      <c r="K62" s="6" t="n">
        <v>0.5</v>
      </c>
      <c r="L62" s="6" t="n">
        <v>0</v>
      </c>
      <c r="M62" s="5" t="n">
        <v>1</v>
      </c>
      <c r="N62" s="6" t="n">
        <v>1.5</v>
      </c>
      <c r="O62" s="6" t="n">
        <v>3</v>
      </c>
      <c r="P62" s="6" t="s">
        <v>38</v>
      </c>
      <c r="Q62" s="6" t="n">
        <v>15.9963674</v>
      </c>
      <c r="R62" s="6" t="n">
        <v>3</v>
      </c>
      <c r="S62" s="6" t="n">
        <v>15.9963674</v>
      </c>
      <c r="T62" s="6" t="n">
        <v>3</v>
      </c>
      <c r="U62" s="6"/>
      <c r="V62" s="6"/>
      <c r="W62" s="6"/>
      <c r="X62" s="6"/>
      <c r="Y62" s="6"/>
      <c r="Z62" s="6"/>
      <c r="AA62" s="6"/>
      <c r="AB62" s="6" t="n">
        <v>16.21041453</v>
      </c>
      <c r="AC62" s="6" t="n">
        <v>3</v>
      </c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customFormat="false" ht="16" hidden="false" customHeight="false" outlineLevel="0" collapsed="false">
      <c r="A63" s="3" t="n">
        <v>16</v>
      </c>
      <c r="B63" s="6" t="s">
        <v>62</v>
      </c>
      <c r="C63" s="6" t="n">
        <v>563</v>
      </c>
      <c r="D63" s="6" t="n">
        <v>15.9963674</v>
      </c>
      <c r="E63" s="6" t="n">
        <v>0</v>
      </c>
      <c r="F63" s="6" t="n">
        <v>0</v>
      </c>
      <c r="G63" s="6" t="n">
        <v>0</v>
      </c>
      <c r="H63" s="5" t="n">
        <v>1</v>
      </c>
      <c r="I63" s="5" t="n">
        <v>0</v>
      </c>
      <c r="J63" s="6" t="n">
        <v>0</v>
      </c>
      <c r="K63" s="6" t="n">
        <v>0.5</v>
      </c>
      <c r="L63" s="6" t="n">
        <v>0</v>
      </c>
      <c r="M63" s="5" t="n">
        <v>1</v>
      </c>
      <c r="N63" s="6" t="n">
        <v>1.5</v>
      </c>
      <c r="O63" s="6" t="n">
        <v>3</v>
      </c>
      <c r="P63" s="6" t="s">
        <v>38</v>
      </c>
      <c r="Q63" s="6" t="n">
        <v>15.9963674</v>
      </c>
      <c r="R63" s="6" t="n">
        <v>3</v>
      </c>
      <c r="S63" s="6" t="n">
        <v>15.9963674</v>
      </c>
      <c r="T63" s="6" t="n">
        <v>3</v>
      </c>
      <c r="U63" s="6"/>
      <c r="V63" s="6"/>
      <c r="W63" s="6"/>
      <c r="X63" s="6"/>
      <c r="Y63" s="6"/>
      <c r="Z63" s="6"/>
      <c r="AA63" s="6"/>
      <c r="AB63" s="6" t="n">
        <v>16.31781869</v>
      </c>
      <c r="AC63" s="6" t="n">
        <v>2.5</v>
      </c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customFormat="false" ht="16" hidden="false" customHeight="false" outlineLevel="0" collapsed="false">
      <c r="A64" s="3" t="n">
        <v>16</v>
      </c>
      <c r="B64" s="6" t="s">
        <v>62</v>
      </c>
      <c r="C64" s="6" t="n">
        <v>563</v>
      </c>
      <c r="D64" s="6" t="n">
        <v>15.9963674</v>
      </c>
      <c r="E64" s="6" t="n">
        <v>0</v>
      </c>
      <c r="F64" s="6" t="n">
        <v>0</v>
      </c>
      <c r="G64" s="6" t="n">
        <v>0</v>
      </c>
      <c r="H64" s="5" t="n">
        <v>1</v>
      </c>
      <c r="I64" s="5" t="n">
        <v>0</v>
      </c>
      <c r="J64" s="6" t="n">
        <v>0</v>
      </c>
      <c r="K64" s="6" t="n">
        <v>0</v>
      </c>
      <c r="L64" s="6" t="n">
        <v>0</v>
      </c>
      <c r="M64" s="5" t="n">
        <v>1</v>
      </c>
      <c r="N64" s="6" t="n">
        <v>1</v>
      </c>
      <c r="O64" s="6" t="n">
        <v>1</v>
      </c>
      <c r="P64" s="6" t="s">
        <v>38</v>
      </c>
      <c r="Q64" s="6" t="n">
        <v>15.9963674</v>
      </c>
      <c r="R64" s="6" t="n">
        <v>1</v>
      </c>
      <c r="S64" s="6" t="n">
        <v>15.9963674</v>
      </c>
      <c r="T64" s="6" t="n">
        <v>1</v>
      </c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customFormat="false" ht="16" hidden="false" customHeight="false" outlineLevel="0" collapsed="false">
      <c r="A65" s="3" t="n">
        <v>15.5</v>
      </c>
      <c r="B65" s="6" t="n">
        <v>570</v>
      </c>
      <c r="C65" s="6" t="n">
        <v>570</v>
      </c>
      <c r="D65" s="6" t="n">
        <v>16.02550437</v>
      </c>
      <c r="E65" s="6" t="n">
        <v>0</v>
      </c>
      <c r="F65" s="6" t="n">
        <v>0</v>
      </c>
      <c r="G65" s="6" t="n">
        <v>0</v>
      </c>
      <c r="H65" s="5" t="n">
        <v>1</v>
      </c>
      <c r="I65" s="5" t="n">
        <v>0</v>
      </c>
      <c r="J65" s="6" t="n">
        <v>0</v>
      </c>
      <c r="K65" s="6" t="n">
        <v>0</v>
      </c>
      <c r="L65" s="6" t="n">
        <v>0</v>
      </c>
      <c r="M65" s="5" t="n">
        <v>1</v>
      </c>
      <c r="N65" s="6" t="n">
        <v>0.5</v>
      </c>
      <c r="O65" s="6" t="n">
        <v>1</v>
      </c>
      <c r="P65" s="6" t="s">
        <v>38</v>
      </c>
      <c r="Q65" s="6" t="n">
        <v>16.02550437</v>
      </c>
      <c r="R65" s="6" t="n">
        <v>1</v>
      </c>
      <c r="S65" s="6" t="n">
        <v>16.02550437</v>
      </c>
      <c r="T65" s="6" t="n">
        <v>1</v>
      </c>
      <c r="U65" s="6"/>
      <c r="V65" s="6"/>
      <c r="W65" s="6"/>
      <c r="X65" s="6"/>
      <c r="Y65" s="6"/>
      <c r="Z65" s="6"/>
      <c r="AA65" s="6"/>
      <c r="AB65" s="6" t="n">
        <v>16.31781869</v>
      </c>
      <c r="AC65" s="6" t="n">
        <v>2.5</v>
      </c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customFormat="false" ht="16" hidden="false" customHeight="false" outlineLevel="0" collapsed="false">
      <c r="A66" s="3" t="n">
        <v>15.5</v>
      </c>
      <c r="B66" s="6" t="n">
        <v>570</v>
      </c>
      <c r="C66" s="6" t="n">
        <v>570</v>
      </c>
      <c r="D66" s="6" t="n">
        <v>16.02550437</v>
      </c>
      <c r="E66" s="6" t="n">
        <v>0</v>
      </c>
      <c r="F66" s="6" t="n">
        <v>0</v>
      </c>
      <c r="G66" s="6" t="n">
        <v>0</v>
      </c>
      <c r="H66" s="5" t="n">
        <v>1</v>
      </c>
      <c r="I66" s="5" t="n">
        <v>0</v>
      </c>
      <c r="J66" s="6" t="n">
        <v>0</v>
      </c>
      <c r="K66" s="6" t="n">
        <v>0</v>
      </c>
      <c r="L66" s="6" t="n">
        <v>0</v>
      </c>
      <c r="M66" s="5" t="n">
        <v>1</v>
      </c>
      <c r="N66" s="6" t="n">
        <v>1</v>
      </c>
      <c r="O66" s="6" t="n">
        <v>1</v>
      </c>
      <c r="P66" s="6" t="s">
        <v>38</v>
      </c>
      <c r="Q66" s="6" t="n">
        <v>16.02550437</v>
      </c>
      <c r="R66" s="6" t="n">
        <v>1</v>
      </c>
      <c r="S66" s="6" t="n">
        <v>16.02550437</v>
      </c>
      <c r="T66" s="6" t="n">
        <v>1</v>
      </c>
      <c r="U66" s="6"/>
      <c r="V66" s="6"/>
      <c r="W66" s="6"/>
      <c r="X66" s="6"/>
      <c r="Y66" s="6"/>
      <c r="Z66" s="6"/>
      <c r="AA66" s="6"/>
      <c r="AB66" s="6" t="n">
        <v>16.31781869</v>
      </c>
      <c r="AC66" s="6" t="n">
        <v>1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customFormat="false" ht="16" hidden="false" customHeight="false" outlineLevel="0" collapsed="false">
      <c r="A67" s="3" t="n">
        <v>16</v>
      </c>
      <c r="B67" s="6" t="s">
        <v>64</v>
      </c>
      <c r="C67" s="6" t="n">
        <v>582.5</v>
      </c>
      <c r="D67" s="6" t="n">
        <v>16.07685642</v>
      </c>
      <c r="E67" s="6" t="n">
        <v>0</v>
      </c>
      <c r="F67" s="6" t="n">
        <v>0</v>
      </c>
      <c r="G67" s="6" t="n">
        <v>0</v>
      </c>
      <c r="H67" s="5" t="n">
        <v>1</v>
      </c>
      <c r="I67" s="5" t="n">
        <v>1</v>
      </c>
      <c r="J67" s="6" t="n">
        <v>0</v>
      </c>
      <c r="K67" s="6" t="n">
        <v>0</v>
      </c>
      <c r="L67" s="6" t="n">
        <v>0</v>
      </c>
      <c r="M67" s="5" t="n">
        <v>1</v>
      </c>
      <c r="N67" s="6" t="n">
        <v>2</v>
      </c>
      <c r="O67" s="6" t="n">
        <v>3</v>
      </c>
      <c r="P67" s="6" t="s">
        <v>38</v>
      </c>
      <c r="Q67" s="6" t="n">
        <v>16.07685642</v>
      </c>
      <c r="R67" s="6" t="n">
        <v>3</v>
      </c>
      <c r="S67" s="6" t="n">
        <v>16.07685642</v>
      </c>
      <c r="T67" s="6" t="n">
        <v>3</v>
      </c>
      <c r="U67" s="6"/>
      <c r="V67" s="6"/>
      <c r="W67" s="6"/>
      <c r="X67" s="6"/>
      <c r="Y67" s="6"/>
      <c r="Z67" s="6"/>
      <c r="AA67" s="6"/>
      <c r="AB67" s="6" t="n">
        <v>16.31781869</v>
      </c>
      <c r="AC67" s="6" t="n">
        <v>1</v>
      </c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customFormat="false" ht="16" hidden="false" customHeight="false" outlineLevel="0" collapsed="false">
      <c r="A68" s="10" t="n">
        <v>16</v>
      </c>
      <c r="B68" s="9" t="n">
        <v>590</v>
      </c>
      <c r="C68" s="9" t="n">
        <v>590</v>
      </c>
      <c r="D68" s="9" t="n">
        <v>16.10726164</v>
      </c>
      <c r="E68" s="6" t="n">
        <v>0</v>
      </c>
      <c r="F68" s="6" t="n">
        <v>0</v>
      </c>
      <c r="G68" s="6" t="n">
        <v>0</v>
      </c>
      <c r="H68" s="5" t="n">
        <v>1</v>
      </c>
      <c r="I68" s="9" t="n">
        <v>1</v>
      </c>
      <c r="J68" s="6" t="n">
        <v>0</v>
      </c>
      <c r="K68" s="6" t="n">
        <v>0</v>
      </c>
      <c r="L68" s="6" t="n">
        <v>0</v>
      </c>
      <c r="M68" s="12" t="n">
        <v>1</v>
      </c>
      <c r="N68" s="9"/>
      <c r="O68" s="9" t="n">
        <v>1</v>
      </c>
      <c r="P68" s="6" t="s">
        <v>38</v>
      </c>
      <c r="Q68" s="12" t="n">
        <v>16.10726164</v>
      </c>
      <c r="R68" s="12" t="n">
        <v>1</v>
      </c>
      <c r="S68" s="12" t="n">
        <v>16.10726164</v>
      </c>
      <c r="T68" s="12" t="n">
        <v>1</v>
      </c>
      <c r="U68" s="6"/>
      <c r="V68" s="6"/>
      <c r="W68" s="6"/>
      <c r="X68" s="6"/>
      <c r="Y68" s="6"/>
      <c r="Z68" s="6"/>
      <c r="AA68" s="6"/>
      <c r="AB68" s="6" t="n">
        <v>16.46877915</v>
      </c>
      <c r="AC68" s="6" t="n">
        <v>2</v>
      </c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customFormat="false" ht="16" hidden="false" customHeight="false" outlineLevel="0" collapsed="false">
      <c r="A69" s="3" t="n">
        <v>15.5</v>
      </c>
      <c r="B69" s="6" t="n">
        <v>614</v>
      </c>
      <c r="C69" s="6" t="n">
        <v>614</v>
      </c>
      <c r="D69" s="6" t="n">
        <v>16.2026</v>
      </c>
      <c r="E69" s="6" t="n">
        <v>0</v>
      </c>
      <c r="F69" s="6" t="n">
        <v>0</v>
      </c>
      <c r="G69" s="6" t="n">
        <v>0</v>
      </c>
      <c r="H69" s="5" t="n">
        <v>1</v>
      </c>
      <c r="I69" s="5" t="n">
        <v>1</v>
      </c>
      <c r="J69" s="6" t="n">
        <v>0</v>
      </c>
      <c r="K69" s="6" t="n">
        <v>1</v>
      </c>
      <c r="L69" s="6" t="n">
        <v>0</v>
      </c>
      <c r="M69" s="5" t="n">
        <v>1</v>
      </c>
      <c r="N69" s="6" t="n">
        <v>3</v>
      </c>
      <c r="O69" s="6" t="n">
        <v>3</v>
      </c>
      <c r="P69" s="6" t="s">
        <v>38</v>
      </c>
      <c r="Q69" s="6" t="n">
        <v>16.2026</v>
      </c>
      <c r="R69" s="6" t="n">
        <v>3</v>
      </c>
      <c r="S69" s="6" t="n">
        <v>16.2026</v>
      </c>
      <c r="T69" s="6" t="n">
        <v>3</v>
      </c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customFormat="false" ht="16" hidden="false" customHeight="false" outlineLevel="0" collapsed="false">
      <c r="A70" s="3" t="n">
        <v>16</v>
      </c>
      <c r="B70" s="6" t="n">
        <v>616</v>
      </c>
      <c r="C70" s="6" t="n">
        <v>616</v>
      </c>
      <c r="D70" s="6" t="n">
        <v>16.21041453</v>
      </c>
      <c r="E70" s="6" t="n">
        <v>0</v>
      </c>
      <c r="F70" s="6" t="n">
        <v>0</v>
      </c>
      <c r="G70" s="6" t="n">
        <v>0</v>
      </c>
      <c r="H70" s="5" t="n">
        <v>1</v>
      </c>
      <c r="I70" s="5" t="n">
        <v>1</v>
      </c>
      <c r="J70" s="6" t="n">
        <v>0</v>
      </c>
      <c r="K70" s="6" t="n">
        <v>1</v>
      </c>
      <c r="L70" s="6" t="n">
        <v>0</v>
      </c>
      <c r="M70" s="5" t="n">
        <v>1</v>
      </c>
      <c r="N70" s="6" t="n">
        <v>3</v>
      </c>
      <c r="O70" s="6" t="n">
        <v>3</v>
      </c>
      <c r="P70" s="6" t="s">
        <v>38</v>
      </c>
      <c r="Q70" s="6" t="n">
        <v>16.21041453</v>
      </c>
      <c r="R70" s="6" t="n">
        <v>3</v>
      </c>
      <c r="S70" s="6" t="n">
        <v>16.21041453</v>
      </c>
      <c r="T70" s="6" t="n">
        <v>3</v>
      </c>
      <c r="U70" s="6"/>
      <c r="V70" s="6"/>
      <c r="W70" s="6"/>
      <c r="X70" s="6"/>
      <c r="Y70" s="6"/>
      <c r="Z70" s="6"/>
      <c r="AA70" s="6"/>
      <c r="AB70" s="6" t="n">
        <v>16.46877915</v>
      </c>
      <c r="AC70" s="6" t="n">
        <v>2</v>
      </c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customFormat="false" ht="16" hidden="false" customHeight="false" outlineLevel="0" collapsed="false">
      <c r="A71" s="3" t="n">
        <v>16</v>
      </c>
      <c r="B71" s="6" t="n">
        <v>616</v>
      </c>
      <c r="C71" s="6" t="n">
        <v>616</v>
      </c>
      <c r="D71" s="6" t="n">
        <v>16.21041453</v>
      </c>
      <c r="E71" s="6" t="n">
        <v>0</v>
      </c>
      <c r="F71" s="6" t="n">
        <v>0</v>
      </c>
      <c r="G71" s="6" t="n">
        <v>0</v>
      </c>
      <c r="H71" s="5" t="n">
        <v>1</v>
      </c>
      <c r="I71" s="5" t="n">
        <v>1</v>
      </c>
      <c r="J71" s="6" t="n">
        <v>0</v>
      </c>
      <c r="K71" s="6" t="n">
        <v>1</v>
      </c>
      <c r="L71" s="6" t="n">
        <v>0</v>
      </c>
      <c r="M71" s="5" t="n">
        <v>1</v>
      </c>
      <c r="N71" s="6" t="n">
        <v>3</v>
      </c>
      <c r="O71" s="6" t="n">
        <v>3</v>
      </c>
      <c r="P71" s="6" t="s">
        <v>38</v>
      </c>
      <c r="Q71" s="6" t="n">
        <v>16.21041453</v>
      </c>
      <c r="R71" s="6" t="n">
        <v>3</v>
      </c>
      <c r="S71" s="6" t="n">
        <v>16.21041453</v>
      </c>
      <c r="T71" s="6" t="n">
        <v>3</v>
      </c>
      <c r="U71" s="6"/>
      <c r="V71" s="6"/>
      <c r="W71" s="6"/>
      <c r="X71" s="6"/>
      <c r="Y71" s="6"/>
      <c r="Z71" s="6"/>
      <c r="AA71" s="6"/>
      <c r="AB71" s="6" t="n">
        <v>16.56443225</v>
      </c>
      <c r="AC71" s="6" t="n">
        <v>3</v>
      </c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customFormat="false" ht="16" hidden="false" customHeight="false" outlineLevel="0" collapsed="false">
      <c r="A72" s="3" t="n">
        <v>16</v>
      </c>
      <c r="B72" s="6" t="s">
        <v>66</v>
      </c>
      <c r="C72" s="6" t="n">
        <v>633</v>
      </c>
      <c r="D72" s="6" t="n">
        <v>16.27606137</v>
      </c>
      <c r="E72" s="6" t="n">
        <v>0</v>
      </c>
      <c r="F72" s="6" t="n">
        <v>0</v>
      </c>
      <c r="G72" s="6" t="n">
        <v>0</v>
      </c>
      <c r="H72" s="5" t="n">
        <v>1</v>
      </c>
      <c r="I72" s="5" t="n">
        <v>1</v>
      </c>
      <c r="J72" s="6" t="n">
        <v>0</v>
      </c>
      <c r="K72" s="6" t="n">
        <v>1</v>
      </c>
      <c r="L72" s="6" t="n">
        <v>0</v>
      </c>
      <c r="M72" s="5" t="n">
        <v>1</v>
      </c>
      <c r="N72" s="6" t="n">
        <v>3</v>
      </c>
      <c r="O72" s="6" t="n">
        <v>3</v>
      </c>
      <c r="P72" s="6" t="s">
        <v>38</v>
      </c>
      <c r="Q72" s="6" t="n">
        <v>16.27606137</v>
      </c>
      <c r="R72" s="6" t="n">
        <v>3</v>
      </c>
      <c r="S72" s="6" t="n">
        <v>16.27606137</v>
      </c>
      <c r="T72" s="6" t="n">
        <v>3</v>
      </c>
      <c r="U72" s="6"/>
      <c r="V72" s="6"/>
      <c r="W72" s="6"/>
      <c r="X72" s="6"/>
      <c r="Y72" s="6"/>
      <c r="Z72" s="6"/>
      <c r="AA72" s="6"/>
      <c r="AB72" s="6" t="n">
        <v>16.58704167</v>
      </c>
      <c r="AC72" s="6" t="n">
        <v>3</v>
      </c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customFormat="false" ht="16" hidden="false" customHeight="false" outlineLevel="0" collapsed="false">
      <c r="A73" s="3" t="n">
        <v>16</v>
      </c>
      <c r="B73" s="6" t="s">
        <v>66</v>
      </c>
      <c r="C73" s="6" t="n">
        <v>633</v>
      </c>
      <c r="D73" s="6" t="n">
        <v>16.27606137</v>
      </c>
      <c r="E73" s="6" t="n">
        <v>0</v>
      </c>
      <c r="F73" s="6" t="n">
        <v>0</v>
      </c>
      <c r="G73" s="6" t="n">
        <v>0</v>
      </c>
      <c r="H73" s="5" t="n">
        <v>1</v>
      </c>
      <c r="I73" s="5" t="n">
        <v>1</v>
      </c>
      <c r="J73" s="6" t="n">
        <v>0</v>
      </c>
      <c r="K73" s="6" t="n">
        <v>1</v>
      </c>
      <c r="L73" s="6" t="n">
        <v>0</v>
      </c>
      <c r="M73" s="5" t="n">
        <v>1</v>
      </c>
      <c r="N73" s="6" t="n">
        <v>3</v>
      </c>
      <c r="O73" s="6" t="n">
        <v>3</v>
      </c>
      <c r="P73" s="6" t="s">
        <v>38</v>
      </c>
      <c r="Q73" s="6" t="n">
        <v>16.27606137</v>
      </c>
      <c r="R73" s="6" t="n">
        <v>3</v>
      </c>
      <c r="S73" s="6" t="n">
        <v>16.27606137</v>
      </c>
      <c r="T73" s="6" t="n">
        <v>3</v>
      </c>
      <c r="U73" s="6"/>
      <c r="V73" s="6"/>
      <c r="W73" s="6"/>
      <c r="X73" s="6"/>
      <c r="Y73" s="6"/>
      <c r="Z73" s="6"/>
      <c r="AA73" s="6"/>
      <c r="AB73" s="6" t="n">
        <v>16.58704167</v>
      </c>
      <c r="AC73" s="6" t="n">
        <v>3</v>
      </c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customFormat="false" ht="16" hidden="false" customHeight="false" outlineLevel="0" collapsed="false">
      <c r="A74" s="3" t="n">
        <v>16</v>
      </c>
      <c r="B74" s="6" t="s">
        <v>66</v>
      </c>
      <c r="C74" s="6" t="n">
        <v>633</v>
      </c>
      <c r="D74" s="6" t="n">
        <v>16.27606137</v>
      </c>
      <c r="E74" s="6" t="n">
        <v>0</v>
      </c>
      <c r="F74" s="6" t="n">
        <v>0</v>
      </c>
      <c r="G74" s="6" t="n">
        <v>0</v>
      </c>
      <c r="H74" s="5" t="n">
        <v>1</v>
      </c>
      <c r="I74" s="5" t="n">
        <v>1</v>
      </c>
      <c r="J74" s="6" t="n">
        <v>0</v>
      </c>
      <c r="K74" s="6" t="n">
        <v>1</v>
      </c>
      <c r="L74" s="6" t="n">
        <v>0</v>
      </c>
      <c r="M74" s="5" t="n">
        <v>1</v>
      </c>
      <c r="N74" s="6" t="n">
        <v>3</v>
      </c>
      <c r="O74" s="6" t="n">
        <v>3</v>
      </c>
      <c r="P74" s="6" t="s">
        <v>38</v>
      </c>
      <c r="Q74" s="6" t="n">
        <v>16.27606137</v>
      </c>
      <c r="R74" s="6" t="n">
        <v>3</v>
      </c>
      <c r="S74" s="6" t="n">
        <v>16.27606137</v>
      </c>
      <c r="T74" s="6" t="n">
        <v>3</v>
      </c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customFormat="false" ht="16" hidden="false" customHeight="false" outlineLevel="0" collapsed="false">
      <c r="A75" s="3" t="n">
        <v>16</v>
      </c>
      <c r="B75" s="14" t="s">
        <v>68</v>
      </c>
      <c r="C75" s="14" t="n">
        <v>644</v>
      </c>
      <c r="D75" s="6" t="n">
        <v>16.31781869</v>
      </c>
      <c r="E75" s="6" t="n">
        <v>0</v>
      </c>
      <c r="F75" s="6" t="n">
        <v>0</v>
      </c>
      <c r="G75" s="6" t="n">
        <v>0</v>
      </c>
      <c r="H75" s="5" t="n">
        <v>1</v>
      </c>
      <c r="I75" s="5" t="n">
        <v>1</v>
      </c>
      <c r="J75" s="6" t="n">
        <v>0</v>
      </c>
      <c r="K75" s="6" t="n">
        <v>1</v>
      </c>
      <c r="L75" s="6" t="n">
        <v>0</v>
      </c>
      <c r="M75" s="5" t="n">
        <v>1</v>
      </c>
      <c r="N75" s="6" t="n">
        <v>2.5</v>
      </c>
      <c r="O75" s="6" t="n">
        <v>3</v>
      </c>
      <c r="P75" s="6" t="s">
        <v>38</v>
      </c>
      <c r="Q75" s="6" t="n">
        <v>16.31781869</v>
      </c>
      <c r="R75" s="6" t="n">
        <v>3</v>
      </c>
      <c r="S75" s="6" t="n">
        <v>16.31781869</v>
      </c>
      <c r="T75" s="6" t="n">
        <v>3</v>
      </c>
      <c r="U75" s="6"/>
      <c r="V75" s="6"/>
      <c r="W75" s="6"/>
      <c r="X75" s="6"/>
      <c r="Y75" s="6"/>
      <c r="Z75" s="6"/>
      <c r="AA75" s="6"/>
      <c r="AB75" s="6" t="n">
        <v>16.58704167</v>
      </c>
      <c r="AC75" s="6" t="n">
        <v>3</v>
      </c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customFormat="false" ht="16" hidden="false" customHeight="false" outlineLevel="0" collapsed="false">
      <c r="A76" s="3" t="n">
        <v>16</v>
      </c>
      <c r="B76" s="14" t="s">
        <v>68</v>
      </c>
      <c r="C76" s="14" t="n">
        <v>644</v>
      </c>
      <c r="D76" s="6" t="n">
        <v>16.31781869</v>
      </c>
      <c r="E76" s="6" t="n">
        <v>0</v>
      </c>
      <c r="F76" s="6" t="n">
        <v>0</v>
      </c>
      <c r="G76" s="6" t="n">
        <v>0</v>
      </c>
      <c r="H76" s="5" t="n">
        <v>1</v>
      </c>
      <c r="I76" s="5" t="n">
        <v>1</v>
      </c>
      <c r="J76" s="6" t="n">
        <v>0</v>
      </c>
      <c r="K76" s="6" t="n">
        <v>1</v>
      </c>
      <c r="L76" s="6" t="n">
        <v>0</v>
      </c>
      <c r="M76" s="5" t="n">
        <v>1</v>
      </c>
      <c r="N76" s="6" t="n">
        <v>2.5</v>
      </c>
      <c r="O76" s="6" t="n">
        <v>3</v>
      </c>
      <c r="P76" s="6" t="s">
        <v>38</v>
      </c>
      <c r="Q76" s="6" t="n">
        <v>16.31781869</v>
      </c>
      <c r="R76" s="6" t="n">
        <v>3</v>
      </c>
      <c r="S76" s="6" t="n">
        <v>16.31781869</v>
      </c>
      <c r="T76" s="6" t="n">
        <v>3</v>
      </c>
      <c r="U76" s="6"/>
      <c r="V76" s="6"/>
      <c r="W76" s="6"/>
      <c r="X76" s="6"/>
      <c r="Y76" s="6"/>
      <c r="Z76" s="6"/>
      <c r="AA76" s="6"/>
      <c r="AB76" s="6" t="n">
        <v>16.58704167</v>
      </c>
      <c r="AC76" s="6" t="n">
        <v>3</v>
      </c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customFormat="false" ht="16" hidden="false" customHeight="false" outlineLevel="0" collapsed="false">
      <c r="A77" s="3" t="n">
        <v>16</v>
      </c>
      <c r="B77" s="14" t="s">
        <v>68</v>
      </c>
      <c r="C77" s="14" t="n">
        <v>644</v>
      </c>
      <c r="D77" s="6" t="n">
        <v>16.31781869</v>
      </c>
      <c r="E77" s="6" t="n">
        <v>0</v>
      </c>
      <c r="F77" s="6" t="n">
        <v>0</v>
      </c>
      <c r="G77" s="6" t="n">
        <v>0</v>
      </c>
      <c r="H77" s="5" t="n">
        <v>1</v>
      </c>
      <c r="I77" s="5" t="n">
        <v>1</v>
      </c>
      <c r="J77" s="6" t="n">
        <v>0</v>
      </c>
      <c r="K77" s="6" t="n">
        <v>0</v>
      </c>
      <c r="L77" s="6" t="n">
        <v>0</v>
      </c>
      <c r="M77" s="5" t="n">
        <v>1</v>
      </c>
      <c r="N77" s="6" t="n">
        <v>1</v>
      </c>
      <c r="O77" s="6" t="n">
        <v>1</v>
      </c>
      <c r="P77" s="6" t="s">
        <v>38</v>
      </c>
      <c r="Q77" s="6" t="n">
        <v>16.31781869</v>
      </c>
      <c r="R77" s="6" t="n">
        <v>1</v>
      </c>
      <c r="S77" s="6" t="n">
        <v>16.31781869</v>
      </c>
      <c r="T77" s="6" t="n">
        <v>1</v>
      </c>
      <c r="U77" s="6"/>
      <c r="V77" s="6"/>
      <c r="W77" s="6"/>
      <c r="X77" s="6"/>
      <c r="Y77" s="6"/>
      <c r="Z77" s="6"/>
      <c r="AA77" s="6"/>
      <c r="AB77" s="6" t="n">
        <v>16.58877432</v>
      </c>
      <c r="AC77" s="6" t="n">
        <v>3</v>
      </c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customFormat="false" ht="16" hidden="false" customHeight="false" outlineLevel="0" collapsed="false">
      <c r="A78" s="3" t="n">
        <v>16</v>
      </c>
      <c r="B78" s="14" t="s">
        <v>68</v>
      </c>
      <c r="C78" s="14" t="n">
        <v>644</v>
      </c>
      <c r="D78" s="6" t="n">
        <v>16.31781869</v>
      </c>
      <c r="E78" s="6" t="n">
        <v>0</v>
      </c>
      <c r="F78" s="6" t="n">
        <v>0</v>
      </c>
      <c r="G78" s="6" t="n">
        <v>0</v>
      </c>
      <c r="H78" s="5" t="n">
        <v>1</v>
      </c>
      <c r="I78" s="5" t="n">
        <v>1</v>
      </c>
      <c r="J78" s="6" t="n">
        <v>0</v>
      </c>
      <c r="K78" s="6" t="n">
        <v>0</v>
      </c>
      <c r="L78" s="6" t="n">
        <v>0</v>
      </c>
      <c r="M78" s="5" t="n">
        <v>1</v>
      </c>
      <c r="N78" s="6" t="n">
        <v>1</v>
      </c>
      <c r="O78" s="6" t="n">
        <v>1</v>
      </c>
      <c r="P78" s="6" t="s">
        <v>38</v>
      </c>
      <c r="Q78" s="6" t="n">
        <v>16.31781869</v>
      </c>
      <c r="R78" s="6" t="n">
        <v>1</v>
      </c>
      <c r="S78" s="6" t="n">
        <v>16.31781869</v>
      </c>
      <c r="T78" s="6" t="n">
        <v>1</v>
      </c>
      <c r="U78" s="6"/>
      <c r="V78" s="6"/>
      <c r="W78" s="6"/>
      <c r="X78" s="6"/>
      <c r="Y78" s="6"/>
      <c r="Z78" s="6"/>
      <c r="AA78" s="6"/>
      <c r="AB78" s="6" t="n">
        <v>16.59569567</v>
      </c>
      <c r="AC78" s="6" t="n">
        <v>1</v>
      </c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customFormat="false" ht="16" hidden="false" customHeight="false" outlineLevel="0" collapsed="false">
      <c r="A79" s="3" t="n">
        <v>16</v>
      </c>
      <c r="B79" s="6" t="n">
        <v>685</v>
      </c>
      <c r="C79" s="6" t="n">
        <v>685</v>
      </c>
      <c r="D79" s="6" t="n">
        <v>16.46877915</v>
      </c>
      <c r="E79" s="6" t="n">
        <v>0</v>
      </c>
      <c r="F79" s="6" t="n">
        <v>0</v>
      </c>
      <c r="G79" s="6" t="n">
        <v>0</v>
      </c>
      <c r="H79" s="5" t="n">
        <v>1</v>
      </c>
      <c r="I79" s="5" t="n">
        <v>1</v>
      </c>
      <c r="J79" s="6" t="n">
        <v>0</v>
      </c>
      <c r="K79" s="6" t="n">
        <v>1</v>
      </c>
      <c r="L79" s="6" t="n">
        <v>0</v>
      </c>
      <c r="M79" s="5" t="n">
        <v>1</v>
      </c>
      <c r="N79" s="6" t="n">
        <v>2</v>
      </c>
      <c r="O79" s="6" t="n">
        <v>4</v>
      </c>
      <c r="P79" s="6" t="s">
        <v>38</v>
      </c>
      <c r="Q79" s="6" t="n">
        <v>16.46877915</v>
      </c>
      <c r="R79" s="6" t="n">
        <v>4</v>
      </c>
      <c r="S79" s="6" t="n">
        <v>16.46877915</v>
      </c>
      <c r="T79" s="6" t="n">
        <v>4</v>
      </c>
      <c r="U79" s="6"/>
      <c r="V79" s="6"/>
      <c r="W79" s="6"/>
      <c r="X79" s="6"/>
      <c r="Y79" s="6"/>
      <c r="Z79" s="6"/>
      <c r="AA79" s="6"/>
      <c r="AB79" s="6" t="n">
        <v>16.59569567</v>
      </c>
      <c r="AC79" s="6" t="n">
        <v>3</v>
      </c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customFormat="false" ht="16" hidden="false" customHeight="false" outlineLevel="0" collapsed="false">
      <c r="A80" s="3" t="n">
        <v>16</v>
      </c>
      <c r="B80" s="6" t="n">
        <v>685</v>
      </c>
      <c r="C80" s="6" t="n">
        <v>685</v>
      </c>
      <c r="D80" s="6" t="n">
        <v>16.46877915</v>
      </c>
      <c r="E80" s="6" t="n">
        <v>0</v>
      </c>
      <c r="F80" s="6" t="n">
        <v>0</v>
      </c>
      <c r="G80" s="6" t="n">
        <v>0</v>
      </c>
      <c r="H80" s="5" t="n">
        <v>1</v>
      </c>
      <c r="I80" s="5" t="n">
        <v>1</v>
      </c>
      <c r="J80" s="6" t="n">
        <v>0</v>
      </c>
      <c r="K80" s="6" t="n">
        <v>1</v>
      </c>
      <c r="L80" s="6" t="n">
        <v>0</v>
      </c>
      <c r="M80" s="5" t="n">
        <v>1</v>
      </c>
      <c r="N80" s="6" t="n">
        <v>2</v>
      </c>
      <c r="O80" s="6" t="n">
        <v>4</v>
      </c>
      <c r="P80" s="6" t="s">
        <v>38</v>
      </c>
      <c r="Q80" s="6" t="n">
        <v>16.46877915</v>
      </c>
      <c r="R80" s="6" t="n">
        <v>4</v>
      </c>
      <c r="S80" s="6" t="n">
        <v>16.46877915</v>
      </c>
      <c r="T80" s="6" t="n">
        <v>4</v>
      </c>
      <c r="U80" s="6"/>
      <c r="V80" s="6"/>
      <c r="W80" s="6"/>
      <c r="X80" s="6"/>
      <c r="Y80" s="6"/>
      <c r="Z80" s="6"/>
      <c r="AA80" s="6"/>
      <c r="AB80" s="6" t="n">
        <v>16.59569567</v>
      </c>
      <c r="AC80" s="6" t="n">
        <v>3</v>
      </c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customFormat="false" ht="16" hidden="false" customHeight="false" outlineLevel="0" collapsed="false">
      <c r="A81" s="3" t="n">
        <v>16.5</v>
      </c>
      <c r="B81" s="6" t="s">
        <v>69</v>
      </c>
      <c r="C81" s="6" t="n">
        <v>690</v>
      </c>
      <c r="D81" s="6" t="n">
        <v>16.48670905</v>
      </c>
      <c r="E81" s="6" t="n">
        <v>0</v>
      </c>
      <c r="F81" s="6" t="n">
        <v>0</v>
      </c>
      <c r="G81" s="6" t="n">
        <v>0</v>
      </c>
      <c r="H81" s="5" t="n">
        <v>1</v>
      </c>
      <c r="I81" s="5" t="n">
        <v>1</v>
      </c>
      <c r="J81" s="6" t="n">
        <v>0</v>
      </c>
      <c r="K81" s="6" t="n">
        <v>1</v>
      </c>
      <c r="L81" s="6" t="n">
        <v>1</v>
      </c>
      <c r="M81" s="5" t="n">
        <v>1</v>
      </c>
      <c r="N81" s="6" t="n">
        <v>3</v>
      </c>
      <c r="O81" s="6" t="n">
        <v>4</v>
      </c>
      <c r="P81" s="6" t="s">
        <v>38</v>
      </c>
      <c r="Q81" s="6" t="n">
        <v>16.48670905</v>
      </c>
      <c r="R81" s="6" t="n">
        <v>4</v>
      </c>
      <c r="S81" s="6" t="n">
        <v>16.48670905</v>
      </c>
      <c r="T81" s="6" t="n">
        <v>4</v>
      </c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customFormat="false" ht="16" hidden="false" customHeight="false" outlineLevel="0" collapsed="false">
      <c r="A82" s="3" t="n">
        <v>17</v>
      </c>
      <c r="B82" s="6" t="n">
        <v>712</v>
      </c>
      <c r="C82" s="6" t="n">
        <v>712</v>
      </c>
      <c r="D82" s="6" t="n">
        <v>16.56443225</v>
      </c>
      <c r="E82" s="6" t="n">
        <v>0</v>
      </c>
      <c r="F82" s="6" t="n">
        <v>0</v>
      </c>
      <c r="G82" s="6" t="n">
        <v>0</v>
      </c>
      <c r="H82" s="5" t="n">
        <v>1</v>
      </c>
      <c r="I82" s="5" t="n">
        <v>1</v>
      </c>
      <c r="J82" s="6" t="n">
        <v>0</v>
      </c>
      <c r="K82" s="6" t="n">
        <v>1</v>
      </c>
      <c r="L82" s="6" t="n">
        <v>1</v>
      </c>
      <c r="M82" s="5" t="n">
        <v>1</v>
      </c>
      <c r="N82" s="6" t="n">
        <v>3</v>
      </c>
      <c r="O82" s="6" t="n">
        <v>4</v>
      </c>
      <c r="P82" s="6" t="s">
        <v>38</v>
      </c>
      <c r="Q82" s="6" t="n">
        <v>16.56443225</v>
      </c>
      <c r="R82" s="6" t="n">
        <v>4</v>
      </c>
      <c r="S82" s="6" t="n">
        <v>16.56443225</v>
      </c>
      <c r="T82" s="6" t="n">
        <v>4</v>
      </c>
      <c r="U82" s="6"/>
      <c r="V82" s="6"/>
      <c r="W82" s="6"/>
      <c r="X82" s="6"/>
      <c r="Y82" s="6"/>
      <c r="Z82" s="6"/>
      <c r="AA82" s="6"/>
      <c r="AB82" s="6" t="n">
        <v>16.5991508</v>
      </c>
      <c r="AC82" s="6" t="n">
        <v>3</v>
      </c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customFormat="false" ht="16" hidden="false" customHeight="false" outlineLevel="0" collapsed="false">
      <c r="A83" s="3" t="n">
        <v>16.5</v>
      </c>
      <c r="B83" s="6" t="s">
        <v>70</v>
      </c>
      <c r="C83" s="6" t="n">
        <v>718.5</v>
      </c>
      <c r="D83" s="6" t="n">
        <v>16.58704167</v>
      </c>
      <c r="E83" s="6" t="n">
        <v>0</v>
      </c>
      <c r="F83" s="6" t="n">
        <v>0</v>
      </c>
      <c r="G83" s="6" t="n">
        <v>0</v>
      </c>
      <c r="H83" s="5" t="n">
        <v>1</v>
      </c>
      <c r="I83" s="5" t="n">
        <v>1</v>
      </c>
      <c r="J83" s="6" t="n">
        <v>0</v>
      </c>
      <c r="K83" s="6" t="n">
        <v>1</v>
      </c>
      <c r="L83" s="6" t="n">
        <v>1</v>
      </c>
      <c r="M83" s="5" t="n">
        <v>1</v>
      </c>
      <c r="N83" s="6" t="n">
        <v>3</v>
      </c>
      <c r="O83" s="6" t="n">
        <v>4</v>
      </c>
      <c r="P83" s="6" t="s">
        <v>38</v>
      </c>
      <c r="Q83" s="6" t="n">
        <v>16.58704167</v>
      </c>
      <c r="R83" s="6" t="n">
        <v>4</v>
      </c>
      <c r="S83" s="6" t="n">
        <v>16.58704167</v>
      </c>
      <c r="T83" s="6" t="n">
        <v>4</v>
      </c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customFormat="false" ht="16" hidden="false" customHeight="false" outlineLevel="0" collapsed="false">
      <c r="A84" s="3" t="n">
        <v>16.5</v>
      </c>
      <c r="B84" s="6" t="s">
        <v>70</v>
      </c>
      <c r="C84" s="6" t="n">
        <v>718.5</v>
      </c>
      <c r="D84" s="6" t="n">
        <v>16.58704167</v>
      </c>
      <c r="E84" s="6" t="n">
        <v>0</v>
      </c>
      <c r="F84" s="6" t="n">
        <v>0</v>
      </c>
      <c r="G84" s="6" t="n">
        <v>0</v>
      </c>
      <c r="H84" s="5" t="n">
        <v>1</v>
      </c>
      <c r="I84" s="5" t="n">
        <v>1</v>
      </c>
      <c r="J84" s="6" t="n">
        <v>0</v>
      </c>
      <c r="K84" s="6" t="n">
        <v>1</v>
      </c>
      <c r="L84" s="6" t="n">
        <v>1</v>
      </c>
      <c r="M84" s="5" t="n">
        <v>1</v>
      </c>
      <c r="N84" s="6" t="n">
        <v>3</v>
      </c>
      <c r="O84" s="6" t="n">
        <v>4</v>
      </c>
      <c r="P84" s="6" t="s">
        <v>38</v>
      </c>
      <c r="Q84" s="6" t="n">
        <v>16.58704167</v>
      </c>
      <c r="R84" s="6" t="n">
        <v>4</v>
      </c>
      <c r="S84" s="6" t="n">
        <v>16.58704167</v>
      </c>
      <c r="T84" s="6" t="n">
        <v>4</v>
      </c>
      <c r="U84" s="14"/>
      <c r="V84" s="14"/>
      <c r="W84" s="14"/>
      <c r="X84" s="14"/>
      <c r="Y84" s="14"/>
      <c r="Z84" s="14"/>
      <c r="AA84" s="14"/>
      <c r="AB84" s="14" t="n">
        <v>16.7028046</v>
      </c>
      <c r="AC84" s="14" t="n">
        <v>3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 customFormat="false" ht="16" hidden="false" customHeight="false" outlineLevel="0" collapsed="false">
      <c r="A85" s="3" t="n">
        <v>16.5</v>
      </c>
      <c r="B85" s="6" t="s">
        <v>70</v>
      </c>
      <c r="C85" s="6" t="n">
        <v>718.5</v>
      </c>
      <c r="D85" s="6" t="n">
        <v>16.58704167</v>
      </c>
      <c r="E85" s="6" t="n">
        <v>0</v>
      </c>
      <c r="F85" s="6" t="n">
        <v>0</v>
      </c>
      <c r="G85" s="6" t="n">
        <v>0</v>
      </c>
      <c r="H85" s="5" t="n">
        <v>1</v>
      </c>
      <c r="I85" s="5" t="n">
        <v>1</v>
      </c>
      <c r="J85" s="6" t="n">
        <v>0</v>
      </c>
      <c r="K85" s="6" t="n">
        <v>1</v>
      </c>
      <c r="L85" s="6" t="n">
        <v>1</v>
      </c>
      <c r="M85" s="5" t="n">
        <v>1</v>
      </c>
      <c r="N85" s="6" t="n">
        <v>3</v>
      </c>
      <c r="O85" s="6" t="n">
        <v>4</v>
      </c>
      <c r="P85" s="6" t="s">
        <v>38</v>
      </c>
      <c r="Q85" s="6" t="n">
        <v>16.58704167</v>
      </c>
      <c r="R85" s="6" t="n">
        <v>4</v>
      </c>
      <c r="S85" s="6" t="n">
        <v>16.58704167</v>
      </c>
      <c r="T85" s="6" t="n">
        <v>4</v>
      </c>
      <c r="U85" s="14"/>
      <c r="V85" s="14"/>
      <c r="W85" s="14"/>
      <c r="X85" s="14"/>
      <c r="Y85" s="14"/>
      <c r="Z85" s="14"/>
      <c r="AA85" s="14"/>
      <c r="AB85" s="14" t="n">
        <v>16.7028046</v>
      </c>
      <c r="AC85" s="14" t="n">
        <v>3</v>
      </c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 customFormat="false" ht="16" hidden="false" customHeight="false" outlineLevel="0" collapsed="false">
      <c r="A86" s="3" t="n">
        <v>16.5</v>
      </c>
      <c r="B86" s="6" t="s">
        <v>70</v>
      </c>
      <c r="C86" s="6" t="n">
        <v>718.5</v>
      </c>
      <c r="D86" s="6" t="n">
        <v>16.58704167</v>
      </c>
      <c r="E86" s="6" t="n">
        <v>0</v>
      </c>
      <c r="F86" s="6" t="n">
        <v>0</v>
      </c>
      <c r="G86" s="6" t="n">
        <v>0</v>
      </c>
      <c r="H86" s="5" t="n">
        <v>1</v>
      </c>
      <c r="I86" s="5" t="n">
        <v>1</v>
      </c>
      <c r="J86" s="6" t="n">
        <v>0</v>
      </c>
      <c r="K86" s="6" t="n">
        <v>1</v>
      </c>
      <c r="L86" s="6" t="n">
        <v>1</v>
      </c>
      <c r="M86" s="5" t="n">
        <v>1</v>
      </c>
      <c r="N86" s="6" t="n">
        <v>3</v>
      </c>
      <c r="O86" s="6" t="n">
        <v>4</v>
      </c>
      <c r="P86" s="6" t="s">
        <v>38</v>
      </c>
      <c r="Q86" s="6" t="n">
        <v>16.58704167</v>
      </c>
      <c r="R86" s="6" t="n">
        <v>4</v>
      </c>
      <c r="S86" s="6" t="n">
        <v>16.58704167</v>
      </c>
      <c r="T86" s="6" t="n">
        <v>4</v>
      </c>
      <c r="U86" s="6"/>
      <c r="V86" s="6"/>
      <c r="W86" s="6"/>
      <c r="X86" s="6"/>
      <c r="Y86" s="6"/>
      <c r="Z86" s="6"/>
      <c r="AA86" s="6"/>
      <c r="AB86" s="6" t="n">
        <v>16.75095137</v>
      </c>
      <c r="AC86" s="6" t="n">
        <v>2.5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customFormat="false" ht="16" hidden="false" customHeight="false" outlineLevel="0" collapsed="false">
      <c r="A87" s="3" t="n">
        <v>16.5</v>
      </c>
      <c r="B87" s="6" t="s">
        <v>71</v>
      </c>
      <c r="C87" s="6" t="n">
        <v>719</v>
      </c>
      <c r="D87" s="6" t="n">
        <v>16.58877432</v>
      </c>
      <c r="E87" s="6" t="n">
        <v>0</v>
      </c>
      <c r="F87" s="6" t="n">
        <v>0</v>
      </c>
      <c r="G87" s="6" t="n">
        <v>0</v>
      </c>
      <c r="H87" s="5" t="n">
        <v>1</v>
      </c>
      <c r="I87" s="5" t="n">
        <v>1</v>
      </c>
      <c r="J87" s="6" t="n">
        <v>0</v>
      </c>
      <c r="K87" s="6" t="n">
        <v>1</v>
      </c>
      <c r="L87" s="6" t="n">
        <v>1</v>
      </c>
      <c r="M87" s="5" t="n">
        <v>1</v>
      </c>
      <c r="N87" s="6" t="n">
        <v>3</v>
      </c>
      <c r="O87" s="6" t="n">
        <v>4</v>
      </c>
      <c r="P87" s="6" t="s">
        <v>38</v>
      </c>
      <c r="Q87" s="6" t="n">
        <v>16.58877432</v>
      </c>
      <c r="R87" s="6" t="n">
        <v>4</v>
      </c>
      <c r="S87" s="6" t="n">
        <v>16.58877432</v>
      </c>
      <c r="T87" s="6" t="n">
        <v>4</v>
      </c>
      <c r="U87" s="6"/>
      <c r="V87" s="6"/>
      <c r="W87" s="6"/>
      <c r="X87" s="6"/>
      <c r="Y87" s="6"/>
      <c r="Z87" s="6"/>
      <c r="AA87" s="6"/>
      <c r="AB87" s="6" t="n">
        <v>16.75095137</v>
      </c>
      <c r="AC87" s="6" t="n">
        <v>2.5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customFormat="false" ht="16" hidden="false" customHeight="false" outlineLevel="0" collapsed="false">
      <c r="A88" s="3" t="n">
        <v>16.5</v>
      </c>
      <c r="B88" s="6" t="n">
        <v>721</v>
      </c>
      <c r="C88" s="6" t="n">
        <v>721</v>
      </c>
      <c r="D88" s="6" t="n">
        <v>16.59569567</v>
      </c>
      <c r="E88" s="6" t="n">
        <v>0</v>
      </c>
      <c r="F88" s="6" t="n">
        <v>0</v>
      </c>
      <c r="G88" s="6" t="n">
        <v>0</v>
      </c>
      <c r="H88" s="5" t="n">
        <v>1</v>
      </c>
      <c r="I88" s="5" t="n">
        <v>1</v>
      </c>
      <c r="J88" s="6" t="n">
        <v>0</v>
      </c>
      <c r="K88" s="6" t="n">
        <v>0</v>
      </c>
      <c r="L88" s="6" t="n">
        <v>0</v>
      </c>
      <c r="M88" s="5" t="n">
        <v>1</v>
      </c>
      <c r="N88" s="6" t="n">
        <v>1</v>
      </c>
      <c r="O88" s="6" t="n">
        <v>1</v>
      </c>
      <c r="P88" s="6" t="s">
        <v>38</v>
      </c>
      <c r="Q88" s="6" t="n">
        <v>16.59569567</v>
      </c>
      <c r="R88" s="6" t="n">
        <v>1</v>
      </c>
      <c r="S88" s="6" t="n">
        <v>16.59569567</v>
      </c>
      <c r="T88" s="6" t="n">
        <v>1</v>
      </c>
      <c r="U88" s="6"/>
      <c r="V88" s="6"/>
      <c r="W88" s="6"/>
      <c r="X88" s="6"/>
      <c r="Y88" s="6"/>
      <c r="Z88" s="6"/>
      <c r="AA88" s="6"/>
      <c r="AB88" s="6" t="n">
        <v>16.7706693</v>
      </c>
      <c r="AC88" s="6" t="n">
        <v>3</v>
      </c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customFormat="false" ht="16" hidden="false" customHeight="false" outlineLevel="0" collapsed="false">
      <c r="A89" s="3" t="n">
        <v>16.5</v>
      </c>
      <c r="B89" s="6" t="n">
        <v>721</v>
      </c>
      <c r="C89" s="6" t="n">
        <v>721</v>
      </c>
      <c r="D89" s="6" t="n">
        <v>16.59569567</v>
      </c>
      <c r="E89" s="6" t="n">
        <v>0</v>
      </c>
      <c r="F89" s="6" t="n">
        <v>0</v>
      </c>
      <c r="G89" s="6" t="n">
        <v>0</v>
      </c>
      <c r="H89" s="5" t="n">
        <v>1</v>
      </c>
      <c r="I89" s="5" t="n">
        <v>1</v>
      </c>
      <c r="J89" s="6" t="n">
        <v>0</v>
      </c>
      <c r="K89" s="6" t="n">
        <v>1</v>
      </c>
      <c r="L89" s="6" t="n">
        <v>1</v>
      </c>
      <c r="M89" s="5" t="n">
        <v>1</v>
      </c>
      <c r="N89" s="6" t="n">
        <v>3</v>
      </c>
      <c r="O89" s="6" t="n">
        <v>4</v>
      </c>
      <c r="P89" s="6" t="s">
        <v>38</v>
      </c>
      <c r="Q89" s="6" t="n">
        <v>16.59569567</v>
      </c>
      <c r="R89" s="6" t="n">
        <v>4</v>
      </c>
      <c r="S89" s="6" t="n">
        <v>16.59569567</v>
      </c>
      <c r="T89" s="6" t="n">
        <v>4</v>
      </c>
      <c r="U89" s="6"/>
      <c r="V89" s="6"/>
      <c r="W89" s="6"/>
      <c r="X89" s="6"/>
      <c r="Y89" s="6"/>
      <c r="Z89" s="6"/>
      <c r="AA89" s="6"/>
      <c r="AB89" s="6" t="n">
        <v>16.93680134</v>
      </c>
      <c r="AC89" s="6" t="n">
        <v>2.5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customFormat="false" ht="16" hidden="false" customHeight="false" outlineLevel="0" collapsed="false">
      <c r="A90" s="3" t="n">
        <v>16.5</v>
      </c>
      <c r="B90" s="6" t="n">
        <v>721</v>
      </c>
      <c r="C90" s="6" t="n">
        <v>721</v>
      </c>
      <c r="D90" s="6" t="n">
        <v>16.59569567</v>
      </c>
      <c r="E90" s="6" t="n">
        <v>0</v>
      </c>
      <c r="F90" s="6" t="n">
        <v>0</v>
      </c>
      <c r="G90" s="6" t="n">
        <v>0</v>
      </c>
      <c r="H90" s="5" t="n">
        <v>1</v>
      </c>
      <c r="I90" s="5" t="n">
        <v>1</v>
      </c>
      <c r="J90" s="6" t="n">
        <v>0</v>
      </c>
      <c r="K90" s="6" t="n">
        <v>1</v>
      </c>
      <c r="L90" s="6" t="n">
        <v>1</v>
      </c>
      <c r="M90" s="5" t="n">
        <v>1</v>
      </c>
      <c r="N90" s="6" t="n">
        <v>3</v>
      </c>
      <c r="O90" s="6" t="n">
        <v>4</v>
      </c>
      <c r="P90" s="6" t="s">
        <v>38</v>
      </c>
      <c r="Q90" s="6" t="n">
        <v>16.59569567</v>
      </c>
      <c r="R90" s="6" t="n">
        <v>4</v>
      </c>
      <c r="S90" s="6" t="n">
        <v>16.59569567</v>
      </c>
      <c r="T90" s="6" t="n">
        <v>4</v>
      </c>
      <c r="U90" s="6"/>
      <c r="V90" s="6"/>
      <c r="W90" s="6"/>
      <c r="X90" s="6"/>
      <c r="Y90" s="6"/>
      <c r="Z90" s="6"/>
      <c r="AA90" s="6"/>
      <c r="AB90" s="6" t="n">
        <v>16.93680134</v>
      </c>
      <c r="AC90" s="6" t="n">
        <v>2.5</v>
      </c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customFormat="false" ht="16" hidden="false" customHeight="false" outlineLevel="0" collapsed="false">
      <c r="A91" s="3" t="n">
        <v>16.5</v>
      </c>
      <c r="B91" s="6" t="n">
        <v>722</v>
      </c>
      <c r="C91" s="6" t="n">
        <v>722</v>
      </c>
      <c r="D91" s="6" t="n">
        <v>16.5991508</v>
      </c>
      <c r="E91" s="6" t="n">
        <v>0</v>
      </c>
      <c r="F91" s="6" t="n">
        <v>0</v>
      </c>
      <c r="G91" s="6" t="n">
        <v>0</v>
      </c>
      <c r="H91" s="5" t="n">
        <v>1</v>
      </c>
      <c r="I91" s="5" t="n">
        <v>1</v>
      </c>
      <c r="J91" s="6" t="n">
        <v>0</v>
      </c>
      <c r="K91" s="6" t="n">
        <v>1</v>
      </c>
      <c r="L91" s="6" t="n">
        <v>1</v>
      </c>
      <c r="M91" s="5" t="n">
        <v>1</v>
      </c>
      <c r="N91" s="6" t="n">
        <v>3</v>
      </c>
      <c r="O91" s="6" t="n">
        <v>4</v>
      </c>
      <c r="P91" s="6" t="s">
        <v>38</v>
      </c>
      <c r="Q91" s="6" t="n">
        <v>16.5991508</v>
      </c>
      <c r="R91" s="6" t="n">
        <v>4</v>
      </c>
      <c r="S91" s="6" t="n">
        <v>16.5991508</v>
      </c>
      <c r="T91" s="6" t="n">
        <v>4</v>
      </c>
      <c r="U91" s="6"/>
      <c r="V91" s="6"/>
      <c r="W91" s="6"/>
      <c r="X91" s="6"/>
      <c r="Y91" s="6"/>
      <c r="Z91" s="6"/>
      <c r="AA91" s="6"/>
      <c r="AB91" s="6" t="n">
        <v>17.00313937</v>
      </c>
      <c r="AC91" s="6" t="n">
        <v>3</v>
      </c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customFormat="false" ht="16" hidden="false" customHeight="false" outlineLevel="0" collapsed="false">
      <c r="A92" s="18" t="n">
        <v>16.5</v>
      </c>
      <c r="B92" s="14" t="s">
        <v>72</v>
      </c>
      <c r="C92" s="14" t="n">
        <v>752.5</v>
      </c>
      <c r="D92" s="14" t="n">
        <v>16.7028046</v>
      </c>
      <c r="E92" s="6" t="n">
        <v>0</v>
      </c>
      <c r="F92" s="6" t="n">
        <v>0</v>
      </c>
      <c r="G92" s="6" t="n">
        <v>0</v>
      </c>
      <c r="H92" s="5" t="n">
        <v>1</v>
      </c>
      <c r="I92" s="5" t="n">
        <v>1</v>
      </c>
      <c r="J92" s="6" t="n">
        <v>0</v>
      </c>
      <c r="K92" s="14" t="n">
        <v>1</v>
      </c>
      <c r="L92" s="14" t="n">
        <v>1</v>
      </c>
      <c r="M92" s="5" t="n">
        <v>1</v>
      </c>
      <c r="N92" s="14" t="n">
        <v>3</v>
      </c>
      <c r="O92" s="14" t="n">
        <v>4</v>
      </c>
      <c r="P92" s="6" t="s">
        <v>38</v>
      </c>
      <c r="Q92" s="14" t="n">
        <v>16.7028046</v>
      </c>
      <c r="R92" s="14" t="n">
        <v>4</v>
      </c>
      <c r="S92" s="14" t="n">
        <v>16.7028046</v>
      </c>
      <c r="T92" s="14" t="n">
        <v>4</v>
      </c>
      <c r="U92" s="6"/>
      <c r="V92" s="6"/>
      <c r="W92" s="6"/>
      <c r="X92" s="6"/>
      <c r="Y92" s="6"/>
      <c r="Z92" s="6"/>
      <c r="AA92" s="6"/>
      <c r="AB92" s="6" t="n">
        <v>17.0861251</v>
      </c>
      <c r="AC92" s="6" t="n">
        <v>1</v>
      </c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customFormat="false" ht="16" hidden="false" customHeight="false" outlineLevel="0" collapsed="false">
      <c r="A93" s="18" t="n">
        <v>16.5</v>
      </c>
      <c r="B93" s="14" t="s">
        <v>72</v>
      </c>
      <c r="C93" s="14" t="n">
        <v>752.5</v>
      </c>
      <c r="D93" s="14" t="n">
        <v>16.7028046</v>
      </c>
      <c r="E93" s="6" t="n">
        <v>0</v>
      </c>
      <c r="F93" s="6" t="n">
        <v>0</v>
      </c>
      <c r="G93" s="6" t="n">
        <v>0</v>
      </c>
      <c r="H93" s="5" t="n">
        <v>1</v>
      </c>
      <c r="I93" s="5" t="n">
        <v>1</v>
      </c>
      <c r="J93" s="6" t="n">
        <v>0</v>
      </c>
      <c r="K93" s="14" t="n">
        <v>1</v>
      </c>
      <c r="L93" s="14" t="n">
        <v>1</v>
      </c>
      <c r="M93" s="5" t="n">
        <v>1</v>
      </c>
      <c r="N93" s="14" t="n">
        <v>3</v>
      </c>
      <c r="O93" s="14" t="n">
        <v>4</v>
      </c>
      <c r="P93" s="6" t="s">
        <v>38</v>
      </c>
      <c r="Q93" s="14" t="n">
        <v>16.7028046</v>
      </c>
      <c r="R93" s="14" t="n">
        <v>4</v>
      </c>
      <c r="S93" s="14" t="n">
        <v>16.7028046</v>
      </c>
      <c r="T93" s="14" t="n">
        <v>4</v>
      </c>
      <c r="U93" s="9"/>
      <c r="V93" s="9"/>
      <c r="W93" s="9"/>
      <c r="X93" s="9"/>
      <c r="Y93" s="9"/>
      <c r="Z93" s="9"/>
      <c r="AA93" s="9"/>
      <c r="AB93" s="9" t="n">
        <v>17.10099673</v>
      </c>
      <c r="AC93" s="9" t="n">
        <v>2.5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customFormat="false" ht="16" hidden="false" customHeight="false" outlineLevel="0" collapsed="false">
      <c r="A94" s="3" t="n">
        <v>16.5</v>
      </c>
      <c r="B94" s="14" t="s">
        <v>73</v>
      </c>
      <c r="C94" s="14" t="n">
        <v>767</v>
      </c>
      <c r="D94" s="6" t="n">
        <v>16.75095137</v>
      </c>
      <c r="E94" s="6" t="n">
        <v>0</v>
      </c>
      <c r="F94" s="6" t="n">
        <v>0</v>
      </c>
      <c r="G94" s="6" t="n">
        <v>0</v>
      </c>
      <c r="H94" s="5" t="n">
        <v>1</v>
      </c>
      <c r="I94" s="5" t="n">
        <v>1</v>
      </c>
      <c r="J94" s="6" t="n">
        <v>0</v>
      </c>
      <c r="K94" s="6" t="n">
        <v>1</v>
      </c>
      <c r="L94" s="6" t="n">
        <v>1</v>
      </c>
      <c r="M94" s="5" t="n">
        <v>1</v>
      </c>
      <c r="N94" s="6" t="n">
        <v>2.5</v>
      </c>
      <c r="O94" s="6" t="n">
        <v>4</v>
      </c>
      <c r="P94" s="6" t="s">
        <v>38</v>
      </c>
      <c r="Q94" s="6" t="n">
        <v>16.75095137</v>
      </c>
      <c r="R94" s="6" t="n">
        <v>4</v>
      </c>
      <c r="S94" s="6" t="n">
        <v>16.75095137</v>
      </c>
      <c r="T94" s="6" t="n">
        <v>4</v>
      </c>
      <c r="U94" s="9"/>
      <c r="V94" s="9"/>
      <c r="W94" s="9"/>
      <c r="X94" s="9"/>
      <c r="Y94" s="9"/>
      <c r="Z94" s="9"/>
      <c r="AA94" s="9"/>
      <c r="AB94" s="9" t="n">
        <v>17.10099673</v>
      </c>
      <c r="AC94" s="9" t="n">
        <v>2.5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customFormat="false" ht="16" hidden="false" customHeight="false" outlineLevel="0" collapsed="false">
      <c r="A95" s="3" t="n">
        <v>16.5</v>
      </c>
      <c r="B95" s="14" t="s">
        <v>73</v>
      </c>
      <c r="C95" s="14" t="n">
        <v>767</v>
      </c>
      <c r="D95" s="6" t="n">
        <v>16.75095137</v>
      </c>
      <c r="E95" s="6" t="n">
        <v>0</v>
      </c>
      <c r="F95" s="6" t="n">
        <v>0</v>
      </c>
      <c r="G95" s="6" t="n">
        <v>0</v>
      </c>
      <c r="H95" s="5" t="n">
        <v>1</v>
      </c>
      <c r="I95" s="5" t="n">
        <v>1</v>
      </c>
      <c r="J95" s="6" t="n">
        <v>0</v>
      </c>
      <c r="K95" s="6" t="n">
        <v>1</v>
      </c>
      <c r="L95" s="6" t="n">
        <v>1</v>
      </c>
      <c r="M95" s="5" t="n">
        <v>1</v>
      </c>
      <c r="N95" s="6" t="n">
        <v>2.5</v>
      </c>
      <c r="O95" s="6" t="n">
        <v>4</v>
      </c>
      <c r="P95" s="6" t="s">
        <v>38</v>
      </c>
      <c r="Q95" s="6" t="n">
        <v>16.75095137</v>
      </c>
      <c r="R95" s="6" t="n">
        <v>4</v>
      </c>
      <c r="S95" s="6" t="n">
        <v>16.75095137</v>
      </c>
      <c r="T95" s="6" t="n">
        <v>4</v>
      </c>
      <c r="U95" s="6"/>
      <c r="V95" s="6"/>
      <c r="W95" s="6"/>
      <c r="X95" s="6"/>
      <c r="Y95" s="6"/>
      <c r="Z95" s="6"/>
      <c r="AA95" s="6"/>
      <c r="AB95" s="6" t="n">
        <v>17.21050608</v>
      </c>
      <c r="AC95" s="6" t="n">
        <v>2.5</v>
      </c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customFormat="false" ht="16" hidden="false" customHeight="false" outlineLevel="0" collapsed="false">
      <c r="A96" s="3" t="n">
        <v>16.5</v>
      </c>
      <c r="B96" s="6" t="s">
        <v>75</v>
      </c>
      <c r="C96" s="6" t="n">
        <v>773</v>
      </c>
      <c r="D96" s="6" t="n">
        <v>16.7706693</v>
      </c>
      <c r="E96" s="6" t="n">
        <v>0</v>
      </c>
      <c r="F96" s="6" t="n">
        <v>0</v>
      </c>
      <c r="G96" s="6" t="n">
        <v>0</v>
      </c>
      <c r="H96" s="5" t="n">
        <v>1</v>
      </c>
      <c r="I96" s="5" t="n">
        <v>1</v>
      </c>
      <c r="J96" s="6" t="n">
        <v>0</v>
      </c>
      <c r="K96" s="6" t="n">
        <v>1</v>
      </c>
      <c r="L96" s="6" t="n">
        <v>1</v>
      </c>
      <c r="M96" s="5" t="n">
        <v>1</v>
      </c>
      <c r="N96" s="6" t="n">
        <v>3</v>
      </c>
      <c r="O96" s="6" t="n">
        <v>4</v>
      </c>
      <c r="P96" s="6" t="s">
        <v>38</v>
      </c>
      <c r="Q96" s="6" t="n">
        <v>16.7706693</v>
      </c>
      <c r="R96" s="6" t="n">
        <v>4</v>
      </c>
      <c r="S96" s="6" t="n">
        <v>16.7706693</v>
      </c>
      <c r="T96" s="6" t="n">
        <v>4</v>
      </c>
      <c r="U96" s="6"/>
      <c r="V96" s="6"/>
      <c r="W96" s="6"/>
      <c r="X96" s="6"/>
      <c r="Y96" s="6"/>
      <c r="Z96" s="6"/>
      <c r="AA96" s="6"/>
      <c r="AB96" s="6" t="n">
        <v>17.21050608</v>
      </c>
      <c r="AC96" s="6" t="n">
        <v>2.5</v>
      </c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customFormat="false" ht="16" hidden="false" customHeight="false" outlineLevel="0" collapsed="false">
      <c r="A97" s="3" t="n">
        <v>17</v>
      </c>
      <c r="B97" s="6" t="s">
        <v>76</v>
      </c>
      <c r="C97" s="6" t="n">
        <v>775</v>
      </c>
      <c r="D97" s="6" t="n">
        <v>16.77721576</v>
      </c>
      <c r="E97" s="6" t="n">
        <v>0</v>
      </c>
      <c r="F97" s="6" t="n">
        <v>0</v>
      </c>
      <c r="G97" s="6" t="n">
        <v>0</v>
      </c>
      <c r="H97" s="5" t="n">
        <v>1</v>
      </c>
      <c r="I97" s="5" t="n">
        <v>1</v>
      </c>
      <c r="J97" s="6" t="n">
        <v>0</v>
      </c>
      <c r="K97" s="6" t="n">
        <v>1</v>
      </c>
      <c r="L97" s="6" t="n">
        <v>1</v>
      </c>
      <c r="M97" s="5" t="n">
        <v>1</v>
      </c>
      <c r="N97" s="6" t="n">
        <v>3</v>
      </c>
      <c r="O97" s="6" t="n">
        <v>4</v>
      </c>
      <c r="P97" s="6" t="s">
        <v>38</v>
      </c>
      <c r="Q97" s="6" t="n">
        <v>16.77721576</v>
      </c>
      <c r="R97" s="6" t="n">
        <v>4</v>
      </c>
      <c r="S97" s="6" t="n">
        <v>16.77721576</v>
      </c>
      <c r="T97" s="6" t="n">
        <v>4</v>
      </c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customFormat="false" ht="16" hidden="false" customHeight="false" outlineLevel="0" collapsed="false">
      <c r="A98" s="3" t="n">
        <v>17</v>
      </c>
      <c r="B98" s="6" t="s">
        <v>77</v>
      </c>
      <c r="C98" s="6" t="n">
        <v>823</v>
      </c>
      <c r="D98" s="6" t="n">
        <v>16.93056295</v>
      </c>
      <c r="E98" s="6" t="n">
        <v>1</v>
      </c>
      <c r="F98" s="6" t="n">
        <v>0</v>
      </c>
      <c r="G98" s="6" t="n">
        <v>0</v>
      </c>
      <c r="H98" s="5" t="n">
        <v>1</v>
      </c>
      <c r="I98" s="5" t="n">
        <v>1</v>
      </c>
      <c r="J98" s="6" t="n">
        <v>0</v>
      </c>
      <c r="K98" s="6" t="n">
        <v>1</v>
      </c>
      <c r="L98" s="6" t="n">
        <v>1</v>
      </c>
      <c r="M98" s="5" t="n">
        <v>1</v>
      </c>
      <c r="N98" s="6" t="n">
        <v>2</v>
      </c>
      <c r="O98" s="6" t="n">
        <v>5</v>
      </c>
      <c r="P98" s="6" t="s">
        <v>38</v>
      </c>
      <c r="Q98" s="6" t="n">
        <v>16.93056295</v>
      </c>
      <c r="R98" s="6" t="n">
        <v>5</v>
      </c>
      <c r="S98" s="6" t="n">
        <v>16.93056295</v>
      </c>
      <c r="T98" s="6" t="n">
        <v>4</v>
      </c>
      <c r="U98" s="6"/>
      <c r="V98" s="6"/>
      <c r="W98" s="6"/>
      <c r="X98" s="6"/>
      <c r="Y98" s="6"/>
      <c r="Z98" s="6"/>
      <c r="AA98" s="6"/>
      <c r="AB98" s="6" t="n">
        <v>17.21050608</v>
      </c>
      <c r="AC98" s="6" t="n">
        <v>2.5</v>
      </c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customFormat="false" ht="16" hidden="false" customHeight="false" outlineLevel="0" collapsed="false">
      <c r="A99" s="3" t="n">
        <v>17</v>
      </c>
      <c r="B99" s="6" t="s">
        <v>77</v>
      </c>
      <c r="C99" s="6" t="n">
        <v>823</v>
      </c>
      <c r="D99" s="6" t="n">
        <v>16.93056295</v>
      </c>
      <c r="E99" s="6" t="n">
        <v>1</v>
      </c>
      <c r="F99" s="6" t="n">
        <v>0</v>
      </c>
      <c r="G99" s="6" t="n">
        <v>0</v>
      </c>
      <c r="H99" s="5" t="n">
        <v>1</v>
      </c>
      <c r="I99" s="5" t="n">
        <v>1</v>
      </c>
      <c r="J99" s="6" t="n">
        <v>0</v>
      </c>
      <c r="K99" s="6" t="n">
        <v>1</v>
      </c>
      <c r="L99" s="6" t="n">
        <v>1</v>
      </c>
      <c r="M99" s="5" t="n">
        <v>1</v>
      </c>
      <c r="N99" s="6" t="n">
        <v>2</v>
      </c>
      <c r="O99" s="6" t="n">
        <v>5</v>
      </c>
      <c r="P99" s="6" t="s">
        <v>38</v>
      </c>
      <c r="Q99" s="6" t="n">
        <v>16.93056295</v>
      </c>
      <c r="R99" s="6" t="n">
        <v>5</v>
      </c>
      <c r="S99" s="6" t="n">
        <v>16.93056295</v>
      </c>
      <c r="T99" s="6" t="n">
        <v>4</v>
      </c>
      <c r="U99" s="6"/>
      <c r="V99" s="6"/>
      <c r="W99" s="6"/>
      <c r="X99" s="6"/>
      <c r="Y99" s="6"/>
      <c r="Z99" s="6"/>
      <c r="AA99" s="6"/>
      <c r="AB99" s="6" t="n">
        <v>17.21050608</v>
      </c>
      <c r="AC99" s="6" t="n">
        <v>3</v>
      </c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customFormat="false" ht="16" hidden="false" customHeight="false" outlineLevel="0" collapsed="false">
      <c r="A100" s="3" t="n">
        <v>17.5</v>
      </c>
      <c r="B100" s="6" t="n">
        <v>825</v>
      </c>
      <c r="C100" s="6" t="n">
        <v>825</v>
      </c>
      <c r="D100" s="6" t="n">
        <v>16.93680134</v>
      </c>
      <c r="E100" s="6" t="n">
        <v>0</v>
      </c>
      <c r="F100" s="6" t="n">
        <v>0</v>
      </c>
      <c r="G100" s="6" t="n">
        <v>0</v>
      </c>
      <c r="H100" s="5" t="n">
        <v>1</v>
      </c>
      <c r="I100" s="5" t="n">
        <v>1</v>
      </c>
      <c r="J100" s="6" t="n">
        <v>0</v>
      </c>
      <c r="K100" s="6" t="n">
        <v>1</v>
      </c>
      <c r="L100" s="6" t="n">
        <v>1</v>
      </c>
      <c r="M100" s="5" t="n">
        <v>1</v>
      </c>
      <c r="N100" s="6" t="n">
        <v>2.5</v>
      </c>
      <c r="O100" s="6" t="n">
        <v>4</v>
      </c>
      <c r="P100" s="6" t="s">
        <v>38</v>
      </c>
      <c r="Q100" s="6" t="n">
        <v>16.93680134</v>
      </c>
      <c r="R100" s="6" t="n">
        <v>4</v>
      </c>
      <c r="S100" s="6" t="n">
        <v>16.93680134</v>
      </c>
      <c r="T100" s="6" t="n">
        <v>4</v>
      </c>
      <c r="U100" s="6"/>
      <c r="V100" s="6"/>
      <c r="W100" s="6"/>
      <c r="X100" s="6"/>
      <c r="Y100" s="6"/>
      <c r="Z100" s="6"/>
      <c r="AA100" s="6"/>
      <c r="AB100" s="6" t="n">
        <v>17.24624211</v>
      </c>
      <c r="AC100" s="6" t="n">
        <v>3</v>
      </c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customFormat="false" ht="16" hidden="false" customHeight="false" outlineLevel="0" collapsed="false">
      <c r="A101" s="3" t="n">
        <v>17.5</v>
      </c>
      <c r="B101" s="6" t="n">
        <v>825</v>
      </c>
      <c r="C101" s="6" t="n">
        <v>825</v>
      </c>
      <c r="D101" s="6" t="n">
        <v>16.93680134</v>
      </c>
      <c r="E101" s="6" t="n">
        <v>0</v>
      </c>
      <c r="F101" s="6" t="n">
        <v>0</v>
      </c>
      <c r="G101" s="6" t="n">
        <v>0</v>
      </c>
      <c r="H101" s="5" t="n">
        <v>1</v>
      </c>
      <c r="I101" s="5" t="n">
        <v>1</v>
      </c>
      <c r="J101" s="6" t="n">
        <v>0</v>
      </c>
      <c r="K101" s="6" t="n">
        <v>1</v>
      </c>
      <c r="L101" s="6" t="n">
        <v>1</v>
      </c>
      <c r="M101" s="5" t="n">
        <v>1</v>
      </c>
      <c r="N101" s="6" t="n">
        <v>2.5</v>
      </c>
      <c r="O101" s="6" t="n">
        <v>4</v>
      </c>
      <c r="P101" s="6" t="s">
        <v>38</v>
      </c>
      <c r="Q101" s="6" t="n">
        <v>16.93680134</v>
      </c>
      <c r="R101" s="6" t="n">
        <v>4</v>
      </c>
      <c r="S101" s="6" t="n">
        <v>16.93680134</v>
      </c>
      <c r="T101" s="6" t="n">
        <v>4</v>
      </c>
      <c r="U101" s="6"/>
      <c r="V101" s="6"/>
      <c r="W101" s="6"/>
      <c r="X101" s="6"/>
      <c r="Y101" s="6"/>
      <c r="Z101" s="6"/>
      <c r="AA101" s="6"/>
      <c r="AB101" s="6" t="n">
        <v>17.537909</v>
      </c>
      <c r="AC101" s="6" t="n">
        <v>5</v>
      </c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customFormat="false" ht="16" hidden="false" customHeight="false" outlineLevel="0" collapsed="false">
      <c r="A102" s="3" t="n">
        <v>16.5</v>
      </c>
      <c r="B102" s="6" t="s">
        <v>79</v>
      </c>
      <c r="C102" s="6" t="n">
        <v>846.5</v>
      </c>
      <c r="D102" s="6" t="n">
        <v>17.00313937</v>
      </c>
      <c r="E102" s="6" t="n">
        <v>0</v>
      </c>
      <c r="F102" s="6" t="n">
        <v>0</v>
      </c>
      <c r="G102" s="6" t="n">
        <v>0</v>
      </c>
      <c r="H102" s="5" t="n">
        <v>1</v>
      </c>
      <c r="I102" s="5" t="n">
        <v>1</v>
      </c>
      <c r="J102" s="6" t="n">
        <v>0</v>
      </c>
      <c r="K102" s="6" t="n">
        <v>1</v>
      </c>
      <c r="L102" s="6" t="n">
        <v>1</v>
      </c>
      <c r="M102" s="5" t="n">
        <v>1</v>
      </c>
      <c r="N102" s="6" t="n">
        <v>3</v>
      </c>
      <c r="O102" s="6" t="n">
        <v>4</v>
      </c>
      <c r="P102" s="6" t="s">
        <v>38</v>
      </c>
      <c r="Q102" s="6" t="n">
        <v>17.00313937</v>
      </c>
      <c r="R102" s="6" t="n">
        <v>4</v>
      </c>
      <c r="S102" s="6" t="n">
        <v>17.00313937</v>
      </c>
      <c r="T102" s="6" t="n">
        <v>4</v>
      </c>
      <c r="U102" s="6"/>
      <c r="V102" s="6"/>
      <c r="W102" s="6"/>
      <c r="X102" s="6"/>
      <c r="Y102" s="6"/>
      <c r="Z102" s="6"/>
      <c r="AA102" s="6"/>
      <c r="AB102" s="6" t="n">
        <v>17.537909</v>
      </c>
      <c r="AC102" s="6" t="n">
        <v>5</v>
      </c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customFormat="false" ht="16" hidden="false" customHeight="false" outlineLevel="0" collapsed="false">
      <c r="A103" s="3" t="n">
        <v>16.5</v>
      </c>
      <c r="B103" s="6" t="n">
        <v>874</v>
      </c>
      <c r="C103" s="6" t="n">
        <v>874</v>
      </c>
      <c r="D103" s="6" t="n">
        <v>17.0861251</v>
      </c>
      <c r="E103" s="6" t="n">
        <v>0</v>
      </c>
      <c r="F103" s="6" t="n">
        <v>0</v>
      </c>
      <c r="G103" s="6" t="n">
        <v>0</v>
      </c>
      <c r="H103" s="5" t="n">
        <v>1</v>
      </c>
      <c r="I103" s="5" t="n">
        <v>1</v>
      </c>
      <c r="J103" s="6" t="n">
        <v>0</v>
      </c>
      <c r="K103" s="6" t="n">
        <v>1</v>
      </c>
      <c r="L103" s="6" t="n">
        <v>1</v>
      </c>
      <c r="M103" s="5" t="n">
        <v>1</v>
      </c>
      <c r="N103" s="6" t="n">
        <v>1</v>
      </c>
      <c r="O103" s="6" t="n">
        <v>4</v>
      </c>
      <c r="P103" s="6" t="s">
        <v>38</v>
      </c>
      <c r="Q103" s="6" t="n">
        <v>17.0861251</v>
      </c>
      <c r="R103" s="6" t="n">
        <v>4</v>
      </c>
      <c r="S103" s="6" t="n">
        <v>17.0861251</v>
      </c>
      <c r="T103" s="6" t="n">
        <v>4</v>
      </c>
      <c r="U103" s="6"/>
      <c r="V103" s="6"/>
      <c r="W103" s="6"/>
      <c r="X103" s="6"/>
      <c r="Y103" s="6"/>
      <c r="Z103" s="6"/>
      <c r="AA103" s="6"/>
      <c r="AB103" s="6" t="n">
        <v>17.537909</v>
      </c>
      <c r="AC103" s="6" t="n">
        <v>6</v>
      </c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customFormat="false" ht="16" hidden="false" customHeight="false" outlineLevel="0" collapsed="false">
      <c r="A104" s="3" t="n">
        <v>16.5</v>
      </c>
      <c r="B104" s="6" t="n">
        <v>874</v>
      </c>
      <c r="C104" s="6" t="n">
        <v>874</v>
      </c>
      <c r="D104" s="6" t="n">
        <v>17.0861251</v>
      </c>
      <c r="E104" s="6" t="n">
        <v>0</v>
      </c>
      <c r="F104" s="6" t="n">
        <v>0</v>
      </c>
      <c r="G104" s="6" t="n">
        <v>0</v>
      </c>
      <c r="H104" s="5" t="n">
        <v>1</v>
      </c>
      <c r="I104" s="5" t="n">
        <v>1</v>
      </c>
      <c r="J104" s="6" t="n">
        <v>0</v>
      </c>
      <c r="K104" s="6" t="n">
        <v>1</v>
      </c>
      <c r="L104" s="6" t="n">
        <v>1</v>
      </c>
      <c r="M104" s="5" t="n">
        <v>1</v>
      </c>
      <c r="N104" s="6" t="n">
        <v>1</v>
      </c>
      <c r="O104" s="6" t="n">
        <v>4</v>
      </c>
      <c r="P104" s="6" t="s">
        <v>38</v>
      </c>
      <c r="Q104" s="6" t="n">
        <v>17.0861251</v>
      </c>
      <c r="R104" s="6" t="n">
        <v>4</v>
      </c>
      <c r="S104" s="6" t="n">
        <v>17.0861251</v>
      </c>
      <c r="T104" s="6" t="n">
        <v>4</v>
      </c>
      <c r="U104" s="6"/>
      <c r="V104" s="6"/>
      <c r="W104" s="6"/>
      <c r="X104" s="6"/>
      <c r="Y104" s="6"/>
      <c r="Z104" s="6"/>
      <c r="AA104" s="6"/>
      <c r="AB104" s="6" t="n">
        <v>17.54835368</v>
      </c>
      <c r="AC104" s="6" t="n">
        <v>5</v>
      </c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customFormat="false" ht="16" hidden="false" customHeight="false" outlineLevel="0" collapsed="false">
      <c r="A105" s="10" t="n">
        <v>17</v>
      </c>
      <c r="B105" s="9" t="n">
        <v>879</v>
      </c>
      <c r="C105" s="9" t="n">
        <v>879</v>
      </c>
      <c r="D105" s="9" t="n">
        <v>17.10099673</v>
      </c>
      <c r="E105" s="6" t="n">
        <v>0</v>
      </c>
      <c r="F105" s="6" t="n">
        <v>0</v>
      </c>
      <c r="G105" s="6" t="n">
        <v>0</v>
      </c>
      <c r="H105" s="5" t="n">
        <v>1</v>
      </c>
      <c r="I105" s="12" t="n">
        <v>1</v>
      </c>
      <c r="J105" s="6" t="n">
        <v>0</v>
      </c>
      <c r="K105" s="6" t="n">
        <v>1</v>
      </c>
      <c r="L105" s="9" t="n">
        <v>1</v>
      </c>
      <c r="M105" s="5" t="n">
        <v>1</v>
      </c>
      <c r="N105" s="9" t="n">
        <v>2.5</v>
      </c>
      <c r="O105" s="9" t="n">
        <v>4</v>
      </c>
      <c r="P105" s="6" t="s">
        <v>38</v>
      </c>
      <c r="Q105" s="9" t="n">
        <v>17.10099673</v>
      </c>
      <c r="R105" s="9" t="n">
        <v>4</v>
      </c>
      <c r="S105" s="9" t="n">
        <v>17.10099673</v>
      </c>
      <c r="T105" s="9" t="n">
        <v>4</v>
      </c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customFormat="false" ht="16" hidden="false" customHeight="false" outlineLevel="0" collapsed="false">
      <c r="A106" s="10" t="n">
        <v>17</v>
      </c>
      <c r="B106" s="9" t="n">
        <v>879</v>
      </c>
      <c r="C106" s="9" t="n">
        <v>879</v>
      </c>
      <c r="D106" s="9" t="n">
        <v>17.10099673</v>
      </c>
      <c r="E106" s="6" t="n">
        <v>0</v>
      </c>
      <c r="F106" s="6" t="n">
        <v>0</v>
      </c>
      <c r="G106" s="6" t="n">
        <v>0</v>
      </c>
      <c r="H106" s="5" t="n">
        <v>1</v>
      </c>
      <c r="I106" s="12" t="n">
        <v>1</v>
      </c>
      <c r="J106" s="6" t="n">
        <v>0</v>
      </c>
      <c r="K106" s="6" t="n">
        <v>1</v>
      </c>
      <c r="L106" s="9" t="n">
        <v>1</v>
      </c>
      <c r="M106" s="5" t="n">
        <v>1</v>
      </c>
      <c r="N106" s="9" t="n">
        <v>2.5</v>
      </c>
      <c r="O106" s="9" t="n">
        <v>4</v>
      </c>
      <c r="P106" s="6" t="s">
        <v>38</v>
      </c>
      <c r="Q106" s="9" t="n">
        <v>17.10099673</v>
      </c>
      <c r="R106" s="9" t="n">
        <v>4</v>
      </c>
      <c r="S106" s="9" t="n">
        <v>17.10099673</v>
      </c>
      <c r="T106" s="9" t="n">
        <v>4</v>
      </c>
      <c r="U106" s="6"/>
      <c r="V106" s="6"/>
      <c r="W106" s="6"/>
      <c r="X106" s="6"/>
      <c r="Y106" s="6"/>
      <c r="Z106" s="6"/>
      <c r="AA106" s="6"/>
      <c r="AB106" s="6" t="n">
        <v>17.67259782</v>
      </c>
      <c r="AC106" s="6" t="n">
        <v>5</v>
      </c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customFormat="false" ht="16" hidden="false" customHeight="false" outlineLevel="0" collapsed="false">
      <c r="A107" s="3" t="n">
        <v>17</v>
      </c>
      <c r="B107" s="6" t="n">
        <v>905</v>
      </c>
      <c r="C107" s="6" t="n">
        <v>905</v>
      </c>
      <c r="D107" s="6" t="n">
        <v>17.17729592</v>
      </c>
      <c r="E107" s="6" t="n">
        <v>1</v>
      </c>
      <c r="F107" s="6" t="n">
        <v>1</v>
      </c>
      <c r="G107" s="6" t="n">
        <v>0</v>
      </c>
      <c r="H107" s="5" t="n">
        <v>1</v>
      </c>
      <c r="I107" s="5" t="n">
        <v>1</v>
      </c>
      <c r="J107" s="6" t="n">
        <v>0</v>
      </c>
      <c r="K107" s="6" t="n">
        <v>1</v>
      </c>
      <c r="L107" s="6" t="n">
        <v>1</v>
      </c>
      <c r="M107" s="5" t="n">
        <v>1</v>
      </c>
      <c r="N107" s="6" t="n">
        <v>4</v>
      </c>
      <c r="O107" s="6" t="n">
        <v>6</v>
      </c>
      <c r="P107" s="6" t="s">
        <v>38</v>
      </c>
      <c r="Q107" s="6" t="n">
        <v>17.17729592</v>
      </c>
      <c r="R107" s="6" t="n">
        <v>6</v>
      </c>
      <c r="S107" s="6" t="n">
        <v>17.17729592</v>
      </c>
      <c r="T107" s="6" t="n">
        <v>4</v>
      </c>
      <c r="U107" s="6"/>
      <c r="V107" s="6"/>
      <c r="W107" s="6"/>
      <c r="X107" s="6"/>
      <c r="Y107" s="6"/>
      <c r="Z107" s="6"/>
      <c r="AA107" s="6"/>
      <c r="AB107" s="6" t="n">
        <v>17.67259782</v>
      </c>
      <c r="AC107" s="6" t="n">
        <v>5</v>
      </c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customFormat="false" ht="16" hidden="false" customHeight="false" outlineLevel="0" collapsed="false">
      <c r="A108" s="3" t="n">
        <v>17</v>
      </c>
      <c r="B108" s="6" t="n">
        <v>905</v>
      </c>
      <c r="C108" s="6" t="n">
        <v>905</v>
      </c>
      <c r="D108" s="6" t="n">
        <v>17.17729592</v>
      </c>
      <c r="E108" s="6" t="n">
        <v>1</v>
      </c>
      <c r="F108" s="6" t="n">
        <v>1</v>
      </c>
      <c r="G108" s="6" t="n">
        <v>0</v>
      </c>
      <c r="H108" s="5" t="n">
        <v>1</v>
      </c>
      <c r="I108" s="5" t="n">
        <v>1</v>
      </c>
      <c r="J108" s="6" t="n">
        <v>0</v>
      </c>
      <c r="K108" s="6" t="n">
        <v>1</v>
      </c>
      <c r="L108" s="6" t="n">
        <v>1</v>
      </c>
      <c r="M108" s="5" t="n">
        <v>1</v>
      </c>
      <c r="N108" s="6" t="n">
        <v>4</v>
      </c>
      <c r="O108" s="6" t="n">
        <v>6</v>
      </c>
      <c r="P108" s="6" t="s">
        <v>38</v>
      </c>
      <c r="Q108" s="6" t="n">
        <v>17.17729592</v>
      </c>
      <c r="R108" s="6" t="n">
        <v>6</v>
      </c>
      <c r="S108" s="6" t="n">
        <v>17.17729592</v>
      </c>
      <c r="T108" s="6" t="n">
        <v>4</v>
      </c>
      <c r="U108" s="6"/>
      <c r="V108" s="6"/>
      <c r="W108" s="6"/>
      <c r="X108" s="6"/>
      <c r="Y108" s="6"/>
      <c r="Z108" s="6"/>
      <c r="AA108" s="6"/>
      <c r="AB108" s="6" t="n">
        <v>17.67637189</v>
      </c>
      <c r="AC108" s="6" t="n">
        <v>6</v>
      </c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customFormat="false" ht="16" hidden="false" customHeight="false" outlineLevel="0" collapsed="false">
      <c r="A109" s="3" t="n">
        <v>17.5</v>
      </c>
      <c r="B109" s="6" t="s">
        <v>80</v>
      </c>
      <c r="C109" s="6" t="n">
        <v>916.5</v>
      </c>
      <c r="D109" s="6" t="n">
        <v>17.21050608</v>
      </c>
      <c r="E109" s="6" t="n">
        <v>0</v>
      </c>
      <c r="F109" s="6" t="n">
        <v>0</v>
      </c>
      <c r="G109" s="6" t="n">
        <v>0</v>
      </c>
      <c r="H109" s="5" t="n">
        <v>1</v>
      </c>
      <c r="I109" s="5" t="n">
        <v>1</v>
      </c>
      <c r="J109" s="6" t="n">
        <v>0</v>
      </c>
      <c r="K109" s="6" t="n">
        <v>1</v>
      </c>
      <c r="L109" s="6" t="n">
        <v>1</v>
      </c>
      <c r="M109" s="5" t="n">
        <v>1</v>
      </c>
      <c r="N109" s="6" t="n">
        <v>2.5</v>
      </c>
      <c r="O109" s="6" t="n">
        <v>4</v>
      </c>
      <c r="P109" s="6" t="s">
        <v>38</v>
      </c>
      <c r="Q109" s="6" t="n">
        <v>17.21050608</v>
      </c>
      <c r="R109" s="6" t="n">
        <v>4</v>
      </c>
      <c r="S109" s="6" t="n">
        <v>17.21050608</v>
      </c>
      <c r="T109" s="6" t="n">
        <v>4</v>
      </c>
      <c r="U109" s="6"/>
      <c r="V109" s="6"/>
      <c r="W109" s="6"/>
      <c r="X109" s="6"/>
      <c r="Y109" s="6"/>
      <c r="Z109" s="6"/>
      <c r="AA109" s="6"/>
      <c r="AB109" s="6" t="n">
        <v>17.67637189</v>
      </c>
      <c r="AC109" s="6" t="n">
        <v>6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customFormat="false" ht="16" hidden="false" customHeight="false" outlineLevel="0" collapsed="false">
      <c r="A110" s="3" t="n">
        <v>17.5</v>
      </c>
      <c r="B110" s="6" t="s">
        <v>80</v>
      </c>
      <c r="C110" s="6" t="n">
        <v>916.5</v>
      </c>
      <c r="D110" s="6" t="n">
        <v>17.21050608</v>
      </c>
      <c r="E110" s="6" t="n">
        <v>0</v>
      </c>
      <c r="F110" s="6" t="n">
        <v>0</v>
      </c>
      <c r="G110" s="6" t="n">
        <v>0</v>
      </c>
      <c r="H110" s="5" t="n">
        <v>1</v>
      </c>
      <c r="I110" s="5" t="n">
        <v>1</v>
      </c>
      <c r="J110" s="6" t="n">
        <v>0</v>
      </c>
      <c r="K110" s="6" t="n">
        <v>1</v>
      </c>
      <c r="L110" s="6" t="n">
        <v>1</v>
      </c>
      <c r="M110" s="5" t="n">
        <v>1</v>
      </c>
      <c r="N110" s="6" t="n">
        <v>2.5</v>
      </c>
      <c r="O110" s="6" t="n">
        <v>4</v>
      </c>
      <c r="P110" s="6" t="s">
        <v>38</v>
      </c>
      <c r="Q110" s="6" t="n">
        <v>17.21050608</v>
      </c>
      <c r="R110" s="6" t="n">
        <v>4</v>
      </c>
      <c r="S110" s="6" t="n">
        <v>17.21050608</v>
      </c>
      <c r="T110" s="6" t="n">
        <v>4</v>
      </c>
      <c r="U110" s="6"/>
      <c r="V110" s="6"/>
      <c r="W110" s="6"/>
      <c r="X110" s="6"/>
      <c r="Y110" s="6"/>
      <c r="Z110" s="6"/>
      <c r="AA110" s="6"/>
      <c r="AB110" s="6" t="n">
        <v>17.73374615</v>
      </c>
      <c r="AC110" s="6" t="n">
        <v>5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customFormat="false" ht="16" hidden="false" customHeight="false" outlineLevel="0" collapsed="false">
      <c r="A111" s="3" t="n">
        <v>17.5</v>
      </c>
      <c r="B111" s="6" t="s">
        <v>80</v>
      </c>
      <c r="C111" s="6" t="n">
        <v>916.5</v>
      </c>
      <c r="D111" s="6" t="n">
        <v>17.21050608</v>
      </c>
      <c r="E111" s="6" t="n">
        <v>0</v>
      </c>
      <c r="F111" s="6" t="n">
        <v>0</v>
      </c>
      <c r="G111" s="6" t="n">
        <v>0</v>
      </c>
      <c r="H111" s="5" t="n">
        <v>1</v>
      </c>
      <c r="I111" s="5" t="n">
        <v>1</v>
      </c>
      <c r="J111" s="6" t="n">
        <v>0</v>
      </c>
      <c r="K111" s="6" t="n">
        <v>1</v>
      </c>
      <c r="L111" s="6" t="n">
        <v>1</v>
      </c>
      <c r="M111" s="5" t="n">
        <v>1</v>
      </c>
      <c r="N111" s="6" t="n">
        <v>2.5</v>
      </c>
      <c r="O111" s="6" t="n">
        <v>4</v>
      </c>
      <c r="P111" s="6" t="s">
        <v>38</v>
      </c>
      <c r="Q111" s="6" t="n">
        <v>17.21050608</v>
      </c>
      <c r="R111" s="6" t="n">
        <v>4</v>
      </c>
      <c r="S111" s="6" t="n">
        <v>17.21050608</v>
      </c>
      <c r="T111" s="6" t="n">
        <v>4</v>
      </c>
      <c r="U111" s="6"/>
      <c r="V111" s="6"/>
      <c r="W111" s="6"/>
      <c r="X111" s="6"/>
      <c r="Y111" s="6"/>
      <c r="Z111" s="6"/>
      <c r="AA111" s="6"/>
      <c r="AB111" s="6" t="n">
        <v>17.8887289</v>
      </c>
      <c r="AC111" s="6" t="n">
        <v>6</v>
      </c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customFormat="false" ht="16" hidden="false" customHeight="false" outlineLevel="0" collapsed="false">
      <c r="A112" s="3" t="n">
        <v>17.5</v>
      </c>
      <c r="B112" s="6" t="s">
        <v>80</v>
      </c>
      <c r="C112" s="6" t="n">
        <v>916.5</v>
      </c>
      <c r="D112" s="6" t="n">
        <v>17.21050608</v>
      </c>
      <c r="E112" s="6" t="n">
        <v>0.5</v>
      </c>
      <c r="F112" s="6" t="n">
        <v>0.5</v>
      </c>
      <c r="G112" s="6" t="n">
        <v>0</v>
      </c>
      <c r="H112" s="5" t="n">
        <v>1</v>
      </c>
      <c r="I112" s="5" t="n">
        <v>1</v>
      </c>
      <c r="J112" s="6" t="n">
        <v>0</v>
      </c>
      <c r="K112" s="6" t="n">
        <v>1</v>
      </c>
      <c r="L112" s="6" t="n">
        <v>1</v>
      </c>
      <c r="M112" s="5" t="n">
        <v>1</v>
      </c>
      <c r="N112" s="6" t="n">
        <v>3</v>
      </c>
      <c r="O112" s="6" t="n">
        <v>6</v>
      </c>
      <c r="P112" s="6" t="s">
        <v>38</v>
      </c>
      <c r="Q112" s="6" t="n">
        <v>17.21050608</v>
      </c>
      <c r="R112" s="6" t="n">
        <v>6</v>
      </c>
      <c r="S112" s="6" t="n">
        <v>17.21050608</v>
      </c>
      <c r="T112" s="6" t="n">
        <v>4</v>
      </c>
      <c r="U112" s="6"/>
      <c r="V112" s="6"/>
      <c r="W112" s="6"/>
      <c r="X112" s="6"/>
      <c r="Y112" s="6"/>
      <c r="Z112" s="6"/>
      <c r="AA112" s="6"/>
      <c r="AB112" s="6" t="n">
        <v>17.8887289</v>
      </c>
      <c r="AC112" s="6" t="n">
        <v>6</v>
      </c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customFormat="false" ht="16" hidden="false" customHeight="false" outlineLevel="0" collapsed="false">
      <c r="A113" s="3" t="n">
        <v>17</v>
      </c>
      <c r="B113" s="6" t="n">
        <v>929</v>
      </c>
      <c r="C113" s="6" t="n">
        <v>929</v>
      </c>
      <c r="D113" s="6" t="n">
        <v>17.24624211</v>
      </c>
      <c r="E113" s="6" t="n">
        <v>1</v>
      </c>
      <c r="F113" s="6" t="n">
        <v>0</v>
      </c>
      <c r="G113" s="6" t="n">
        <v>0</v>
      </c>
      <c r="H113" s="5" t="n">
        <v>1</v>
      </c>
      <c r="I113" s="5" t="n">
        <v>1</v>
      </c>
      <c r="J113" s="6" t="n">
        <v>0</v>
      </c>
      <c r="K113" s="6" t="n">
        <v>1</v>
      </c>
      <c r="L113" s="6" t="n">
        <v>1</v>
      </c>
      <c r="M113" s="5" t="n">
        <v>1</v>
      </c>
      <c r="N113" s="6" t="n">
        <v>3</v>
      </c>
      <c r="O113" s="6" t="n">
        <v>5</v>
      </c>
      <c r="P113" s="6" t="s">
        <v>38</v>
      </c>
      <c r="Q113" s="6" t="n">
        <v>17.24624211</v>
      </c>
      <c r="R113" s="6" t="n">
        <v>5</v>
      </c>
      <c r="S113" s="6" t="n">
        <v>17.24624211</v>
      </c>
      <c r="T113" s="6" t="n">
        <v>4</v>
      </c>
      <c r="U113" s="6"/>
      <c r="V113" s="6"/>
      <c r="W113" s="6"/>
      <c r="X113" s="6"/>
      <c r="Y113" s="6"/>
      <c r="Z113" s="6"/>
      <c r="AA113" s="6"/>
      <c r="AB113" s="6" t="n">
        <v>17.8887289</v>
      </c>
      <c r="AC113" s="6" t="n">
        <v>6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customFormat="false" ht="16" hidden="false" customHeight="false" outlineLevel="0" collapsed="false">
      <c r="A114" s="3" t="n">
        <v>17.5</v>
      </c>
      <c r="B114" s="6" t="n">
        <v>940</v>
      </c>
      <c r="C114" s="6" t="n">
        <v>940</v>
      </c>
      <c r="D114" s="6" t="n">
        <v>17.27738484</v>
      </c>
      <c r="E114" s="6" t="n">
        <v>0.5</v>
      </c>
      <c r="F114" s="6" t="n">
        <v>1</v>
      </c>
      <c r="G114" s="6" t="n">
        <v>0.5</v>
      </c>
      <c r="H114" s="5" t="n">
        <v>1</v>
      </c>
      <c r="I114" s="5" t="n">
        <v>1</v>
      </c>
      <c r="J114" s="6" t="n">
        <v>0</v>
      </c>
      <c r="K114" s="6" t="n">
        <v>1</v>
      </c>
      <c r="L114" s="6" t="n">
        <v>1</v>
      </c>
      <c r="M114" s="5" t="n">
        <v>1</v>
      </c>
      <c r="N114" s="6" t="n">
        <v>5</v>
      </c>
      <c r="O114" s="6" t="n">
        <v>7</v>
      </c>
      <c r="P114" s="6" t="s">
        <v>38</v>
      </c>
      <c r="Q114" s="6" t="n">
        <v>17.27738484</v>
      </c>
      <c r="R114" s="6" t="n">
        <v>7</v>
      </c>
      <c r="S114" s="6" t="n">
        <v>17.27738484</v>
      </c>
      <c r="T114" s="6" t="n">
        <v>5</v>
      </c>
      <c r="U114" s="6"/>
      <c r="V114" s="6"/>
      <c r="W114" s="6"/>
      <c r="X114" s="6"/>
      <c r="Y114" s="6"/>
      <c r="Z114" s="6"/>
      <c r="AA114" s="6"/>
      <c r="AB114" s="6" t="n">
        <v>17.8887289</v>
      </c>
      <c r="AC114" s="6" t="n">
        <v>6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customFormat="false" ht="16" hidden="false" customHeight="false" outlineLevel="0" collapsed="false">
      <c r="A115" s="3" t="n">
        <v>17.5</v>
      </c>
      <c r="B115" s="6" t="n">
        <v>1009</v>
      </c>
      <c r="C115" s="6" t="n">
        <v>1009</v>
      </c>
      <c r="D115" s="6" t="n">
        <v>17.46658318</v>
      </c>
      <c r="E115" s="6" t="n">
        <v>1</v>
      </c>
      <c r="F115" s="6" t="n">
        <v>1</v>
      </c>
      <c r="G115" s="6" t="n">
        <v>0</v>
      </c>
      <c r="H115" s="5" t="n">
        <v>1</v>
      </c>
      <c r="I115" s="5" t="n">
        <v>1</v>
      </c>
      <c r="J115" s="6" t="n">
        <v>1</v>
      </c>
      <c r="K115" s="6" t="n">
        <v>1</v>
      </c>
      <c r="L115" s="6" t="n">
        <v>1</v>
      </c>
      <c r="M115" s="5" t="n">
        <v>1</v>
      </c>
      <c r="N115" s="6" t="n">
        <v>5</v>
      </c>
      <c r="O115" s="6" t="n">
        <v>7</v>
      </c>
      <c r="P115" s="6" t="s">
        <v>38</v>
      </c>
      <c r="Q115" s="6" t="n">
        <v>17.46658318</v>
      </c>
      <c r="R115" s="6" t="n">
        <v>7</v>
      </c>
      <c r="S115" s="6" t="n">
        <v>17.46658318</v>
      </c>
      <c r="T115" s="6" t="n">
        <v>5</v>
      </c>
      <c r="U115" s="6"/>
      <c r="V115" s="6"/>
      <c r="W115" s="6"/>
      <c r="X115" s="6"/>
      <c r="Y115" s="6"/>
      <c r="Z115" s="6"/>
      <c r="AA115" s="6"/>
      <c r="AB115" s="6" t="n">
        <v>17.90292305</v>
      </c>
      <c r="AC115" s="6" t="n">
        <v>4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customFormat="false" ht="16" hidden="false" customHeight="false" outlineLevel="0" collapsed="false">
      <c r="A116" s="3" t="n">
        <v>17.5</v>
      </c>
      <c r="B116" s="6" t="n">
        <v>1009</v>
      </c>
      <c r="C116" s="6" t="n">
        <v>1009</v>
      </c>
      <c r="D116" s="6" t="n">
        <v>17.46658318</v>
      </c>
      <c r="E116" s="6" t="n">
        <v>1</v>
      </c>
      <c r="F116" s="6" t="n">
        <v>1</v>
      </c>
      <c r="G116" s="6" t="n">
        <v>0</v>
      </c>
      <c r="H116" s="5" t="n">
        <v>1</v>
      </c>
      <c r="I116" s="5" t="n">
        <v>1</v>
      </c>
      <c r="J116" s="6" t="n">
        <v>1</v>
      </c>
      <c r="K116" s="6" t="n">
        <v>1</v>
      </c>
      <c r="L116" s="6" t="n">
        <v>1</v>
      </c>
      <c r="M116" s="5" t="n">
        <v>1</v>
      </c>
      <c r="N116" s="6" t="n">
        <v>6</v>
      </c>
      <c r="O116" s="6" t="n">
        <v>7</v>
      </c>
      <c r="P116" s="6" t="s">
        <v>38</v>
      </c>
      <c r="Q116" s="6" t="n">
        <v>17.46658318</v>
      </c>
      <c r="R116" s="6" t="n">
        <v>7</v>
      </c>
      <c r="S116" s="6" t="n">
        <v>17.46658318</v>
      </c>
      <c r="T116" s="6" t="n">
        <v>5</v>
      </c>
      <c r="U116" s="6"/>
      <c r="V116" s="6"/>
      <c r="W116" s="6"/>
      <c r="X116" s="6"/>
      <c r="Y116" s="6"/>
      <c r="Z116" s="6"/>
      <c r="AA116" s="6"/>
      <c r="AB116" s="6" t="n">
        <v>17.90292305</v>
      </c>
      <c r="AC116" s="6" t="n">
        <v>5</v>
      </c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customFormat="false" ht="16" hidden="false" customHeight="false" outlineLevel="0" collapsed="false">
      <c r="A117" s="3" t="n">
        <v>17.5</v>
      </c>
      <c r="B117" s="6" t="n">
        <v>1036</v>
      </c>
      <c r="C117" s="6" t="n">
        <v>1036</v>
      </c>
      <c r="D117" s="6" t="n">
        <v>17.537909</v>
      </c>
      <c r="E117" s="6" t="n">
        <v>1</v>
      </c>
      <c r="F117" s="6" t="n">
        <v>1</v>
      </c>
      <c r="G117" s="6" t="n">
        <v>0</v>
      </c>
      <c r="H117" s="5" t="n">
        <v>1</v>
      </c>
      <c r="I117" s="5" t="n">
        <v>1</v>
      </c>
      <c r="J117" s="6" t="n">
        <v>1</v>
      </c>
      <c r="K117" s="6" t="n">
        <v>1</v>
      </c>
      <c r="L117" s="6" t="n">
        <v>1</v>
      </c>
      <c r="M117" s="5" t="n">
        <v>1</v>
      </c>
      <c r="N117" s="6" t="n">
        <v>5</v>
      </c>
      <c r="O117" s="6" t="n">
        <v>7</v>
      </c>
      <c r="P117" s="6" t="s">
        <v>38</v>
      </c>
      <c r="Q117" s="6" t="n">
        <v>17.537909</v>
      </c>
      <c r="R117" s="6" t="n">
        <v>7</v>
      </c>
      <c r="S117" s="6" t="n">
        <v>17.537909</v>
      </c>
      <c r="T117" s="6" t="n">
        <v>5</v>
      </c>
      <c r="U117" s="6"/>
      <c r="V117" s="6"/>
      <c r="W117" s="6"/>
      <c r="X117" s="6"/>
      <c r="Y117" s="6"/>
      <c r="Z117" s="6"/>
      <c r="AA117" s="6"/>
      <c r="AB117" s="6" t="n">
        <v>17.91235505</v>
      </c>
      <c r="AC117" s="6" t="n">
        <v>6</v>
      </c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customFormat="false" ht="16" hidden="false" customHeight="false" outlineLevel="0" collapsed="false">
      <c r="A118" s="3" t="n">
        <v>17.5</v>
      </c>
      <c r="B118" s="6" t="n">
        <v>1036</v>
      </c>
      <c r="C118" s="6" t="n">
        <v>1036</v>
      </c>
      <c r="D118" s="6" t="n">
        <v>17.537909</v>
      </c>
      <c r="E118" s="6" t="n">
        <v>1</v>
      </c>
      <c r="F118" s="6" t="n">
        <v>1</v>
      </c>
      <c r="G118" s="6" t="n">
        <v>0</v>
      </c>
      <c r="H118" s="5" t="n">
        <v>1</v>
      </c>
      <c r="I118" s="5" t="n">
        <v>1</v>
      </c>
      <c r="J118" s="6" t="n">
        <v>1</v>
      </c>
      <c r="K118" s="6" t="n">
        <v>1</v>
      </c>
      <c r="L118" s="6" t="n">
        <v>1</v>
      </c>
      <c r="M118" s="5" t="n">
        <v>1</v>
      </c>
      <c r="N118" s="6" t="n">
        <v>5</v>
      </c>
      <c r="O118" s="6" t="n">
        <v>7</v>
      </c>
      <c r="P118" s="6" t="s">
        <v>38</v>
      </c>
      <c r="Q118" s="6" t="n">
        <v>17.537909</v>
      </c>
      <c r="R118" s="6" t="n">
        <v>7</v>
      </c>
      <c r="S118" s="6" t="n">
        <v>17.537909</v>
      </c>
      <c r="T118" s="6" t="n">
        <v>5</v>
      </c>
      <c r="U118" s="6"/>
      <c r="V118" s="6"/>
      <c r="W118" s="6"/>
      <c r="X118" s="6"/>
      <c r="Y118" s="6"/>
      <c r="Z118" s="6"/>
      <c r="AA118" s="6"/>
      <c r="AB118" s="6" t="n">
        <v>17.91235505</v>
      </c>
      <c r="AC118" s="6" t="n">
        <v>5</v>
      </c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customFormat="false" ht="16" hidden="false" customHeight="false" outlineLevel="0" collapsed="false">
      <c r="A119" s="3" t="n">
        <v>17.5</v>
      </c>
      <c r="B119" s="6" t="n">
        <v>1036</v>
      </c>
      <c r="C119" s="6" t="n">
        <v>1036</v>
      </c>
      <c r="D119" s="6" t="n">
        <v>17.537909</v>
      </c>
      <c r="E119" s="6" t="n">
        <v>1</v>
      </c>
      <c r="F119" s="6" t="n">
        <v>1</v>
      </c>
      <c r="G119" s="6" t="n">
        <v>1</v>
      </c>
      <c r="H119" s="5" t="n">
        <v>1</v>
      </c>
      <c r="I119" s="5" t="n">
        <v>1</v>
      </c>
      <c r="J119" s="6" t="n">
        <v>1</v>
      </c>
      <c r="K119" s="6" t="n">
        <v>1</v>
      </c>
      <c r="L119" s="6" t="n">
        <v>1</v>
      </c>
      <c r="M119" s="5" t="n">
        <v>1</v>
      </c>
      <c r="N119" s="6" t="n">
        <v>6</v>
      </c>
      <c r="O119" s="6" t="n">
        <v>8</v>
      </c>
      <c r="P119" s="6" t="s">
        <v>38</v>
      </c>
      <c r="Q119" s="6" t="n">
        <v>17.537909</v>
      </c>
      <c r="R119" s="6" t="n">
        <v>8</v>
      </c>
      <c r="S119" s="6" t="n">
        <v>17.537909</v>
      </c>
      <c r="T119" s="6" t="n">
        <v>6</v>
      </c>
      <c r="U119" s="9"/>
      <c r="V119" s="9"/>
      <c r="W119" s="9"/>
      <c r="X119" s="9"/>
      <c r="Y119" s="9"/>
      <c r="Z119" s="9"/>
      <c r="AA119" s="9"/>
      <c r="AB119" s="9" t="n">
        <v>18.02823853</v>
      </c>
      <c r="AC119" s="9" t="n">
        <v>5</v>
      </c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customFormat="false" ht="16" hidden="false" customHeight="false" outlineLevel="0" collapsed="false">
      <c r="A120" s="3" t="n">
        <v>17.5</v>
      </c>
      <c r="B120" s="6" t="n">
        <v>1040</v>
      </c>
      <c r="C120" s="6" t="n">
        <v>1040</v>
      </c>
      <c r="D120" s="6" t="n">
        <v>17.54835368</v>
      </c>
      <c r="E120" s="6" t="n">
        <v>1</v>
      </c>
      <c r="F120" s="6" t="n">
        <v>1</v>
      </c>
      <c r="G120" s="6" t="n">
        <v>0</v>
      </c>
      <c r="H120" s="5" t="n">
        <v>1</v>
      </c>
      <c r="I120" s="5" t="n">
        <v>1</v>
      </c>
      <c r="J120" s="6" t="n">
        <v>1</v>
      </c>
      <c r="K120" s="6" t="n">
        <v>1</v>
      </c>
      <c r="L120" s="6" t="n">
        <v>1</v>
      </c>
      <c r="M120" s="5" t="n">
        <v>1</v>
      </c>
      <c r="N120" s="6" t="n">
        <v>5</v>
      </c>
      <c r="O120" s="6" t="n">
        <v>7</v>
      </c>
      <c r="P120" s="6" t="s">
        <v>38</v>
      </c>
      <c r="Q120" s="6" t="n">
        <v>17.54835368</v>
      </c>
      <c r="R120" s="6" t="n">
        <v>7</v>
      </c>
      <c r="S120" s="6" t="n">
        <v>17.54835368</v>
      </c>
      <c r="T120" s="6" t="n">
        <v>5</v>
      </c>
      <c r="U120" s="9"/>
      <c r="V120" s="9"/>
      <c r="W120" s="9"/>
      <c r="X120" s="9"/>
      <c r="Y120" s="9"/>
      <c r="Z120" s="9"/>
      <c r="AA120" s="9"/>
      <c r="AB120" s="9" t="n">
        <v>18.02823853</v>
      </c>
      <c r="AC120" s="9" t="n">
        <v>5.5</v>
      </c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customFormat="false" ht="16" hidden="false" customHeight="false" outlineLevel="0" collapsed="false">
      <c r="A121" s="10" t="n">
        <v>17.5</v>
      </c>
      <c r="B121" s="9" t="n">
        <v>1067</v>
      </c>
      <c r="C121" s="9" t="n">
        <v>1067</v>
      </c>
      <c r="D121" s="9" t="n">
        <v>17.61805772</v>
      </c>
      <c r="E121" s="9" t="n">
        <v>1</v>
      </c>
      <c r="F121" s="9" t="n">
        <v>1</v>
      </c>
      <c r="G121" s="9" t="n">
        <v>0</v>
      </c>
      <c r="H121" s="5" t="n">
        <v>1</v>
      </c>
      <c r="I121" s="5" t="n">
        <v>1</v>
      </c>
      <c r="J121" s="9" t="n">
        <v>1</v>
      </c>
      <c r="K121" s="6" t="n">
        <v>1</v>
      </c>
      <c r="L121" s="9" t="n">
        <v>1</v>
      </c>
      <c r="M121" s="5" t="n">
        <v>1</v>
      </c>
      <c r="N121" s="9" t="n">
        <v>5.5</v>
      </c>
      <c r="O121" s="9" t="n">
        <v>7</v>
      </c>
      <c r="P121" s="6" t="s">
        <v>38</v>
      </c>
      <c r="Q121" s="9"/>
      <c r="R121" s="9"/>
      <c r="S121" s="9"/>
      <c r="T121" s="9"/>
      <c r="U121" s="6"/>
      <c r="V121" s="6"/>
      <c r="W121" s="6"/>
      <c r="X121" s="6"/>
      <c r="Y121" s="6"/>
      <c r="Z121" s="6"/>
      <c r="AA121" s="6"/>
      <c r="AB121" s="6" t="n">
        <v>18.06342931</v>
      </c>
      <c r="AC121" s="6" t="n">
        <v>5</v>
      </c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customFormat="false" ht="16" hidden="false" customHeight="false" outlineLevel="0" collapsed="false">
      <c r="A122" s="3" t="n">
        <v>17.5</v>
      </c>
      <c r="B122" s="6" t="s">
        <v>83</v>
      </c>
      <c r="C122" s="6" t="n">
        <v>1088.5</v>
      </c>
      <c r="D122" s="6" t="n">
        <v>17.67259782</v>
      </c>
      <c r="E122" s="6" t="n">
        <v>1</v>
      </c>
      <c r="F122" s="6" t="n">
        <v>1</v>
      </c>
      <c r="G122" s="6" t="n">
        <v>0</v>
      </c>
      <c r="H122" s="5" t="n">
        <v>1</v>
      </c>
      <c r="I122" s="5" t="n">
        <v>1</v>
      </c>
      <c r="J122" s="6" t="n">
        <v>1</v>
      </c>
      <c r="K122" s="6" t="n">
        <v>1</v>
      </c>
      <c r="L122" s="6" t="n">
        <v>1</v>
      </c>
      <c r="M122" s="5" t="n">
        <v>1</v>
      </c>
      <c r="N122" s="6" t="n">
        <v>5</v>
      </c>
      <c r="O122" s="6" t="n">
        <v>7</v>
      </c>
      <c r="P122" s="6" t="s">
        <v>38</v>
      </c>
      <c r="Q122" s="6" t="n">
        <v>17.67259782</v>
      </c>
      <c r="R122" s="6" t="n">
        <v>7</v>
      </c>
      <c r="S122" s="6" t="n">
        <v>17.67259782</v>
      </c>
      <c r="T122" s="6" t="n">
        <v>5</v>
      </c>
      <c r="U122" s="6"/>
      <c r="V122" s="6"/>
      <c r="W122" s="6"/>
      <c r="X122" s="6"/>
      <c r="Y122" s="6"/>
      <c r="Z122" s="6"/>
      <c r="AA122" s="6"/>
      <c r="AB122" s="6" t="n">
        <v>18.20418968</v>
      </c>
      <c r="AC122" s="6" t="n">
        <v>5</v>
      </c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customFormat="false" ht="16" hidden="false" customHeight="false" outlineLevel="0" collapsed="false">
      <c r="A123" s="3" t="n">
        <v>17.5</v>
      </c>
      <c r="B123" s="6" t="s">
        <v>83</v>
      </c>
      <c r="C123" s="6" t="n">
        <v>1088.5</v>
      </c>
      <c r="D123" s="6" t="n">
        <v>17.67259782</v>
      </c>
      <c r="E123" s="6" t="n">
        <v>1</v>
      </c>
      <c r="F123" s="6" t="n">
        <v>1</v>
      </c>
      <c r="G123" s="6" t="n">
        <v>0</v>
      </c>
      <c r="H123" s="5" t="n">
        <v>1</v>
      </c>
      <c r="I123" s="5" t="n">
        <v>1</v>
      </c>
      <c r="J123" s="6" t="n">
        <v>1</v>
      </c>
      <c r="K123" s="6" t="n">
        <v>1</v>
      </c>
      <c r="L123" s="6" t="n">
        <v>1</v>
      </c>
      <c r="M123" s="5" t="n">
        <v>1</v>
      </c>
      <c r="N123" s="6" t="n">
        <v>5</v>
      </c>
      <c r="O123" s="6" t="n">
        <v>7</v>
      </c>
      <c r="P123" s="6" t="s">
        <v>38</v>
      </c>
      <c r="Q123" s="6" t="n">
        <v>17.67259782</v>
      </c>
      <c r="R123" s="6" t="n">
        <v>7</v>
      </c>
      <c r="S123" s="6" t="n">
        <v>17.67259782</v>
      </c>
      <c r="T123" s="6" t="n">
        <v>5</v>
      </c>
      <c r="U123" s="6"/>
      <c r="V123" s="6"/>
      <c r="W123" s="6"/>
      <c r="X123" s="6"/>
      <c r="Y123" s="6"/>
      <c r="Z123" s="6"/>
      <c r="AA123" s="6"/>
      <c r="AB123" s="6" t="n">
        <v>18.20418968</v>
      </c>
      <c r="AC123" s="6" t="n">
        <v>5</v>
      </c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customFormat="false" ht="16" hidden="false" customHeight="false" outlineLevel="0" collapsed="false">
      <c r="A124" s="3" t="n">
        <v>17.5</v>
      </c>
      <c r="B124" s="6" t="n">
        <v>1090</v>
      </c>
      <c r="C124" s="6" t="n">
        <v>1090</v>
      </c>
      <c r="D124" s="6" t="n">
        <v>17.67637189</v>
      </c>
      <c r="E124" s="6" t="n">
        <v>1</v>
      </c>
      <c r="F124" s="6" t="n">
        <v>1</v>
      </c>
      <c r="G124" s="6" t="n">
        <v>0</v>
      </c>
      <c r="H124" s="5" t="n">
        <v>1</v>
      </c>
      <c r="I124" s="5" t="n">
        <v>1</v>
      </c>
      <c r="J124" s="6" t="n">
        <v>1</v>
      </c>
      <c r="K124" s="6" t="n">
        <v>1</v>
      </c>
      <c r="L124" s="6" t="n">
        <v>1</v>
      </c>
      <c r="M124" s="5" t="n">
        <v>1</v>
      </c>
      <c r="N124" s="6" t="n">
        <v>6</v>
      </c>
      <c r="O124" s="6" t="n">
        <v>7</v>
      </c>
      <c r="P124" s="6" t="s">
        <v>38</v>
      </c>
      <c r="Q124" s="6" t="n">
        <v>17.67637189</v>
      </c>
      <c r="R124" s="6" t="n">
        <v>7</v>
      </c>
      <c r="S124" s="6" t="n">
        <v>17.67637189</v>
      </c>
      <c r="T124" s="6" t="n">
        <v>5</v>
      </c>
      <c r="U124" s="6"/>
      <c r="V124" s="6"/>
      <c r="W124" s="6"/>
      <c r="X124" s="6"/>
      <c r="Y124" s="6"/>
      <c r="Z124" s="6"/>
      <c r="AA124" s="6"/>
      <c r="AB124" s="6" t="e">
        <f aca="false">#VALUE!</f>
        <v>#VALUE!</v>
      </c>
      <c r="AC124" s="6" t="n">
        <v>0.5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customFormat="false" ht="16" hidden="false" customHeight="false" outlineLevel="0" collapsed="false">
      <c r="A125" s="3" t="n">
        <v>17.5</v>
      </c>
      <c r="B125" s="6" t="n">
        <v>1090</v>
      </c>
      <c r="C125" s="6" t="n">
        <v>1090</v>
      </c>
      <c r="D125" s="6" t="n">
        <v>17.67637189</v>
      </c>
      <c r="E125" s="6" t="n">
        <v>1</v>
      </c>
      <c r="F125" s="6" t="n">
        <v>1</v>
      </c>
      <c r="G125" s="6" t="n">
        <v>0</v>
      </c>
      <c r="H125" s="5" t="n">
        <v>1</v>
      </c>
      <c r="I125" s="5" t="n">
        <v>1</v>
      </c>
      <c r="J125" s="6" t="n">
        <v>1</v>
      </c>
      <c r="K125" s="6" t="n">
        <v>1</v>
      </c>
      <c r="L125" s="6" t="n">
        <v>1</v>
      </c>
      <c r="M125" s="5" t="n">
        <v>1</v>
      </c>
      <c r="N125" s="6" t="n">
        <v>6</v>
      </c>
      <c r="O125" s="6" t="n">
        <v>7</v>
      </c>
      <c r="P125" s="6" t="s">
        <v>38</v>
      </c>
      <c r="Q125" s="6" t="n">
        <v>17.67637189</v>
      </c>
      <c r="R125" s="6" t="n">
        <v>7</v>
      </c>
      <c r="S125" s="6" t="n">
        <v>17.67637189</v>
      </c>
      <c r="T125" s="6" t="n">
        <v>5</v>
      </c>
      <c r="U125" s="6"/>
      <c r="V125" s="6"/>
      <c r="W125" s="6"/>
      <c r="X125" s="6"/>
      <c r="Y125" s="6"/>
      <c r="Z125" s="6"/>
      <c r="AA125" s="6"/>
      <c r="AB125" s="6" t="e">
        <f aca="false">#VALUE!</f>
        <v>#VALUE!</v>
      </c>
      <c r="AC125" s="6" t="n">
        <v>1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customFormat="false" ht="16" hidden="false" customHeight="false" outlineLevel="0" collapsed="false">
      <c r="A126" s="3" t="n">
        <v>17.5</v>
      </c>
      <c r="B126" s="6" t="n">
        <v>1113</v>
      </c>
      <c r="C126" s="6" t="n">
        <v>1113</v>
      </c>
      <c r="D126" s="6" t="n">
        <v>17.73374615</v>
      </c>
      <c r="E126" s="6" t="n">
        <v>1</v>
      </c>
      <c r="F126" s="6" t="n">
        <v>1</v>
      </c>
      <c r="G126" s="6" t="n">
        <v>0</v>
      </c>
      <c r="H126" s="5" t="n">
        <v>1</v>
      </c>
      <c r="I126" s="5" t="n">
        <v>1</v>
      </c>
      <c r="J126" s="6" t="n">
        <v>1</v>
      </c>
      <c r="K126" s="6" t="n">
        <v>1</v>
      </c>
      <c r="L126" s="6" t="n">
        <v>1</v>
      </c>
      <c r="M126" s="5" t="n">
        <v>1</v>
      </c>
      <c r="N126" s="6" t="n">
        <v>5</v>
      </c>
      <c r="O126" s="6" t="n">
        <v>7</v>
      </c>
      <c r="P126" s="6" t="s">
        <v>38</v>
      </c>
      <c r="Q126" s="6" t="n">
        <v>17.73374615</v>
      </c>
      <c r="R126" s="6" t="n">
        <v>7</v>
      </c>
      <c r="S126" s="6" t="n">
        <v>17.73374615</v>
      </c>
      <c r="T126" s="6" t="n">
        <v>5</v>
      </c>
      <c r="U126" s="9"/>
      <c r="V126" s="9"/>
      <c r="W126" s="12"/>
      <c r="X126" s="9"/>
      <c r="Y126" s="9"/>
      <c r="Z126" s="9"/>
      <c r="AA126" s="9"/>
      <c r="AB126" s="9" t="n">
        <v>16.10726164</v>
      </c>
      <c r="AC126" s="9" t="n">
        <v>1</v>
      </c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customFormat="false" ht="16" hidden="false" customHeight="false" outlineLevel="0" collapsed="false">
      <c r="A127" s="3" t="n">
        <v>18</v>
      </c>
      <c r="B127" s="6" t="s">
        <v>87</v>
      </c>
      <c r="C127" s="6" t="n">
        <v>1177</v>
      </c>
      <c r="D127" s="6" t="n">
        <v>17.8887289</v>
      </c>
      <c r="E127" s="6" t="n">
        <v>1</v>
      </c>
      <c r="F127" s="6" t="n">
        <v>1</v>
      </c>
      <c r="G127" s="6" t="n">
        <v>1</v>
      </c>
      <c r="H127" s="5" t="n">
        <v>1</v>
      </c>
      <c r="I127" s="5" t="n">
        <v>1</v>
      </c>
      <c r="J127" s="6" t="n">
        <v>1</v>
      </c>
      <c r="K127" s="6" t="n">
        <v>1</v>
      </c>
      <c r="L127" s="6" t="n">
        <v>1</v>
      </c>
      <c r="M127" s="5" t="n">
        <v>1</v>
      </c>
      <c r="N127" s="6" t="n">
        <v>6</v>
      </c>
      <c r="O127" s="6" t="n">
        <v>8</v>
      </c>
      <c r="P127" s="6" t="s">
        <v>38</v>
      </c>
      <c r="Q127" s="6" t="n">
        <v>17.8887289</v>
      </c>
      <c r="R127" s="6" t="n">
        <v>8</v>
      </c>
      <c r="S127" s="6" t="n">
        <v>17.8887289</v>
      </c>
      <c r="T127" s="6" t="n">
        <v>6</v>
      </c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customFormat="false" ht="16" hidden="false" customHeight="false" outlineLevel="0" collapsed="false">
      <c r="A128" s="3" t="n">
        <v>18</v>
      </c>
      <c r="B128" s="6" t="s">
        <v>87</v>
      </c>
      <c r="C128" s="6" t="n">
        <v>1177</v>
      </c>
      <c r="D128" s="6" t="n">
        <v>17.8887289</v>
      </c>
      <c r="E128" s="6" t="n">
        <v>1</v>
      </c>
      <c r="F128" s="6" t="n">
        <v>1</v>
      </c>
      <c r="G128" s="6" t="n">
        <v>1</v>
      </c>
      <c r="H128" s="5" t="n">
        <v>1</v>
      </c>
      <c r="I128" s="5" t="n">
        <v>1</v>
      </c>
      <c r="J128" s="6" t="n">
        <v>1</v>
      </c>
      <c r="K128" s="6" t="n">
        <v>1</v>
      </c>
      <c r="L128" s="6" t="n">
        <v>1</v>
      </c>
      <c r="M128" s="5" t="n">
        <v>1</v>
      </c>
      <c r="N128" s="6" t="n">
        <v>6</v>
      </c>
      <c r="O128" s="6" t="n">
        <v>8</v>
      </c>
      <c r="P128" s="6" t="s">
        <v>38</v>
      </c>
      <c r="Q128" s="6" t="n">
        <v>17.8887289</v>
      </c>
      <c r="R128" s="6" t="n">
        <v>8</v>
      </c>
      <c r="S128" s="6" t="n">
        <v>17.8887289</v>
      </c>
      <c r="T128" s="6" t="n">
        <v>6</v>
      </c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customFormat="false" ht="16" hidden="false" customHeight="false" outlineLevel="0" collapsed="false">
      <c r="A129" s="3" t="n">
        <v>18</v>
      </c>
      <c r="B129" s="6" t="s">
        <v>87</v>
      </c>
      <c r="C129" s="6" t="n">
        <v>1177</v>
      </c>
      <c r="D129" s="6" t="n">
        <v>17.8887289</v>
      </c>
      <c r="E129" s="6" t="n">
        <v>1</v>
      </c>
      <c r="F129" s="6" t="n">
        <v>1</v>
      </c>
      <c r="G129" s="6" t="n">
        <v>1</v>
      </c>
      <c r="H129" s="5" t="n">
        <v>1</v>
      </c>
      <c r="I129" s="5" t="n">
        <v>1</v>
      </c>
      <c r="J129" s="6" t="n">
        <v>1</v>
      </c>
      <c r="K129" s="6" t="n">
        <v>1</v>
      </c>
      <c r="L129" s="6" t="n">
        <v>1</v>
      </c>
      <c r="M129" s="5" t="n">
        <v>1</v>
      </c>
      <c r="N129" s="6" t="n">
        <v>6</v>
      </c>
      <c r="O129" s="6" t="n">
        <v>8</v>
      </c>
      <c r="P129" s="6" t="s">
        <v>38</v>
      </c>
      <c r="Q129" s="6" t="n">
        <v>17.8887289</v>
      </c>
      <c r="R129" s="6" t="n">
        <v>8</v>
      </c>
      <c r="S129" s="6" t="n">
        <v>17.8887289</v>
      </c>
      <c r="T129" s="6" t="n">
        <v>6</v>
      </c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customFormat="false" ht="16" hidden="false" customHeight="false" outlineLevel="0" collapsed="false">
      <c r="A130" s="3" t="n">
        <v>18</v>
      </c>
      <c r="B130" s="6" t="s">
        <v>87</v>
      </c>
      <c r="C130" s="6" t="n">
        <v>1177</v>
      </c>
      <c r="D130" s="6" t="n">
        <v>17.8887289</v>
      </c>
      <c r="E130" s="6" t="n">
        <v>1</v>
      </c>
      <c r="F130" s="6" t="n">
        <v>1</v>
      </c>
      <c r="G130" s="6" t="n">
        <v>1</v>
      </c>
      <c r="H130" s="5" t="n">
        <v>1</v>
      </c>
      <c r="I130" s="5" t="n">
        <v>1</v>
      </c>
      <c r="J130" s="6" t="n">
        <v>1</v>
      </c>
      <c r="K130" s="6" t="n">
        <v>1</v>
      </c>
      <c r="L130" s="6" t="n">
        <v>1</v>
      </c>
      <c r="M130" s="5" t="n">
        <v>1</v>
      </c>
      <c r="N130" s="6" t="n">
        <v>6</v>
      </c>
      <c r="O130" s="6" t="n">
        <v>8</v>
      </c>
      <c r="P130" s="6" t="s">
        <v>38</v>
      </c>
      <c r="Q130" s="6" t="n">
        <v>17.8887289</v>
      </c>
      <c r="R130" s="6" t="n">
        <v>8</v>
      </c>
      <c r="S130" s="6" t="n">
        <v>17.8887289</v>
      </c>
      <c r="T130" s="6" t="n">
        <v>6</v>
      </c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customFormat="false" ht="16" hidden="false" customHeight="false" outlineLevel="0" collapsed="false">
      <c r="A131" s="3" t="n">
        <v>18</v>
      </c>
      <c r="B131" s="6" t="n">
        <v>1183</v>
      </c>
      <c r="C131" s="6" t="n">
        <v>1183</v>
      </c>
      <c r="D131" s="6" t="n">
        <v>17.90292305</v>
      </c>
      <c r="E131" s="6" t="n">
        <v>1</v>
      </c>
      <c r="F131" s="6" t="n">
        <v>1</v>
      </c>
      <c r="G131" s="6" t="n">
        <v>0</v>
      </c>
      <c r="H131" s="5" t="n">
        <v>1</v>
      </c>
      <c r="I131" s="5" t="n">
        <v>1</v>
      </c>
      <c r="J131" s="6" t="n">
        <v>1</v>
      </c>
      <c r="K131" s="6" t="n">
        <v>1</v>
      </c>
      <c r="L131" s="6" t="n">
        <v>0.5</v>
      </c>
      <c r="M131" s="5" t="n">
        <v>1</v>
      </c>
      <c r="N131" s="6" t="n">
        <v>4</v>
      </c>
      <c r="O131" s="6" t="n">
        <v>7</v>
      </c>
      <c r="P131" s="6" t="s">
        <v>38</v>
      </c>
      <c r="Q131" s="6" t="n">
        <v>17.90292305</v>
      </c>
      <c r="R131" s="6" t="n">
        <v>7</v>
      </c>
      <c r="S131" s="6" t="n">
        <v>17.90292305</v>
      </c>
      <c r="T131" s="6" t="n">
        <v>5</v>
      </c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customFormat="false" ht="16" hidden="false" customHeight="false" outlineLevel="0" collapsed="false">
      <c r="A132" s="3" t="n">
        <v>18</v>
      </c>
      <c r="B132" s="6" t="n">
        <v>1183</v>
      </c>
      <c r="C132" s="6" t="n">
        <v>1183</v>
      </c>
      <c r="D132" s="6" t="n">
        <v>17.90292305</v>
      </c>
      <c r="E132" s="6" t="n">
        <v>1</v>
      </c>
      <c r="F132" s="6" t="n">
        <v>1</v>
      </c>
      <c r="G132" s="6" t="n">
        <v>0</v>
      </c>
      <c r="H132" s="5" t="n">
        <v>1</v>
      </c>
      <c r="I132" s="5" t="n">
        <v>1</v>
      </c>
      <c r="J132" s="6" t="n">
        <v>1</v>
      </c>
      <c r="K132" s="6" t="n">
        <v>1</v>
      </c>
      <c r="L132" s="6" t="n">
        <v>1</v>
      </c>
      <c r="M132" s="5" t="n">
        <v>1</v>
      </c>
      <c r="N132" s="6" t="n">
        <v>5</v>
      </c>
      <c r="O132" s="6" t="n">
        <v>7</v>
      </c>
      <c r="P132" s="6" t="s">
        <v>38</v>
      </c>
      <c r="Q132" s="6" t="n">
        <v>17.90292305</v>
      </c>
      <c r="R132" s="6" t="n">
        <v>7</v>
      </c>
      <c r="S132" s="6" t="n">
        <v>17.90292305</v>
      </c>
      <c r="T132" s="6" t="n">
        <v>5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customFormat="false" ht="16" hidden="false" customHeight="false" outlineLevel="0" collapsed="false">
      <c r="A133" s="3" t="n">
        <v>18</v>
      </c>
      <c r="B133" s="6" t="s">
        <v>88</v>
      </c>
      <c r="C133" s="6" t="n">
        <v>1187</v>
      </c>
      <c r="D133" s="6" t="n">
        <v>17.91235505</v>
      </c>
      <c r="E133" s="6" t="n">
        <v>1</v>
      </c>
      <c r="F133" s="6" t="n">
        <v>1</v>
      </c>
      <c r="G133" s="6" t="n">
        <v>1</v>
      </c>
      <c r="H133" s="5" t="n">
        <v>1</v>
      </c>
      <c r="I133" s="5" t="n">
        <v>1</v>
      </c>
      <c r="J133" s="6" t="n">
        <v>1</v>
      </c>
      <c r="K133" s="6" t="n">
        <v>1</v>
      </c>
      <c r="L133" s="6" t="n">
        <v>1</v>
      </c>
      <c r="M133" s="5" t="n">
        <v>1</v>
      </c>
      <c r="N133" s="6" t="n">
        <v>6</v>
      </c>
      <c r="O133" s="6" t="n">
        <v>8</v>
      </c>
      <c r="P133" s="6" t="s">
        <v>38</v>
      </c>
      <c r="Q133" s="6" t="n">
        <v>17.91235505</v>
      </c>
      <c r="R133" s="6" t="n">
        <v>8</v>
      </c>
      <c r="S133" s="6" t="n">
        <v>17.91235505</v>
      </c>
      <c r="T133" s="6" t="n">
        <v>6</v>
      </c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customFormat="false" ht="16" hidden="false" customHeight="false" outlineLevel="0" collapsed="false">
      <c r="A134" s="3" t="n">
        <v>18</v>
      </c>
      <c r="B134" s="6" t="s">
        <v>88</v>
      </c>
      <c r="C134" s="6" t="n">
        <v>1187</v>
      </c>
      <c r="D134" s="6" t="n">
        <v>17.91235505</v>
      </c>
      <c r="E134" s="6" t="s">
        <v>78</v>
      </c>
      <c r="F134" s="6" t="n">
        <v>1</v>
      </c>
      <c r="G134" s="6" t="n">
        <v>1</v>
      </c>
      <c r="H134" s="5" t="n">
        <v>1</v>
      </c>
      <c r="I134" s="5" t="n">
        <v>1</v>
      </c>
      <c r="J134" s="6" t="n">
        <v>1</v>
      </c>
      <c r="K134" s="6" t="n">
        <v>1</v>
      </c>
      <c r="L134" s="6" t="n">
        <v>1</v>
      </c>
      <c r="M134" s="5" t="n">
        <v>1</v>
      </c>
      <c r="N134" s="6" t="n">
        <v>5</v>
      </c>
      <c r="O134" s="6" t="n">
        <v>8</v>
      </c>
      <c r="P134" s="6" t="s">
        <v>38</v>
      </c>
      <c r="Q134" s="6" t="n">
        <v>17.91235505</v>
      </c>
      <c r="R134" s="6" t="n">
        <v>8</v>
      </c>
      <c r="S134" s="6" t="n">
        <v>17.91235505</v>
      </c>
      <c r="T134" s="6" t="n">
        <v>6</v>
      </c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customFormat="false" ht="16" hidden="false" customHeight="false" outlineLevel="0" collapsed="false">
      <c r="A135" s="10" t="n">
        <v>18</v>
      </c>
      <c r="B135" s="9" t="s">
        <v>89</v>
      </c>
      <c r="C135" s="9" t="n">
        <v>1237</v>
      </c>
      <c r="D135" s="9" t="n">
        <v>18.02823853</v>
      </c>
      <c r="E135" s="9" t="n">
        <v>1</v>
      </c>
      <c r="F135" s="9" t="n">
        <v>1</v>
      </c>
      <c r="G135" s="9" t="n">
        <v>0</v>
      </c>
      <c r="H135" s="5" t="n">
        <v>1</v>
      </c>
      <c r="I135" s="5" t="n">
        <v>1</v>
      </c>
      <c r="J135" s="9" t="n">
        <v>1</v>
      </c>
      <c r="K135" s="6" t="n">
        <v>1</v>
      </c>
      <c r="L135" s="9" t="n">
        <v>1</v>
      </c>
      <c r="M135" s="5" t="n">
        <v>1</v>
      </c>
      <c r="N135" s="9" t="n">
        <v>5</v>
      </c>
      <c r="O135" s="9" t="n">
        <v>7</v>
      </c>
      <c r="P135" s="6" t="s">
        <v>38</v>
      </c>
      <c r="Q135" s="9" t="n">
        <v>18.02823853</v>
      </c>
      <c r="R135" s="9" t="n">
        <v>7</v>
      </c>
      <c r="S135" s="9" t="n">
        <v>18.02823853</v>
      </c>
      <c r="T135" s="9" t="n">
        <v>5</v>
      </c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customFormat="false" ht="16" hidden="false" customHeight="false" outlineLevel="0" collapsed="false">
      <c r="A136" s="10" t="n">
        <v>18</v>
      </c>
      <c r="B136" s="9" t="s">
        <v>89</v>
      </c>
      <c r="C136" s="9" t="n">
        <v>1237</v>
      </c>
      <c r="D136" s="9" t="n">
        <v>18.02823853</v>
      </c>
      <c r="E136" s="9" t="n">
        <v>1</v>
      </c>
      <c r="F136" s="9" t="n">
        <v>1</v>
      </c>
      <c r="G136" s="9" t="n">
        <v>0.5</v>
      </c>
      <c r="H136" s="5" t="n">
        <v>1</v>
      </c>
      <c r="I136" s="5" t="n">
        <v>1</v>
      </c>
      <c r="J136" s="9" t="n">
        <v>1</v>
      </c>
      <c r="K136" s="6" t="n">
        <v>1</v>
      </c>
      <c r="L136" s="9" t="n">
        <v>1</v>
      </c>
      <c r="M136" s="5" t="n">
        <v>1</v>
      </c>
      <c r="N136" s="9" t="n">
        <v>5.5</v>
      </c>
      <c r="O136" s="9" t="n">
        <v>8</v>
      </c>
      <c r="P136" s="6" t="s">
        <v>38</v>
      </c>
      <c r="Q136" s="9" t="n">
        <v>18.02823853</v>
      </c>
      <c r="R136" s="9" t="n">
        <v>8</v>
      </c>
      <c r="S136" s="9" t="n">
        <v>18.02823853</v>
      </c>
      <c r="T136" s="9" t="n">
        <v>6</v>
      </c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customFormat="false" ht="16" hidden="false" customHeight="false" outlineLevel="0" collapsed="false">
      <c r="A137" s="3" t="n">
        <v>18</v>
      </c>
      <c r="B137" s="6" t="s">
        <v>90</v>
      </c>
      <c r="C137" s="6" t="n">
        <v>1252.5</v>
      </c>
      <c r="D137" s="6" t="n">
        <v>18.06342931</v>
      </c>
      <c r="E137" s="6" t="n">
        <v>1</v>
      </c>
      <c r="F137" s="6" t="n">
        <v>1</v>
      </c>
      <c r="G137" s="6" t="n">
        <v>0</v>
      </c>
      <c r="H137" s="5" t="n">
        <v>1</v>
      </c>
      <c r="I137" s="5" t="n">
        <v>1</v>
      </c>
      <c r="J137" s="6" t="n">
        <v>1</v>
      </c>
      <c r="K137" s="6" t="n">
        <v>1</v>
      </c>
      <c r="L137" s="6" t="n">
        <v>1</v>
      </c>
      <c r="M137" s="5" t="n">
        <v>1</v>
      </c>
      <c r="N137" s="6" t="n">
        <v>5</v>
      </c>
      <c r="O137" s="6" t="n">
        <v>7</v>
      </c>
      <c r="P137" s="6" t="s">
        <v>38</v>
      </c>
      <c r="Q137" s="6" t="n">
        <v>18.06342931</v>
      </c>
      <c r="R137" s="6" t="n">
        <v>7</v>
      </c>
      <c r="S137" s="6" t="n">
        <v>18.06342931</v>
      </c>
      <c r="T137" s="6" t="n">
        <v>5</v>
      </c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customFormat="false" ht="16" hidden="false" customHeight="false" outlineLevel="0" collapsed="false">
      <c r="A138" s="3" t="n">
        <v>18</v>
      </c>
      <c r="B138" s="6" t="n">
        <v>1316</v>
      </c>
      <c r="C138" s="6" t="n">
        <v>1316</v>
      </c>
      <c r="D138" s="6" t="n">
        <v>18.20418968</v>
      </c>
      <c r="E138" s="6" t="n">
        <v>1</v>
      </c>
      <c r="F138" s="6" t="n">
        <v>1</v>
      </c>
      <c r="G138" s="6" t="n">
        <v>0</v>
      </c>
      <c r="H138" s="5" t="n">
        <v>1</v>
      </c>
      <c r="I138" s="5" t="n">
        <v>1</v>
      </c>
      <c r="J138" s="6" t="n">
        <v>1</v>
      </c>
      <c r="K138" s="6" t="n">
        <v>1</v>
      </c>
      <c r="L138" s="6" t="n">
        <v>1</v>
      </c>
      <c r="M138" s="5" t="n">
        <v>1</v>
      </c>
      <c r="N138" s="6" t="n">
        <v>5</v>
      </c>
      <c r="O138" s="6" t="n">
        <v>7</v>
      </c>
      <c r="P138" s="6" t="s">
        <v>38</v>
      </c>
      <c r="Q138" s="6" t="n">
        <v>18.20418968</v>
      </c>
      <c r="R138" s="6" t="n">
        <v>7</v>
      </c>
      <c r="S138" s="6" t="n">
        <v>18.20418968</v>
      </c>
      <c r="T138" s="6" t="n">
        <v>5</v>
      </c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customFormat="false" ht="16" hidden="false" customHeight="false" outlineLevel="0" collapsed="false">
      <c r="A139" s="3" t="n">
        <v>18</v>
      </c>
      <c r="B139" s="6" t="n">
        <v>1316</v>
      </c>
      <c r="C139" s="6" t="n">
        <v>1316</v>
      </c>
      <c r="D139" s="6" t="n">
        <v>18.20418968</v>
      </c>
      <c r="E139" s="6" t="n">
        <v>1</v>
      </c>
      <c r="F139" s="6" t="n">
        <v>1</v>
      </c>
      <c r="G139" s="6" t="n">
        <v>0</v>
      </c>
      <c r="H139" s="5" t="n">
        <v>1</v>
      </c>
      <c r="I139" s="5" t="n">
        <v>1</v>
      </c>
      <c r="J139" s="6" t="n">
        <v>1</v>
      </c>
      <c r="K139" s="6" t="n">
        <v>1</v>
      </c>
      <c r="L139" s="6" t="n">
        <v>1</v>
      </c>
      <c r="M139" s="5" t="n">
        <v>1</v>
      </c>
      <c r="N139" s="6" t="n">
        <v>5</v>
      </c>
      <c r="O139" s="6" t="n">
        <v>7</v>
      </c>
      <c r="P139" s="6" t="s">
        <v>38</v>
      </c>
      <c r="Q139" s="6" t="n">
        <v>18.20418968</v>
      </c>
      <c r="R139" s="6" t="n">
        <v>7</v>
      </c>
      <c r="S139" s="6" t="n">
        <v>18.20418968</v>
      </c>
      <c r="T139" s="6" t="n">
        <v>5</v>
      </c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customFormat="false" ht="16" hidden="false" customHeight="false" outlineLevel="0" collapsed="false">
      <c r="A140" s="3" t="n">
        <v>14.5</v>
      </c>
      <c r="B140" s="6" t="s">
        <v>78</v>
      </c>
      <c r="C140" s="6" t="s">
        <v>78</v>
      </c>
      <c r="D140" s="6" t="e">
        <f aca="false">#VALUE!</f>
        <v>#VALUE!</v>
      </c>
      <c r="E140" s="6"/>
      <c r="F140" s="6"/>
      <c r="G140" s="6"/>
      <c r="H140" s="5" t="n">
        <v>1</v>
      </c>
      <c r="I140" s="5" t="n">
        <v>1</v>
      </c>
      <c r="J140" s="6"/>
      <c r="K140" s="6"/>
      <c r="L140" s="6"/>
      <c r="M140" s="5" t="n">
        <v>1</v>
      </c>
      <c r="N140" s="6" t="n">
        <v>0.5</v>
      </c>
      <c r="O140" s="6" t="n">
        <v>1</v>
      </c>
      <c r="P140" s="6" t="s">
        <v>38</v>
      </c>
      <c r="Q140" s="6" t="e">
        <f aca="false">#VALUE!</f>
        <v>#VALUE!</v>
      </c>
      <c r="R140" s="6" t="n">
        <v>1</v>
      </c>
      <c r="S140" s="6" t="e">
        <f aca="false">#VALUE!</f>
        <v>#VALUE!</v>
      </c>
      <c r="T140" s="6" t="n">
        <v>5</v>
      </c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customFormat="false" ht="16" hidden="false" customHeight="false" outlineLevel="0" collapsed="false">
      <c r="A141" s="3" t="n">
        <v>14.5</v>
      </c>
      <c r="B141" s="6" t="s">
        <v>78</v>
      </c>
      <c r="C141" s="6" t="s">
        <v>78</v>
      </c>
      <c r="D141" s="6" t="e">
        <f aca="false">#VALUE!</f>
        <v>#VALUE!</v>
      </c>
      <c r="E141" s="6"/>
      <c r="F141" s="6"/>
      <c r="G141" s="6"/>
      <c r="H141" s="5" t="n">
        <v>1</v>
      </c>
      <c r="I141" s="5" t="n">
        <v>1</v>
      </c>
      <c r="J141" s="6"/>
      <c r="K141" s="6"/>
      <c r="L141" s="6"/>
      <c r="M141" s="5" t="n">
        <v>1</v>
      </c>
      <c r="N141" s="6" t="n">
        <v>1</v>
      </c>
      <c r="O141" s="6" t="n">
        <v>1</v>
      </c>
      <c r="P141" s="6" t="s">
        <v>38</v>
      </c>
      <c r="Q141" s="6" t="e">
        <f aca="false">#VALUE!</f>
        <v>#VALUE!</v>
      </c>
      <c r="R141" s="6" t="n">
        <v>1</v>
      </c>
      <c r="S141" s="6" t="e">
        <f aca="false">#VALUE!</f>
        <v>#VALUE!</v>
      </c>
      <c r="T141" s="6" t="n">
        <v>5</v>
      </c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customFormat="false" ht="16" hidden="false" customHeight="false" outlineLevel="0" collapsed="false">
      <c r="A142" s="3"/>
      <c r="B142" s="6"/>
      <c r="C142" s="6"/>
      <c r="D142" s="6" t="n">
        <v>5.758826336</v>
      </c>
      <c r="E142" s="6"/>
      <c r="F142" s="6"/>
      <c r="G142" s="6"/>
      <c r="H142" s="5" t="n">
        <v>1</v>
      </c>
      <c r="I142" s="5" t="n">
        <v>1</v>
      </c>
      <c r="J142" s="6"/>
      <c r="K142" s="6"/>
      <c r="L142" s="6"/>
      <c r="M142" s="5" t="n">
        <v>1</v>
      </c>
      <c r="N142" s="6" t="n">
        <v>1</v>
      </c>
      <c r="O142" s="6" t="n">
        <v>1</v>
      </c>
      <c r="P142" s="6" t="s">
        <v>22</v>
      </c>
      <c r="Q142" s="6" t="n">
        <v>5.758826336</v>
      </c>
      <c r="R142" s="6" t="n">
        <v>0</v>
      </c>
      <c r="S142" s="6" t="n">
        <v>5.758826336</v>
      </c>
      <c r="T142" s="6" t="n">
        <v>0</v>
      </c>
      <c r="U142" s="6"/>
      <c r="V142" s="6"/>
      <c r="W142" s="6"/>
      <c r="X142" s="6"/>
      <c r="Y142" s="6"/>
      <c r="Z142" s="6"/>
      <c r="AA142" s="6"/>
      <c r="AB142" s="6" t="n">
        <v>5.758826336</v>
      </c>
      <c r="AC142" s="6" t="n">
        <v>1</v>
      </c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customFormat="false" ht="16" hidden="false" customHeight="false" outlineLevel="0" collapsed="false">
      <c r="A143" s="3"/>
      <c r="B143" s="6"/>
      <c r="C143" s="6"/>
      <c r="D143" s="6"/>
      <c r="E143" s="6"/>
      <c r="F143" s="6"/>
      <c r="G143" s="6"/>
      <c r="H143" s="5" t="n">
        <v>1</v>
      </c>
      <c r="I143" s="5"/>
      <c r="J143" s="6"/>
      <c r="K143" s="6"/>
      <c r="L143" s="6"/>
      <c r="M143" s="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N48" activeCellId="0" sqref="N48"/>
    </sheetView>
  </sheetViews>
  <sheetFormatPr defaultColWidth="10.5" defaultRowHeight="16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18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1" topLeftCell="A2" activePane="bottomLeft" state="frozen"/>
      <selection pane="topLeft" activeCell="K1" activeCellId="0" sqref="K1"/>
      <selection pane="bottomLeft" activeCell="S2" activeCellId="0" sqref="S2"/>
    </sheetView>
  </sheetViews>
  <sheetFormatPr defaultColWidth="10.5" defaultRowHeight="16" zeroHeight="false" outlineLevelRow="0" outlineLevelCol="0"/>
  <cols>
    <col collapsed="false" customWidth="true" hidden="false" outlineLevel="0" max="2" min="2" style="1" width="10.83"/>
    <col collapsed="false" customWidth="true" hidden="false" outlineLevel="0" max="4" min="3" style="0" width="15"/>
    <col collapsed="false" customWidth="true" hidden="false" outlineLevel="0" max="5" min="5" style="0" width="27.66"/>
    <col collapsed="false" customWidth="true" hidden="false" outlineLevel="0" max="6" min="6" style="0" width="15"/>
    <col collapsed="false" customWidth="true" hidden="false" outlineLevel="0" max="7" min="7" style="0" width="21"/>
    <col collapsed="false" customWidth="true" hidden="false" outlineLevel="0" max="8" min="8" style="0" width="13.16"/>
    <col collapsed="false" customWidth="true" hidden="false" outlineLevel="0" max="13" min="11" style="2" width="10.83"/>
    <col collapsed="false" customWidth="true" hidden="false" outlineLevel="0" max="18" min="18" style="2" width="10.83"/>
    <col collapsed="false" customWidth="true" hidden="false" outlineLevel="0" max="19" min="19" style="0" width="14.66"/>
  </cols>
  <sheetData>
    <row r="1" customFormat="false" ht="16" hidden="false" customHeight="false" outlineLevel="0" collapsed="false">
      <c r="B1" s="3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94</v>
      </c>
      <c r="J1" s="0" t="s">
        <v>95</v>
      </c>
      <c r="K1" s="5" t="s">
        <v>96</v>
      </c>
      <c r="L1" s="5"/>
      <c r="M1" s="5" t="s">
        <v>97</v>
      </c>
      <c r="N1" s="0" t="s">
        <v>98</v>
      </c>
      <c r="O1" s="0" t="s">
        <v>99</v>
      </c>
      <c r="P1" s="0" t="s">
        <v>100</v>
      </c>
      <c r="Q1" s="0" t="s">
        <v>81</v>
      </c>
      <c r="R1" s="5" t="s">
        <v>15</v>
      </c>
      <c r="S1" s="0" t="s">
        <v>101</v>
      </c>
      <c r="T1" s="0" t="s">
        <v>17</v>
      </c>
    </row>
    <row r="2" customFormat="false" ht="16" hidden="false" customHeight="false" outlineLevel="0" collapsed="false">
      <c r="B2" s="1" t="n">
        <v>14</v>
      </c>
      <c r="C2" s="0" t="n">
        <v>170</v>
      </c>
      <c r="D2" s="0" t="n">
        <v>170</v>
      </c>
      <c r="E2" s="0" t="n">
        <f aca="false">((D2)^0.23+2.4141)/0.4192</f>
        <v>13.5317066034418</v>
      </c>
      <c r="H2" s="7" t="n">
        <v>44172</v>
      </c>
      <c r="K2" s="2" t="n">
        <v>0</v>
      </c>
      <c r="L2" s="2" t="s">
        <v>18</v>
      </c>
      <c r="S2" s="6" t="s">
        <v>18</v>
      </c>
      <c r="T2" s="0" t="s">
        <v>19</v>
      </c>
    </row>
    <row r="3" customFormat="false" ht="16" hidden="false" customHeight="false" outlineLevel="0" collapsed="false">
      <c r="B3" s="1" t="n">
        <v>14</v>
      </c>
      <c r="C3" s="0" t="s">
        <v>102</v>
      </c>
      <c r="D3" s="0" t="n">
        <v>182</v>
      </c>
      <c r="E3" s="0" t="n">
        <f aca="false">((D3)^0.23+2.4141)/0.4192</f>
        <v>13.6546082661488</v>
      </c>
      <c r="F3" s="0" t="s">
        <v>32</v>
      </c>
      <c r="H3" s="7" t="n">
        <v>40120</v>
      </c>
      <c r="K3" s="2" t="n">
        <v>0</v>
      </c>
      <c r="L3" s="2" t="s">
        <v>18</v>
      </c>
      <c r="S3" s="6" t="s">
        <v>18</v>
      </c>
      <c r="T3" s="0" t="s">
        <v>19</v>
      </c>
    </row>
    <row r="4" customFormat="false" ht="16" hidden="false" customHeight="false" outlineLevel="0" collapsed="false">
      <c r="B4" s="1" t="n">
        <v>14</v>
      </c>
      <c r="C4" s="0" t="s">
        <v>102</v>
      </c>
      <c r="D4" s="0" t="n">
        <v>182</v>
      </c>
      <c r="E4" s="0" t="n">
        <f aca="false">((D4)^0.23+2.4141)/0.4192</f>
        <v>13.6546082661488</v>
      </c>
      <c r="F4" s="0" t="s">
        <v>26</v>
      </c>
      <c r="H4" s="7" t="n">
        <v>40120</v>
      </c>
      <c r="K4" s="2" t="n">
        <v>0</v>
      </c>
      <c r="L4" s="2" t="s">
        <v>18</v>
      </c>
      <c r="S4" s="6" t="s">
        <v>18</v>
      </c>
      <c r="T4" s="0" t="s">
        <v>19</v>
      </c>
    </row>
    <row r="5" customFormat="false" ht="16" hidden="false" customHeight="false" outlineLevel="0" collapsed="false">
      <c r="B5" s="1" t="n">
        <v>14</v>
      </c>
      <c r="C5" s="0" t="s">
        <v>102</v>
      </c>
      <c r="D5" s="0" t="n">
        <v>188</v>
      </c>
      <c r="E5" s="0" t="n">
        <f aca="false">((D5)^0.23+2.4141)/0.4192</f>
        <v>13.7137319554257</v>
      </c>
      <c r="F5" s="0" t="s">
        <v>39</v>
      </c>
      <c r="H5" s="7" t="n">
        <v>40120</v>
      </c>
      <c r="K5" s="2" t="n">
        <v>0</v>
      </c>
      <c r="L5" s="2" t="s">
        <v>18</v>
      </c>
      <c r="S5" s="6" t="s">
        <v>18</v>
      </c>
      <c r="T5" s="0" t="s">
        <v>19</v>
      </c>
    </row>
    <row r="6" customFormat="false" ht="16" hidden="false" customHeight="false" outlineLevel="0" collapsed="false">
      <c r="B6" s="1" t="n">
        <v>14</v>
      </c>
      <c r="C6" s="0" t="s">
        <v>102</v>
      </c>
      <c r="D6" s="0" t="n">
        <v>188</v>
      </c>
      <c r="E6" s="0" t="n">
        <f aca="false">((D6)^0.23+2.4141)/0.4192</f>
        <v>13.7137319554257</v>
      </c>
      <c r="F6" s="0" t="s">
        <v>54</v>
      </c>
      <c r="H6" s="7" t="n">
        <v>40120</v>
      </c>
      <c r="K6" s="2" t="n">
        <v>0</v>
      </c>
      <c r="L6" s="2" t="s">
        <v>18</v>
      </c>
      <c r="S6" s="6" t="s">
        <v>18</v>
      </c>
      <c r="T6" s="0" t="s">
        <v>19</v>
      </c>
    </row>
    <row r="7" customFormat="false" ht="16" hidden="false" customHeight="false" outlineLevel="0" collapsed="false">
      <c r="B7" s="1" t="n">
        <v>14.5</v>
      </c>
      <c r="C7" s="0" t="s">
        <v>20</v>
      </c>
      <c r="D7" s="0" t="n">
        <v>200</v>
      </c>
      <c r="E7" s="0" t="n">
        <f aca="false">((D7)^0.23+2.4141)/0.4192</f>
        <v>13.8277503376733</v>
      </c>
      <c r="H7" s="7" t="n">
        <v>43725</v>
      </c>
      <c r="K7" s="2" t="n">
        <v>1</v>
      </c>
      <c r="L7" s="2" t="s">
        <v>23</v>
      </c>
      <c r="S7" s="0" t="s">
        <v>22</v>
      </c>
      <c r="T7" s="0" t="s">
        <v>24</v>
      </c>
    </row>
    <row r="8" customFormat="false" ht="16" hidden="false" customHeight="false" outlineLevel="0" collapsed="false">
      <c r="B8" s="1" t="n">
        <v>14</v>
      </c>
      <c r="C8" s="0" t="s">
        <v>103</v>
      </c>
      <c r="D8" s="0" t="n">
        <v>213</v>
      </c>
      <c r="E8" s="0" t="n">
        <f aca="false">((D8)^0.23+2.4141)/0.4192</f>
        <v>13.9454727772265</v>
      </c>
      <c r="F8" s="0" t="s">
        <v>32</v>
      </c>
      <c r="H8" s="7" t="n">
        <v>40120</v>
      </c>
      <c r="K8" s="2" t="n">
        <v>1</v>
      </c>
      <c r="L8" s="2" t="s">
        <v>21</v>
      </c>
      <c r="S8" s="0" t="s">
        <v>22</v>
      </c>
      <c r="T8" s="0" t="s">
        <v>19</v>
      </c>
    </row>
    <row r="9" customFormat="false" ht="16" hidden="false" customHeight="false" outlineLevel="0" collapsed="false">
      <c r="B9" s="1" t="n">
        <v>14</v>
      </c>
      <c r="C9" s="0" t="s">
        <v>103</v>
      </c>
      <c r="D9" s="0" t="n">
        <v>213</v>
      </c>
      <c r="E9" s="0" t="n">
        <f aca="false">((D9)^0.23+2.4141)/0.4192</f>
        <v>13.9454727772265</v>
      </c>
      <c r="F9" s="0" t="s">
        <v>26</v>
      </c>
      <c r="H9" s="7" t="n">
        <v>40120</v>
      </c>
      <c r="K9" s="2" t="n">
        <v>1</v>
      </c>
      <c r="L9" s="2" t="s">
        <v>21</v>
      </c>
      <c r="S9" s="0" t="s">
        <v>22</v>
      </c>
      <c r="T9" s="0" t="s">
        <v>19</v>
      </c>
    </row>
    <row r="10" customFormat="false" ht="16" hidden="false" customHeight="false" outlineLevel="0" collapsed="false">
      <c r="B10" s="1" t="n">
        <v>14</v>
      </c>
      <c r="C10" s="0" t="n">
        <v>216</v>
      </c>
      <c r="D10" s="0" t="n">
        <v>216</v>
      </c>
      <c r="E10" s="0" t="n">
        <f aca="false">((D10)^0.23+2.4141)/0.4192</f>
        <v>13.9718502766813</v>
      </c>
      <c r="H10" s="7" t="n">
        <v>44172</v>
      </c>
      <c r="K10" s="2" t="n">
        <v>1</v>
      </c>
      <c r="L10" s="2" t="s">
        <v>21</v>
      </c>
      <c r="S10" s="0" t="s">
        <v>22</v>
      </c>
      <c r="T10" s="0" t="s">
        <v>19</v>
      </c>
    </row>
    <row r="11" customFormat="false" ht="16" hidden="false" customHeight="false" outlineLevel="0" collapsed="false">
      <c r="B11" s="1" t="n">
        <v>14.5</v>
      </c>
      <c r="C11" s="0" t="s">
        <v>104</v>
      </c>
      <c r="D11" s="0" t="n">
        <v>216.5</v>
      </c>
      <c r="E11" s="0" t="n">
        <f aca="false">((D11)^0.23+2.4141)/0.4192</f>
        <v>13.9762190598344</v>
      </c>
      <c r="F11" s="0" t="s">
        <v>32</v>
      </c>
      <c r="H11" s="7" t="n">
        <v>41093</v>
      </c>
      <c r="K11" s="2" t="n">
        <v>1</v>
      </c>
      <c r="L11" s="2" t="s">
        <v>23</v>
      </c>
      <c r="S11" s="0" t="s">
        <v>22</v>
      </c>
      <c r="T11" s="0" t="s">
        <v>24</v>
      </c>
    </row>
    <row r="12" customFormat="false" ht="16" hidden="false" customHeight="false" outlineLevel="0" collapsed="false">
      <c r="C12" s="0" t="s">
        <v>104</v>
      </c>
      <c r="D12" s="0" t="n">
        <v>216.5</v>
      </c>
      <c r="E12" s="0" t="n">
        <f aca="false">((D12)^0.23+2.4141)/0.4192</f>
        <v>13.9762190598344</v>
      </c>
      <c r="F12" s="0" t="s">
        <v>26</v>
      </c>
      <c r="H12" s="7" t="n">
        <v>41093</v>
      </c>
      <c r="K12" s="2" t="n">
        <v>1</v>
      </c>
      <c r="L12" s="2" t="s">
        <v>23</v>
      </c>
      <c r="S12" s="0" t="s">
        <v>22</v>
      </c>
      <c r="T12" s="0" t="s">
        <v>24</v>
      </c>
    </row>
    <row r="13" customFormat="false" ht="16" hidden="false" customHeight="false" outlineLevel="0" collapsed="false">
      <c r="B13" s="1" t="n">
        <v>14</v>
      </c>
      <c r="C13" s="0" t="s">
        <v>105</v>
      </c>
      <c r="D13" s="0" t="n">
        <v>228</v>
      </c>
      <c r="E13" s="0" t="n">
        <f aca="false">((D13)^0.23+2.4141)/0.4192</f>
        <v>14.074620689055</v>
      </c>
      <c r="F13" s="0" t="s">
        <v>32</v>
      </c>
      <c r="H13" s="7" t="n">
        <v>40120</v>
      </c>
      <c r="K13" s="2" t="n">
        <v>1</v>
      </c>
      <c r="L13" s="2" t="s">
        <v>21</v>
      </c>
      <c r="S13" s="0" t="s">
        <v>22</v>
      </c>
      <c r="T13" s="0" t="s">
        <v>19</v>
      </c>
    </row>
    <row r="14" customFormat="false" ht="16" hidden="false" customHeight="false" outlineLevel="0" collapsed="false">
      <c r="B14" s="1" t="n">
        <v>14</v>
      </c>
      <c r="C14" s="0" t="s">
        <v>105</v>
      </c>
      <c r="D14" s="0" t="n">
        <v>228</v>
      </c>
      <c r="E14" s="0" t="n">
        <f aca="false">((D14)^0.23+2.4141)/0.4192</f>
        <v>14.074620689055</v>
      </c>
      <c r="F14" s="0" t="s">
        <v>26</v>
      </c>
      <c r="H14" s="7" t="n">
        <v>40120</v>
      </c>
      <c r="K14" s="2" t="n">
        <v>1</v>
      </c>
      <c r="L14" s="2" t="s">
        <v>21</v>
      </c>
      <c r="S14" s="0" t="s">
        <v>22</v>
      </c>
      <c r="T14" s="0" t="s">
        <v>19</v>
      </c>
    </row>
    <row r="15" customFormat="false" ht="16" hidden="false" customHeight="false" outlineLevel="0" collapsed="false">
      <c r="B15" s="1" t="n">
        <v>14</v>
      </c>
      <c r="C15" s="0" t="s">
        <v>105</v>
      </c>
      <c r="D15" s="0" t="n">
        <v>232</v>
      </c>
      <c r="E15" s="0" t="n">
        <f aca="false">((D15)^0.23+2.4141)/0.4192</f>
        <v>14.107951323403</v>
      </c>
      <c r="F15" s="0" t="s">
        <v>32</v>
      </c>
      <c r="H15" s="7" t="n">
        <v>40120</v>
      </c>
      <c r="K15" s="2" t="n">
        <v>1</v>
      </c>
      <c r="L15" s="2" t="s">
        <v>23</v>
      </c>
      <c r="S15" s="0" t="s">
        <v>22</v>
      </c>
      <c r="T15" s="0" t="s">
        <v>24</v>
      </c>
    </row>
    <row r="16" customFormat="false" ht="16" hidden="false" customHeight="false" outlineLevel="0" collapsed="false">
      <c r="B16" s="1" t="n">
        <v>14</v>
      </c>
      <c r="C16" s="0" t="s">
        <v>105</v>
      </c>
      <c r="D16" s="0" t="n">
        <v>232</v>
      </c>
      <c r="E16" s="0" t="n">
        <f aca="false">((D16)^0.23+2.4141)/0.4192</f>
        <v>14.107951323403</v>
      </c>
      <c r="F16" s="0" t="s">
        <v>39</v>
      </c>
      <c r="H16" s="7" t="n">
        <v>40120</v>
      </c>
      <c r="K16" s="2" t="n">
        <v>1</v>
      </c>
      <c r="L16" s="2" t="s">
        <v>23</v>
      </c>
      <c r="S16" s="0" t="s">
        <v>22</v>
      </c>
      <c r="T16" s="0" t="s">
        <v>24</v>
      </c>
    </row>
    <row r="17" customFormat="false" ht="16" hidden="false" customHeight="false" outlineLevel="0" collapsed="false">
      <c r="C17" s="0" t="s">
        <v>25</v>
      </c>
      <c r="D17" s="0" t="n">
        <v>232</v>
      </c>
      <c r="E17" s="0" t="n">
        <f aca="false">((D17)^0.23+2.4141)/0.4192</f>
        <v>14.107951323403</v>
      </c>
      <c r="F17" s="0" t="s">
        <v>54</v>
      </c>
      <c r="H17" s="7" t="n">
        <v>41093</v>
      </c>
      <c r="K17" s="2" t="n">
        <v>1</v>
      </c>
      <c r="L17" s="2" t="s">
        <v>22</v>
      </c>
      <c r="S17" s="0" t="s">
        <v>22</v>
      </c>
      <c r="T17" s="0" t="s">
        <v>27</v>
      </c>
    </row>
    <row r="18" customFormat="false" ht="16" hidden="false" customHeight="false" outlineLevel="0" collapsed="false">
      <c r="C18" s="0" t="s">
        <v>25</v>
      </c>
      <c r="D18" s="0" t="n">
        <v>232</v>
      </c>
      <c r="E18" s="0" t="n">
        <f aca="false">((D18)^0.23+2.4141)/0.4192</f>
        <v>14.107951323403</v>
      </c>
      <c r="F18" s="0" t="s">
        <v>26</v>
      </c>
      <c r="H18" s="7" t="n">
        <v>41093</v>
      </c>
      <c r="K18" s="2" t="n">
        <v>1</v>
      </c>
      <c r="L18" s="2" t="s">
        <v>22</v>
      </c>
      <c r="S18" s="0" t="s">
        <v>22</v>
      </c>
      <c r="T18" s="0" t="s">
        <v>27</v>
      </c>
    </row>
    <row r="19" customFormat="false" ht="16" hidden="false" customHeight="false" outlineLevel="0" collapsed="false">
      <c r="A19" s="6"/>
      <c r="B19" s="3" t="n">
        <v>14</v>
      </c>
      <c r="C19" s="6" t="n">
        <v>235</v>
      </c>
      <c r="D19" s="6" t="n">
        <v>235</v>
      </c>
      <c r="E19" s="6" t="n">
        <v>14.13266009</v>
      </c>
      <c r="F19" s="6"/>
      <c r="G19" s="6"/>
      <c r="H19" s="17" t="n">
        <v>44201</v>
      </c>
      <c r="I19" s="6"/>
      <c r="J19" s="6"/>
      <c r="K19" s="5" t="n">
        <v>1</v>
      </c>
      <c r="L19" s="5" t="s">
        <v>22</v>
      </c>
      <c r="M19" s="5"/>
      <c r="N19" s="5"/>
      <c r="O19" s="6"/>
      <c r="P19" s="6"/>
      <c r="Q19" s="6"/>
      <c r="R19" s="5"/>
      <c r="S19" s="0" t="s">
        <v>22</v>
      </c>
      <c r="T19" s="0" t="s">
        <v>27</v>
      </c>
      <c r="U19" s="6"/>
      <c r="V19" s="6"/>
      <c r="W19" s="6"/>
      <c r="X19" s="6"/>
      <c r="Y19" s="6"/>
      <c r="Z19" s="6"/>
      <c r="AA19" s="6"/>
      <c r="AB19" s="6"/>
    </row>
    <row r="20" customFormat="false" ht="16" hidden="false" customHeight="false" outlineLevel="0" collapsed="false">
      <c r="A20" s="6"/>
      <c r="B20" s="3" t="n">
        <v>14</v>
      </c>
      <c r="C20" s="6" t="n">
        <v>236</v>
      </c>
      <c r="D20" s="6" t="n">
        <v>236</v>
      </c>
      <c r="E20" s="6" t="n">
        <v>14.13266009</v>
      </c>
      <c r="F20" s="6"/>
      <c r="G20" s="6"/>
      <c r="H20" s="17" t="n">
        <v>44201</v>
      </c>
      <c r="I20" s="6"/>
      <c r="J20" s="6"/>
      <c r="K20" s="5" t="n">
        <v>1</v>
      </c>
      <c r="L20" s="2" t="s">
        <v>23</v>
      </c>
      <c r="M20" s="5"/>
      <c r="N20" s="5"/>
      <c r="O20" s="6"/>
      <c r="P20" s="6"/>
      <c r="Q20" s="6"/>
      <c r="R20" s="5"/>
      <c r="S20" s="0" t="s">
        <v>22</v>
      </c>
      <c r="T20" s="0" t="s">
        <v>24</v>
      </c>
      <c r="U20" s="6"/>
      <c r="V20" s="6"/>
      <c r="W20" s="6"/>
      <c r="X20" s="6"/>
      <c r="Y20" s="6"/>
      <c r="Z20" s="6"/>
      <c r="AA20" s="6"/>
      <c r="AB20" s="6"/>
    </row>
    <row r="21" customFormat="false" ht="16" hidden="false" customHeight="false" outlineLevel="0" collapsed="false">
      <c r="B21" s="1" t="n">
        <v>14.5</v>
      </c>
      <c r="C21" s="0" t="s">
        <v>28</v>
      </c>
      <c r="D21" s="0" t="n">
        <v>242</v>
      </c>
      <c r="E21" s="0" t="n">
        <f aca="false">((D21)^0.23+2.4141)/0.4192</f>
        <v>14.1893831640082</v>
      </c>
      <c r="F21" s="0" t="n">
        <v>1</v>
      </c>
      <c r="G21" s="0" t="s">
        <v>106</v>
      </c>
      <c r="H21" s="7" t="n">
        <v>40953</v>
      </c>
      <c r="K21" s="2" t="n">
        <v>1</v>
      </c>
      <c r="L21" s="2" t="s">
        <v>22</v>
      </c>
      <c r="S21" s="0" t="s">
        <v>22</v>
      </c>
      <c r="T21" s="0" t="s">
        <v>27</v>
      </c>
    </row>
    <row r="22" customFormat="false" ht="16" hidden="false" customHeight="false" outlineLevel="0" collapsed="false">
      <c r="B22" s="1" t="n">
        <v>14.5</v>
      </c>
      <c r="C22" s="0" t="s">
        <v>28</v>
      </c>
      <c r="D22" s="0" t="n">
        <v>242</v>
      </c>
      <c r="E22" s="0" t="n">
        <f aca="false">((D22)^0.23+2.4141)/0.4192</f>
        <v>14.1893831640082</v>
      </c>
      <c r="F22" s="0" t="n">
        <v>2</v>
      </c>
      <c r="H22" s="7" t="n">
        <v>40953</v>
      </c>
      <c r="K22" s="2" t="n">
        <v>1</v>
      </c>
      <c r="L22" s="2" t="s">
        <v>22</v>
      </c>
      <c r="S22" s="0" t="s">
        <v>22</v>
      </c>
      <c r="T22" s="0" t="s">
        <v>27</v>
      </c>
    </row>
    <row r="23" customFormat="false" ht="16" hidden="false" customHeight="false" outlineLevel="0" collapsed="false">
      <c r="B23" s="1" t="n">
        <v>14.5</v>
      </c>
      <c r="C23" s="0" t="s">
        <v>28</v>
      </c>
      <c r="D23" s="0" t="n">
        <v>242</v>
      </c>
      <c r="E23" s="0" t="n">
        <f aca="false">((D23)^0.23+2.4141)/0.4192</f>
        <v>14.1893831640082</v>
      </c>
      <c r="F23" s="0" t="n">
        <v>3</v>
      </c>
      <c r="H23" s="7" t="n">
        <v>40953</v>
      </c>
      <c r="K23" s="2" t="n">
        <v>1</v>
      </c>
      <c r="L23" s="2" t="s">
        <v>22</v>
      </c>
      <c r="S23" s="0" t="s">
        <v>22</v>
      </c>
      <c r="T23" s="0" t="s">
        <v>27</v>
      </c>
    </row>
    <row r="24" customFormat="false" ht="16" hidden="false" customHeight="false" outlineLevel="0" collapsed="false">
      <c r="B24" s="1" t="n">
        <v>14.5</v>
      </c>
      <c r="C24" s="0" t="s">
        <v>28</v>
      </c>
      <c r="D24" s="0" t="n">
        <v>242</v>
      </c>
      <c r="E24" s="0" t="n">
        <f aca="false">((D24)^0.23+2.4141)/0.4192</f>
        <v>14.1893831640082</v>
      </c>
      <c r="F24" s="0" t="n">
        <v>4</v>
      </c>
      <c r="H24" s="7" t="n">
        <v>40953</v>
      </c>
      <c r="K24" s="2" t="n">
        <v>1</v>
      </c>
      <c r="L24" s="2" t="s">
        <v>22</v>
      </c>
      <c r="S24" s="0" t="s">
        <v>22</v>
      </c>
      <c r="T24" s="0" t="s">
        <v>27</v>
      </c>
    </row>
    <row r="25" customFormat="false" ht="16" hidden="false" customHeight="false" outlineLevel="0" collapsed="false">
      <c r="B25" s="1" t="n">
        <v>14.5</v>
      </c>
      <c r="C25" s="0" t="s">
        <v>29</v>
      </c>
      <c r="D25" s="0" t="n">
        <v>247</v>
      </c>
      <c r="E25" s="0" t="n">
        <f aca="false">((D25)^0.23+2.4141)/0.4192</f>
        <v>14.2291308779647</v>
      </c>
      <c r="H25" s="7" t="n">
        <v>43473</v>
      </c>
      <c r="K25" s="2" t="n">
        <v>1</v>
      </c>
      <c r="L25" s="2" t="s">
        <v>36</v>
      </c>
      <c r="S25" s="0" t="s">
        <v>36</v>
      </c>
      <c r="T25" s="0" t="s">
        <v>27</v>
      </c>
    </row>
    <row r="26" customFormat="false" ht="16" hidden="false" customHeight="false" outlineLevel="0" collapsed="false">
      <c r="A26" s="6"/>
      <c r="B26" s="3" t="n">
        <v>14</v>
      </c>
      <c r="C26" s="6" t="n">
        <v>250</v>
      </c>
      <c r="D26" s="6" t="n">
        <v>250</v>
      </c>
      <c r="E26" s="6" t="n">
        <v>14.252683</v>
      </c>
      <c r="F26" s="6"/>
      <c r="G26" s="6"/>
      <c r="H26" s="17" t="n">
        <v>44201</v>
      </c>
      <c r="I26" s="6"/>
      <c r="J26" s="6"/>
      <c r="K26" s="5" t="n">
        <v>1</v>
      </c>
      <c r="L26" s="2" t="s">
        <v>22</v>
      </c>
      <c r="M26" s="5"/>
      <c r="N26" s="5"/>
      <c r="O26" s="6"/>
      <c r="P26" s="6"/>
      <c r="Q26" s="6"/>
      <c r="R26" s="5"/>
      <c r="S26" s="0" t="s">
        <v>22</v>
      </c>
      <c r="T26" s="0" t="s">
        <v>27</v>
      </c>
      <c r="U26" s="6"/>
      <c r="V26" s="6"/>
      <c r="W26" s="6"/>
      <c r="X26" s="6"/>
      <c r="Y26" s="6"/>
      <c r="Z26" s="6"/>
      <c r="AA26" s="6"/>
      <c r="AB26" s="6"/>
    </row>
    <row r="27" customFormat="false" ht="16" hidden="false" customHeight="false" outlineLevel="0" collapsed="false">
      <c r="A27" s="6"/>
      <c r="B27" s="3" t="n">
        <v>14</v>
      </c>
      <c r="C27" s="6" t="n">
        <v>260</v>
      </c>
      <c r="D27" s="6" t="n">
        <v>260</v>
      </c>
      <c r="E27" s="6" t="n">
        <v>14.32965071</v>
      </c>
      <c r="F27" s="6"/>
      <c r="G27" s="6"/>
      <c r="H27" s="17" t="n">
        <v>44201</v>
      </c>
      <c r="I27" s="6"/>
      <c r="J27" s="6"/>
      <c r="K27" s="5" t="n">
        <v>1</v>
      </c>
      <c r="L27" s="2" t="s">
        <v>36</v>
      </c>
      <c r="M27" s="5"/>
      <c r="N27" s="5"/>
      <c r="O27" s="6"/>
      <c r="P27" s="6"/>
      <c r="Q27" s="6"/>
      <c r="R27" s="5"/>
      <c r="S27" s="0" t="s">
        <v>36</v>
      </c>
      <c r="T27" s="0" t="s">
        <v>27</v>
      </c>
      <c r="U27" s="6"/>
      <c r="V27" s="6"/>
      <c r="W27" s="6"/>
      <c r="X27" s="6"/>
      <c r="Y27" s="6"/>
      <c r="Z27" s="6"/>
      <c r="AA27" s="6"/>
      <c r="AB27" s="6"/>
    </row>
    <row r="28" customFormat="false" ht="16" hidden="false" customHeight="false" outlineLevel="0" collapsed="false">
      <c r="B28" s="1" t="n">
        <v>14</v>
      </c>
      <c r="C28" s="0" t="n">
        <v>261</v>
      </c>
      <c r="D28" s="0" t="n">
        <v>261</v>
      </c>
      <c r="E28" s="0" t="n">
        <f aca="false">((D28)^0.23+2.4141)/0.4192</f>
        <v>14.3372213924538</v>
      </c>
      <c r="H28" s="7" t="n">
        <v>44172</v>
      </c>
      <c r="K28" s="2" t="n">
        <v>1</v>
      </c>
      <c r="L28" s="2" t="s">
        <v>22</v>
      </c>
      <c r="S28" s="0" t="s">
        <v>22</v>
      </c>
      <c r="T28" s="0" t="s">
        <v>27</v>
      </c>
    </row>
    <row r="29" customFormat="false" ht="16" hidden="false" customHeight="false" outlineLevel="0" collapsed="false">
      <c r="B29" s="1" t="n">
        <v>14</v>
      </c>
      <c r="C29" s="0" t="n">
        <v>261</v>
      </c>
      <c r="D29" s="0" t="n">
        <v>261</v>
      </c>
      <c r="E29" s="0" t="n">
        <f aca="false">((D29)^0.23+2.4141)/0.4192</f>
        <v>14.3372213924538</v>
      </c>
      <c r="H29" s="7" t="n">
        <v>44172</v>
      </c>
      <c r="K29" s="2" t="n">
        <v>1</v>
      </c>
      <c r="L29" s="2" t="s">
        <v>22</v>
      </c>
      <c r="S29" s="2" t="s">
        <v>22</v>
      </c>
      <c r="T29" s="0" t="s">
        <v>27</v>
      </c>
    </row>
    <row r="30" customFormat="false" ht="16" hidden="false" customHeight="false" outlineLevel="0" collapsed="false">
      <c r="B30" s="1" t="n">
        <v>14.5</v>
      </c>
      <c r="C30" s="0" t="n">
        <v>263</v>
      </c>
      <c r="D30" s="0" t="n">
        <v>263</v>
      </c>
      <c r="E30" s="0" t="n">
        <f aca="false">((D30)^0.23+2.4141)/0.4192</f>
        <v>14.3522959995151</v>
      </c>
      <c r="H30" s="7" t="n">
        <v>43725</v>
      </c>
      <c r="K30" s="2" t="n">
        <v>1</v>
      </c>
      <c r="L30" s="2" t="s">
        <v>22</v>
      </c>
      <c r="S30" s="2" t="s">
        <v>22</v>
      </c>
      <c r="T30" s="0" t="s">
        <v>27</v>
      </c>
    </row>
    <row r="31" customFormat="false" ht="16" hidden="false" customHeight="false" outlineLevel="0" collapsed="false">
      <c r="B31" s="1" t="n">
        <v>13.5</v>
      </c>
      <c r="C31" s="0" t="s">
        <v>33</v>
      </c>
      <c r="D31" s="0" t="n">
        <v>266</v>
      </c>
      <c r="E31" s="0" t="n">
        <f aca="false">((D31)^0.23+2.4141)/0.4192</f>
        <v>14.3747432534054</v>
      </c>
      <c r="F31" s="0" t="n">
        <v>1</v>
      </c>
      <c r="H31" s="7" t="n">
        <v>41603</v>
      </c>
      <c r="K31" s="2" t="n">
        <v>1</v>
      </c>
      <c r="L31" s="2" t="s">
        <v>22</v>
      </c>
      <c r="S31" s="2" t="s">
        <v>22</v>
      </c>
      <c r="T31" s="0" t="s">
        <v>27</v>
      </c>
    </row>
    <row r="32" customFormat="false" ht="16" hidden="false" customHeight="false" outlineLevel="0" collapsed="false">
      <c r="B32" s="1" t="n">
        <v>14.5</v>
      </c>
      <c r="C32" s="0" t="s">
        <v>35</v>
      </c>
      <c r="D32" s="0" t="n">
        <v>271.5</v>
      </c>
      <c r="E32" s="0" t="n">
        <f aca="false">((D32)^0.23+2.4141)/0.4192</f>
        <v>14.4153951916349</v>
      </c>
      <c r="F32" s="0" t="s">
        <v>32</v>
      </c>
      <c r="H32" s="7" t="n">
        <v>40953</v>
      </c>
      <c r="K32" s="2" t="n">
        <v>1</v>
      </c>
      <c r="L32" s="2" t="s">
        <v>38</v>
      </c>
      <c r="S32" s="2" t="n">
        <v>1</v>
      </c>
      <c r="T32" s="0" t="s">
        <v>27</v>
      </c>
    </row>
    <row r="33" customFormat="false" ht="16" hidden="false" customHeight="false" outlineLevel="0" collapsed="false">
      <c r="B33" s="1" t="n">
        <v>14.5</v>
      </c>
      <c r="C33" s="0" t="s">
        <v>35</v>
      </c>
      <c r="D33" s="0" t="n">
        <v>271.5</v>
      </c>
      <c r="E33" s="0" t="n">
        <f aca="false">((D33)^0.23+2.4141)/0.4192</f>
        <v>14.4153951916349</v>
      </c>
      <c r="F33" s="0" t="s">
        <v>54</v>
      </c>
      <c r="H33" s="7" t="n">
        <v>40953</v>
      </c>
      <c r="K33" s="2" t="n">
        <v>1</v>
      </c>
      <c r="L33" s="2" t="s">
        <v>38</v>
      </c>
      <c r="S33" s="2" t="n">
        <v>1</v>
      </c>
      <c r="T33" s="0" t="s">
        <v>27</v>
      </c>
    </row>
    <row r="34" customFormat="false" ht="16" hidden="false" customHeight="false" outlineLevel="0" collapsed="false">
      <c r="A34" s="9" t="s">
        <v>107</v>
      </c>
      <c r="B34" s="10" t="n">
        <v>14.5</v>
      </c>
      <c r="C34" s="9" t="s">
        <v>37</v>
      </c>
      <c r="D34" s="9" t="n">
        <v>276</v>
      </c>
      <c r="E34" s="0" t="n">
        <f aca="false">((D34)^0.23+2.4141)/0.4192</f>
        <v>14.4481868259248</v>
      </c>
      <c r="F34" s="9" t="s">
        <v>32</v>
      </c>
      <c r="G34" s="9"/>
      <c r="H34" s="11" t="n">
        <v>40975</v>
      </c>
      <c r="I34" s="9"/>
      <c r="J34" s="9"/>
      <c r="K34" s="12" t="n">
        <v>1</v>
      </c>
      <c r="L34" s="12" t="s">
        <v>22</v>
      </c>
      <c r="M34" s="12"/>
      <c r="N34" s="9"/>
      <c r="O34" s="9"/>
      <c r="P34" s="9"/>
      <c r="Q34" s="9"/>
      <c r="R34" s="12"/>
      <c r="S34" s="2" t="s">
        <v>22</v>
      </c>
      <c r="T34" s="0" t="s">
        <v>27</v>
      </c>
      <c r="U34" s="9"/>
      <c r="V34" s="9"/>
      <c r="W34" s="9"/>
      <c r="X34" s="9"/>
      <c r="Y34" s="9"/>
      <c r="Z34" s="9"/>
      <c r="AA34" s="9"/>
      <c r="AB34" s="9"/>
    </row>
    <row r="35" customFormat="false" ht="16" hidden="false" customHeight="false" outlineLevel="0" collapsed="false">
      <c r="A35" s="9"/>
      <c r="B35" s="10" t="n">
        <v>14.5</v>
      </c>
      <c r="C35" s="9" t="s">
        <v>37</v>
      </c>
      <c r="D35" s="9" t="n">
        <v>276</v>
      </c>
      <c r="E35" s="0" t="n">
        <f aca="false">((D35)^0.23+2.4141)/0.4192</f>
        <v>14.4481868259248</v>
      </c>
      <c r="F35" s="9" t="s">
        <v>26</v>
      </c>
      <c r="G35" s="9"/>
      <c r="H35" s="11" t="n">
        <v>40975</v>
      </c>
      <c r="I35" s="9"/>
      <c r="J35" s="9"/>
      <c r="K35" s="12" t="n">
        <v>1</v>
      </c>
      <c r="L35" s="12" t="s">
        <v>22</v>
      </c>
      <c r="M35" s="12"/>
      <c r="N35" s="9"/>
      <c r="O35" s="9"/>
      <c r="P35" s="9"/>
      <c r="Q35" s="9"/>
      <c r="R35" s="12"/>
      <c r="S35" s="2" t="s">
        <v>22</v>
      </c>
      <c r="T35" s="0" t="s">
        <v>27</v>
      </c>
      <c r="U35" s="9"/>
      <c r="V35" s="9"/>
      <c r="W35" s="9"/>
      <c r="X35" s="9"/>
      <c r="Y35" s="9"/>
      <c r="Z35" s="9"/>
      <c r="AA35" s="9"/>
      <c r="AB35" s="9"/>
    </row>
    <row r="36" customFormat="false" ht="16" hidden="false" customHeight="false" outlineLevel="0" collapsed="false">
      <c r="A36" s="9"/>
      <c r="B36" s="10" t="n">
        <v>14.5</v>
      </c>
      <c r="C36" s="9" t="s">
        <v>37</v>
      </c>
      <c r="D36" s="9" t="n">
        <v>284</v>
      </c>
      <c r="E36" s="0" t="n">
        <f aca="false">((D36)^0.23+2.4141)/0.4192</f>
        <v>14.5054802791679</v>
      </c>
      <c r="F36" s="9" t="s">
        <v>39</v>
      </c>
      <c r="G36" s="9"/>
      <c r="H36" s="11" t="n">
        <v>40975</v>
      </c>
      <c r="I36" s="9"/>
      <c r="J36" s="9"/>
      <c r="K36" s="12" t="n">
        <v>1</v>
      </c>
      <c r="L36" s="12" t="s">
        <v>38</v>
      </c>
      <c r="M36" s="12"/>
      <c r="N36" s="9"/>
      <c r="O36" s="9"/>
      <c r="P36" s="9"/>
      <c r="Q36" s="9"/>
      <c r="R36" s="12"/>
      <c r="S36" s="2" t="n">
        <v>1</v>
      </c>
      <c r="T36" s="0" t="s">
        <v>27</v>
      </c>
      <c r="U36" s="9"/>
      <c r="V36" s="9"/>
      <c r="W36" s="9"/>
      <c r="X36" s="9"/>
      <c r="Y36" s="9"/>
      <c r="Z36" s="9"/>
      <c r="AA36" s="9"/>
      <c r="AB36" s="9"/>
    </row>
    <row r="37" customFormat="false" ht="16" hidden="false" customHeight="false" outlineLevel="0" collapsed="false">
      <c r="A37" s="9"/>
      <c r="B37" s="10" t="n">
        <v>14.5</v>
      </c>
      <c r="C37" s="9" t="s">
        <v>37</v>
      </c>
      <c r="D37" s="9" t="n">
        <v>284</v>
      </c>
      <c r="E37" s="9" t="n">
        <f aca="false">((D37)^0.23+2.4141)/0.4192</f>
        <v>14.5054802791679</v>
      </c>
      <c r="F37" s="9" t="s">
        <v>54</v>
      </c>
      <c r="G37" s="9"/>
      <c r="H37" s="11" t="n">
        <v>40975</v>
      </c>
      <c r="I37" s="9"/>
      <c r="J37" s="9"/>
      <c r="K37" s="12" t="n">
        <v>1</v>
      </c>
      <c r="L37" s="12" t="s">
        <v>38</v>
      </c>
      <c r="M37" s="12"/>
      <c r="N37" s="9"/>
      <c r="O37" s="9"/>
      <c r="P37" s="9"/>
      <c r="Q37" s="9"/>
      <c r="R37" s="12"/>
      <c r="S37" s="2" t="n">
        <v>1</v>
      </c>
      <c r="T37" s="0" t="s">
        <v>27</v>
      </c>
      <c r="U37" s="9"/>
      <c r="V37" s="9"/>
      <c r="W37" s="9"/>
      <c r="X37" s="9"/>
      <c r="Y37" s="9"/>
      <c r="Z37" s="9"/>
      <c r="AA37" s="9"/>
      <c r="AB37" s="9"/>
    </row>
    <row r="38" customFormat="false" ht="16" hidden="false" customHeight="false" outlineLevel="0" collapsed="false">
      <c r="B38" s="1" t="n">
        <v>14.5</v>
      </c>
      <c r="C38" s="0" t="s">
        <v>40</v>
      </c>
      <c r="D38" s="0" t="n">
        <v>286</v>
      </c>
      <c r="E38" s="9" t="n">
        <f aca="false">((D38)^0.23+2.4141)/0.4192</f>
        <v>14.5196091426886</v>
      </c>
      <c r="F38" s="0" t="n">
        <v>3</v>
      </c>
      <c r="H38" s="7" t="n">
        <v>41603</v>
      </c>
      <c r="K38" s="2" t="n">
        <v>1</v>
      </c>
      <c r="L38" s="2" t="s">
        <v>38</v>
      </c>
      <c r="S38" s="2" t="n">
        <v>1</v>
      </c>
      <c r="T38" s="0" t="s">
        <v>27</v>
      </c>
    </row>
    <row r="39" customFormat="false" ht="16" hidden="false" customHeight="false" outlineLevel="0" collapsed="false">
      <c r="B39" s="1" t="n">
        <v>14.5</v>
      </c>
      <c r="C39" s="0" t="s">
        <v>40</v>
      </c>
      <c r="D39" s="0" t="n">
        <v>286</v>
      </c>
      <c r="E39" s="9" t="n">
        <f aca="false">((D39)^0.23+2.4141)/0.4192</f>
        <v>14.5196091426886</v>
      </c>
      <c r="F39" s="0" t="n">
        <v>2</v>
      </c>
      <c r="H39" s="7" t="n">
        <v>41603</v>
      </c>
      <c r="K39" s="2" t="n">
        <v>1</v>
      </c>
      <c r="L39" s="2" t="s">
        <v>38</v>
      </c>
      <c r="S39" s="2" t="n">
        <v>1</v>
      </c>
      <c r="T39" s="0" t="s">
        <v>27</v>
      </c>
    </row>
    <row r="40" customFormat="false" ht="16" hidden="false" customHeight="false" outlineLevel="0" collapsed="false">
      <c r="B40" s="1" t="n">
        <v>13.5</v>
      </c>
      <c r="C40" s="0" t="s">
        <v>40</v>
      </c>
      <c r="D40" s="0" t="n">
        <v>286</v>
      </c>
      <c r="E40" s="9" t="n">
        <f aca="false">((D40)^0.23+2.4141)/0.4192</f>
        <v>14.5196091426886</v>
      </c>
      <c r="F40" s="0" t="n">
        <v>1</v>
      </c>
      <c r="H40" s="7" t="n">
        <v>41603</v>
      </c>
      <c r="K40" s="2" t="n">
        <v>1</v>
      </c>
      <c r="L40" s="2" t="s">
        <v>38</v>
      </c>
      <c r="S40" s="2" t="n">
        <v>1</v>
      </c>
      <c r="T40" s="0" t="s">
        <v>27</v>
      </c>
    </row>
    <row r="41" customFormat="false" ht="16" hidden="false" customHeight="false" outlineLevel="0" collapsed="false">
      <c r="B41" s="1" t="n">
        <v>14.5</v>
      </c>
      <c r="C41" s="0" t="n">
        <v>290</v>
      </c>
      <c r="D41" s="0" t="n">
        <v>293.5</v>
      </c>
      <c r="E41" s="9" t="n">
        <f aca="false">((D41)^0.23+2.4141)/0.4192</f>
        <v>14.5719241509335</v>
      </c>
      <c r="F41" s="0" t="s">
        <v>32</v>
      </c>
      <c r="H41" s="7" t="n">
        <v>40953</v>
      </c>
      <c r="K41" s="2" t="n">
        <v>1</v>
      </c>
      <c r="L41" s="2" t="s">
        <v>36</v>
      </c>
      <c r="S41" s="0" t="s">
        <v>36</v>
      </c>
      <c r="T41" s="0" t="s">
        <v>27</v>
      </c>
    </row>
    <row r="42" customFormat="false" ht="16" hidden="false" customHeight="false" outlineLevel="0" collapsed="false">
      <c r="B42" s="1" t="n">
        <v>14.5</v>
      </c>
      <c r="C42" s="0" t="n">
        <v>290</v>
      </c>
      <c r="D42" s="0" t="n">
        <v>293.5</v>
      </c>
      <c r="E42" s="9" t="n">
        <f aca="false">((D42)^0.23+2.4141)/0.4192</f>
        <v>14.5719241509335</v>
      </c>
      <c r="F42" s="0" t="s">
        <v>26</v>
      </c>
      <c r="H42" s="7" t="n">
        <v>40953</v>
      </c>
      <c r="K42" s="2" t="n">
        <v>1</v>
      </c>
      <c r="L42" s="2" t="s">
        <v>36</v>
      </c>
      <c r="S42" s="0" t="s">
        <v>36</v>
      </c>
      <c r="T42" s="0" t="s">
        <v>27</v>
      </c>
    </row>
    <row r="43" customFormat="false" ht="16" hidden="false" customHeight="false" outlineLevel="0" collapsed="false">
      <c r="B43" s="1" t="n">
        <v>14.5</v>
      </c>
      <c r="C43" s="0" t="n">
        <v>297</v>
      </c>
      <c r="D43" s="0" t="n">
        <v>293.5</v>
      </c>
      <c r="E43" s="9" t="n">
        <f aca="false">((D43)^0.23+2.4141)/0.4192</f>
        <v>14.5719241509335</v>
      </c>
      <c r="F43" s="0" t="s">
        <v>39</v>
      </c>
      <c r="H43" s="7" t="n">
        <v>40953</v>
      </c>
      <c r="K43" s="2" t="n">
        <v>1</v>
      </c>
      <c r="L43" s="2" t="s">
        <v>38</v>
      </c>
      <c r="S43" s="2" t="n">
        <v>1</v>
      </c>
      <c r="T43" s="0" t="s">
        <v>27</v>
      </c>
    </row>
    <row r="44" customFormat="false" ht="16" hidden="false" customHeight="false" outlineLevel="0" collapsed="false">
      <c r="B44" s="1" t="n">
        <v>14.5</v>
      </c>
      <c r="C44" s="0" t="n">
        <v>297</v>
      </c>
      <c r="D44" s="0" t="n">
        <v>293.5</v>
      </c>
      <c r="E44" s="9" t="n">
        <f aca="false">((D44)^0.23+2.4141)/0.4192</f>
        <v>14.5719241509335</v>
      </c>
      <c r="F44" s="0" t="s">
        <v>54</v>
      </c>
      <c r="H44" s="7" t="n">
        <v>40953</v>
      </c>
      <c r="K44" s="2" t="n">
        <v>1</v>
      </c>
      <c r="L44" s="2" t="s">
        <v>38</v>
      </c>
      <c r="S44" s="2" t="n">
        <v>1</v>
      </c>
      <c r="T44" s="0" t="s">
        <v>27</v>
      </c>
    </row>
    <row r="45" customFormat="false" ht="16" hidden="false" customHeight="false" outlineLevel="0" collapsed="false">
      <c r="A45" s="0" t="s">
        <v>42</v>
      </c>
      <c r="B45" s="1" t="n">
        <v>14.5</v>
      </c>
      <c r="C45" s="0" t="n">
        <v>298</v>
      </c>
      <c r="D45" s="0" t="n">
        <v>298</v>
      </c>
      <c r="E45" s="9" t="n">
        <f aca="false">((D45)^0.23+2.4141)/0.4192</f>
        <v>14.602820895726</v>
      </c>
      <c r="H45" s="7" t="n">
        <v>41297</v>
      </c>
      <c r="I45" s="0" t="n">
        <v>0</v>
      </c>
      <c r="J45" s="0" t="n">
        <v>0</v>
      </c>
      <c r="K45" s="2" t="n">
        <v>1</v>
      </c>
      <c r="M45" s="2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2" t="n">
        <v>0</v>
      </c>
      <c r="S45" s="2" t="n">
        <v>1</v>
      </c>
      <c r="T45" s="0" t="s">
        <v>27</v>
      </c>
    </row>
    <row r="46" customFormat="false" ht="16" hidden="false" customHeight="false" outlineLevel="0" collapsed="false">
      <c r="B46" s="1" t="n">
        <v>15</v>
      </c>
      <c r="C46" s="0" t="n">
        <v>300</v>
      </c>
      <c r="D46" s="0" t="n">
        <v>300</v>
      </c>
      <c r="E46" s="9" t="n">
        <f aca="false">((D46)^0.23+2.4141)/0.4192</f>
        <v>14.616437563647</v>
      </c>
      <c r="H46" s="7" t="n">
        <v>42087</v>
      </c>
      <c r="K46" s="2" t="n">
        <v>1</v>
      </c>
      <c r="L46" s="2" t="s">
        <v>22</v>
      </c>
      <c r="S46" s="2" t="n">
        <v>1</v>
      </c>
      <c r="T46" s="0" t="s">
        <v>27</v>
      </c>
    </row>
    <row r="47" customFormat="false" ht="16" hidden="false" customHeight="false" outlineLevel="0" collapsed="false">
      <c r="B47" s="1" t="n">
        <v>14.5</v>
      </c>
      <c r="C47" s="0" t="s">
        <v>108</v>
      </c>
      <c r="D47" s="0" t="n">
        <v>300</v>
      </c>
      <c r="E47" s="9" t="n">
        <f aca="false">((D47)^0.23+2.4141)/0.4192</f>
        <v>14.616437563647</v>
      </c>
      <c r="H47" s="7" t="n">
        <v>41653</v>
      </c>
      <c r="K47" s="2" t="n">
        <v>1</v>
      </c>
      <c r="L47" s="2" t="s">
        <v>22</v>
      </c>
      <c r="S47" s="2" t="n">
        <v>1</v>
      </c>
      <c r="T47" s="0" t="s">
        <v>27</v>
      </c>
    </row>
    <row r="48" customFormat="false" ht="16" hidden="false" customHeight="false" outlineLevel="0" collapsed="false">
      <c r="B48" s="1" t="n">
        <v>14</v>
      </c>
      <c r="C48" s="0" t="n">
        <v>301</v>
      </c>
      <c r="D48" s="0" t="n">
        <v>301</v>
      </c>
      <c r="E48" s="9" t="n">
        <f aca="false">((D48)^0.23+2.4141)/0.4192</f>
        <v>14.6232197011162</v>
      </c>
      <c r="H48" s="7" t="n">
        <v>44172</v>
      </c>
      <c r="K48" s="2" t="n">
        <v>1</v>
      </c>
      <c r="L48" s="2" t="s">
        <v>38</v>
      </c>
      <c r="S48" s="2" t="n">
        <v>1</v>
      </c>
      <c r="T48" s="0" t="s">
        <v>27</v>
      </c>
    </row>
    <row r="49" customFormat="false" ht="16" hidden="false" customHeight="false" outlineLevel="0" collapsed="false">
      <c r="B49" s="1" t="n">
        <v>15</v>
      </c>
      <c r="C49" s="0" t="n">
        <v>307</v>
      </c>
      <c r="D49" s="0" t="n">
        <v>307</v>
      </c>
      <c r="E49" s="9" t="n">
        <f aca="false">((D49)^0.23+2.4141)/0.4192</f>
        <v>14.6635521656452</v>
      </c>
      <c r="H49" s="7" t="n">
        <v>42087</v>
      </c>
      <c r="K49" s="2" t="n">
        <v>1</v>
      </c>
      <c r="L49" s="2" t="s">
        <v>38</v>
      </c>
      <c r="S49" s="2" t="n">
        <v>1</v>
      </c>
      <c r="T49" s="0" t="s">
        <v>27</v>
      </c>
    </row>
    <row r="50" customFormat="false" ht="16" hidden="false" customHeight="false" outlineLevel="0" collapsed="false">
      <c r="B50" s="1" t="n">
        <v>15</v>
      </c>
      <c r="C50" s="0" t="s">
        <v>43</v>
      </c>
      <c r="D50" s="0" t="n">
        <v>307.5</v>
      </c>
      <c r="E50" s="9" t="n">
        <f aca="false">((D50)^0.23+2.4141)/0.4192</f>
        <v>14.6668857225664</v>
      </c>
      <c r="F50" s="0" t="s">
        <v>32</v>
      </c>
      <c r="H50" s="7" t="n">
        <v>40953</v>
      </c>
      <c r="K50" s="2" t="n">
        <v>1</v>
      </c>
      <c r="L50" s="2" t="s">
        <v>38</v>
      </c>
      <c r="S50" s="2" t="n">
        <v>1</v>
      </c>
      <c r="T50" s="0" t="s">
        <v>27</v>
      </c>
    </row>
    <row r="51" s="13" customFormat="true" ht="16" hidden="false" customHeight="false" outlineLevel="0" collapsed="false">
      <c r="B51" s="1" t="n">
        <v>15</v>
      </c>
      <c r="C51" s="13" t="s">
        <v>43</v>
      </c>
      <c r="D51" s="13" t="n">
        <v>307.5</v>
      </c>
      <c r="E51" s="9" t="n">
        <f aca="false">((D51)^0.23+2.4141)/0.4192</f>
        <v>14.6668857225664</v>
      </c>
      <c r="F51" s="13" t="s">
        <v>26</v>
      </c>
      <c r="H51" s="7" t="n">
        <v>40953</v>
      </c>
      <c r="K51" s="2" t="n">
        <v>1</v>
      </c>
      <c r="L51" s="2" t="s">
        <v>38</v>
      </c>
      <c r="M51" s="2"/>
      <c r="R51" s="2"/>
      <c r="S51" s="2" t="n">
        <v>1</v>
      </c>
      <c r="T51" s="13" t="s">
        <v>27</v>
      </c>
    </row>
    <row r="52" s="13" customFormat="true" ht="16" hidden="false" customHeight="false" outlineLevel="0" collapsed="false">
      <c r="B52" s="1" t="n">
        <v>15</v>
      </c>
      <c r="C52" s="13" t="s">
        <v>44</v>
      </c>
      <c r="D52" s="13" t="n">
        <v>310</v>
      </c>
      <c r="E52" s="9" t="n">
        <f aca="false">((D52)^0.23+2.4141)/0.4192</f>
        <v>14.6834911792346</v>
      </c>
      <c r="H52" s="7" t="n">
        <v>42328</v>
      </c>
      <c r="K52" s="2" t="n">
        <v>1</v>
      </c>
      <c r="L52" s="2" t="s">
        <v>38</v>
      </c>
      <c r="M52" s="2"/>
      <c r="R52" s="2" t="n">
        <v>0</v>
      </c>
      <c r="S52" s="2" t="n">
        <v>1</v>
      </c>
      <c r="T52" s="13" t="s">
        <v>27</v>
      </c>
    </row>
    <row r="53" s="14" customFormat="true" ht="16" hidden="false" customHeight="false" outlineLevel="0" collapsed="false">
      <c r="B53" s="1" t="n">
        <v>15</v>
      </c>
      <c r="C53" s="14" t="n">
        <v>310</v>
      </c>
      <c r="D53" s="14" t="n">
        <v>310</v>
      </c>
      <c r="E53" s="9" t="n">
        <f aca="false">((D53)^0.23+2.4141)/0.4192</f>
        <v>14.6834911792346</v>
      </c>
      <c r="F53" s="14" t="s">
        <v>32</v>
      </c>
      <c r="H53" s="7" t="n">
        <v>41653</v>
      </c>
      <c r="K53" s="2" t="n">
        <v>1</v>
      </c>
      <c r="L53" s="2" t="s">
        <v>38</v>
      </c>
      <c r="M53" s="2"/>
      <c r="R53" s="2"/>
      <c r="S53" s="2" t="n">
        <v>1</v>
      </c>
      <c r="T53" s="14" t="s">
        <v>27</v>
      </c>
    </row>
    <row r="54" customFormat="false" ht="16" hidden="false" customHeight="false" outlineLevel="0" collapsed="false">
      <c r="B54" s="1" t="n">
        <v>15</v>
      </c>
      <c r="C54" s="0" t="n">
        <v>310</v>
      </c>
      <c r="D54" s="0" t="n">
        <v>310</v>
      </c>
      <c r="E54" s="9" t="n">
        <f aca="false">((D54)^0.23+2.4141)/0.4192</f>
        <v>14.6834911792346</v>
      </c>
      <c r="F54" s="0" t="s">
        <v>26</v>
      </c>
      <c r="H54" s="7" t="n">
        <v>41653</v>
      </c>
      <c r="K54" s="2" t="n">
        <v>1</v>
      </c>
      <c r="L54" s="2" t="s">
        <v>38</v>
      </c>
      <c r="S54" s="2" t="n">
        <v>1</v>
      </c>
      <c r="T54" s="0" t="s">
        <v>27</v>
      </c>
    </row>
    <row r="55" customFormat="false" ht="16" hidden="false" customHeight="false" outlineLevel="0" collapsed="false">
      <c r="B55" s="1" t="n">
        <v>15</v>
      </c>
      <c r="C55" s="0" t="n">
        <v>312</v>
      </c>
      <c r="D55" s="0" t="n">
        <v>312</v>
      </c>
      <c r="E55" s="9" t="n">
        <f aca="false">((D55)^0.23+2.4141)/0.4192</f>
        <v>14.6967014609153</v>
      </c>
      <c r="H55" s="7" t="n">
        <v>42182</v>
      </c>
      <c r="K55" s="2" t="n">
        <v>1</v>
      </c>
      <c r="L55" s="2" t="s">
        <v>38</v>
      </c>
      <c r="R55" s="2" t="n">
        <v>0</v>
      </c>
      <c r="S55" s="2" t="n">
        <v>1</v>
      </c>
      <c r="T55" s="0" t="s">
        <v>27</v>
      </c>
    </row>
    <row r="56" customFormat="false" ht="16" hidden="false" customHeight="false" outlineLevel="0" collapsed="false">
      <c r="B56" s="1" t="n">
        <v>15</v>
      </c>
      <c r="C56" s="0" t="n">
        <v>313</v>
      </c>
      <c r="D56" s="0" t="n">
        <v>313</v>
      </c>
      <c r="E56" s="6" t="n">
        <f aca="false">((D56)^0.23+2.4141)/0.4192</f>
        <v>14.7032821640245</v>
      </c>
      <c r="H56" s="7" t="n">
        <v>44201</v>
      </c>
      <c r="K56" s="2" t="n">
        <v>1</v>
      </c>
      <c r="L56" s="2" t="s">
        <v>38</v>
      </c>
      <c r="N56" s="2"/>
      <c r="S56" s="2" t="n">
        <v>1</v>
      </c>
      <c r="T56" s="0" t="s">
        <v>27</v>
      </c>
    </row>
    <row r="57" customFormat="false" ht="16" hidden="false" customHeight="false" outlineLevel="0" collapsed="false">
      <c r="B57" s="1" t="n">
        <v>14.5</v>
      </c>
      <c r="C57" s="0" t="s">
        <v>45</v>
      </c>
      <c r="D57" s="0" t="n">
        <v>318</v>
      </c>
      <c r="E57" s="9" t="n">
        <f aca="false">((D57)^0.23+2.4141)/0.4192</f>
        <v>14.7359449519187</v>
      </c>
      <c r="F57" s="0" t="s">
        <v>26</v>
      </c>
      <c r="H57" s="7" t="n">
        <v>41653</v>
      </c>
      <c r="K57" s="2" t="n">
        <v>1</v>
      </c>
      <c r="L57" s="2" t="s">
        <v>38</v>
      </c>
      <c r="S57" s="2" t="n">
        <v>1</v>
      </c>
      <c r="T57" s="0" t="s">
        <v>27</v>
      </c>
    </row>
    <row r="58" customFormat="false" ht="16" hidden="false" customHeight="false" outlineLevel="0" collapsed="false">
      <c r="B58" s="1" t="n">
        <v>14.5</v>
      </c>
      <c r="C58" s="0" t="s">
        <v>45</v>
      </c>
      <c r="D58" s="0" t="n">
        <v>318</v>
      </c>
      <c r="E58" s="9" t="n">
        <f aca="false">((D58)^0.23+2.4141)/0.4192</f>
        <v>14.7359449519187</v>
      </c>
      <c r="F58" s="0" t="s">
        <v>32</v>
      </c>
      <c r="H58" s="7" t="n">
        <v>41653</v>
      </c>
      <c r="K58" s="2" t="n">
        <v>1</v>
      </c>
      <c r="L58" s="2" t="s">
        <v>38</v>
      </c>
      <c r="S58" s="2" t="n">
        <v>1</v>
      </c>
      <c r="T58" s="0" t="s">
        <v>27</v>
      </c>
    </row>
    <row r="59" customFormat="false" ht="16" hidden="false" customHeight="false" outlineLevel="0" collapsed="false">
      <c r="B59" s="1" t="n">
        <v>15</v>
      </c>
      <c r="C59" s="0" t="n">
        <v>320</v>
      </c>
      <c r="D59" s="0" t="n">
        <v>320</v>
      </c>
      <c r="E59" s="9" t="n">
        <f aca="false">((D59)^0.23+2.4141)/0.4192</f>
        <v>14.7488993936286</v>
      </c>
      <c r="H59" s="7" t="n">
        <v>42328</v>
      </c>
      <c r="K59" s="2" t="n">
        <v>1</v>
      </c>
      <c r="L59" s="2" t="s">
        <v>22</v>
      </c>
      <c r="R59" s="2" t="n">
        <v>0</v>
      </c>
      <c r="S59" s="2" t="n">
        <v>1</v>
      </c>
      <c r="T59" s="0" t="s">
        <v>27</v>
      </c>
    </row>
    <row r="60" customFormat="false" ht="16" hidden="false" customHeight="false" outlineLevel="0" collapsed="false">
      <c r="B60" s="1" t="n">
        <v>15</v>
      </c>
      <c r="C60" s="0" t="n">
        <v>330</v>
      </c>
      <c r="D60" s="0" t="n">
        <v>330</v>
      </c>
      <c r="E60" s="9" t="n">
        <f aca="false">((D60)^0.23+2.4141)/0.4192</f>
        <v>14.8127521611732</v>
      </c>
      <c r="H60" s="7" t="n">
        <v>42087</v>
      </c>
      <c r="K60" s="2" t="n">
        <v>1</v>
      </c>
      <c r="L60" s="2" t="s">
        <v>38</v>
      </c>
      <c r="S60" s="2" t="n">
        <v>1</v>
      </c>
      <c r="T60" s="0" t="s">
        <v>27</v>
      </c>
    </row>
    <row r="61" customFormat="false" ht="16" hidden="false" customHeight="false" outlineLevel="0" collapsed="false">
      <c r="B61" s="1" t="n">
        <v>15</v>
      </c>
      <c r="C61" s="0" t="n">
        <v>331</v>
      </c>
      <c r="D61" s="0" t="n">
        <v>331</v>
      </c>
      <c r="E61" s="9" t="n">
        <f aca="false">((D61)^0.23+2.4141)/0.4192</f>
        <v>14.8190551242163</v>
      </c>
      <c r="F61" s="0" t="n">
        <v>1</v>
      </c>
      <c r="H61" s="7" t="n">
        <v>42144</v>
      </c>
      <c r="K61" s="2" t="n">
        <v>1</v>
      </c>
      <c r="L61" s="2" t="s">
        <v>38</v>
      </c>
      <c r="R61" s="2" t="n">
        <v>0</v>
      </c>
      <c r="S61" s="2" t="n">
        <v>1</v>
      </c>
      <c r="T61" s="0" t="s">
        <v>27</v>
      </c>
    </row>
    <row r="62" customFormat="false" ht="16" hidden="false" customHeight="false" outlineLevel="0" collapsed="false">
      <c r="B62" s="1" t="n">
        <v>15</v>
      </c>
      <c r="C62" s="0" t="n">
        <v>331</v>
      </c>
      <c r="D62" s="0" t="n">
        <v>331</v>
      </c>
      <c r="E62" s="9" t="n">
        <f aca="false">((D62)^0.23+2.4141)/0.4192</f>
        <v>14.8190551242163</v>
      </c>
      <c r="F62" s="0" t="n">
        <v>2</v>
      </c>
      <c r="H62" s="7" t="n">
        <v>42144</v>
      </c>
      <c r="K62" s="2" t="n">
        <v>1</v>
      </c>
      <c r="L62" s="2" t="s">
        <v>38</v>
      </c>
      <c r="R62" s="2" t="n">
        <v>0</v>
      </c>
      <c r="S62" s="2" t="n">
        <v>1</v>
      </c>
      <c r="T62" s="0" t="s">
        <v>27</v>
      </c>
    </row>
    <row r="63" customFormat="false" ht="16" hidden="false" customHeight="false" outlineLevel="0" collapsed="false">
      <c r="B63" s="1" t="n">
        <v>15</v>
      </c>
      <c r="C63" s="0" t="n">
        <v>334</v>
      </c>
      <c r="D63" s="0" t="n">
        <v>334</v>
      </c>
      <c r="E63" s="9" t="n">
        <f aca="false">((D63)^0.23+2.4141)/0.4192</f>
        <v>14.8378764518268</v>
      </c>
      <c r="H63" s="7" t="n">
        <v>42182</v>
      </c>
      <c r="K63" s="2" t="n">
        <v>1</v>
      </c>
      <c r="L63" s="2" t="s">
        <v>38</v>
      </c>
      <c r="R63" s="2" t="n">
        <v>0</v>
      </c>
      <c r="S63" s="2" t="n">
        <v>1</v>
      </c>
      <c r="T63" s="0" t="s">
        <v>27</v>
      </c>
    </row>
    <row r="64" customFormat="false" ht="16" hidden="false" customHeight="false" outlineLevel="0" collapsed="false">
      <c r="B64" s="1" t="n">
        <v>15</v>
      </c>
      <c r="C64" s="0" t="n">
        <v>339</v>
      </c>
      <c r="D64" s="0" t="n">
        <v>339</v>
      </c>
      <c r="E64" s="9" t="n">
        <f aca="false">((D64)^0.23+2.4141)/0.4192</f>
        <v>14.8689580619728</v>
      </c>
      <c r="H64" s="7" t="n">
        <v>42144</v>
      </c>
      <c r="K64" s="2" t="n">
        <v>1</v>
      </c>
      <c r="L64" s="2" t="s">
        <v>38</v>
      </c>
      <c r="R64" s="2" t="n">
        <v>0</v>
      </c>
      <c r="S64" s="2" t="n">
        <v>1</v>
      </c>
      <c r="T64" s="0" t="s">
        <v>27</v>
      </c>
    </row>
    <row r="65" customFormat="false" ht="16" hidden="false" customHeight="false" outlineLevel="0" collapsed="false">
      <c r="B65" s="1" t="n">
        <v>15</v>
      </c>
      <c r="C65" s="0" t="s">
        <v>46</v>
      </c>
      <c r="D65" s="0" t="n">
        <v>347</v>
      </c>
      <c r="E65" s="0" t="n">
        <f aca="false">((D65)^0.23+2.4141)/0.4192</f>
        <v>14.9179622833947</v>
      </c>
      <c r="F65" s="0" t="s">
        <v>32</v>
      </c>
      <c r="H65" s="7" t="n">
        <v>41093</v>
      </c>
      <c r="K65" s="2" t="n">
        <v>1</v>
      </c>
      <c r="L65" s="2" t="s">
        <v>38</v>
      </c>
      <c r="R65" s="2" t="n">
        <v>0</v>
      </c>
      <c r="S65" s="2" t="n">
        <v>1</v>
      </c>
      <c r="T65" s="0" t="s">
        <v>27</v>
      </c>
    </row>
    <row r="66" customFormat="false" ht="16" hidden="false" customHeight="false" outlineLevel="0" collapsed="false">
      <c r="B66" s="1" t="n">
        <v>15</v>
      </c>
      <c r="C66" s="0" t="s">
        <v>46</v>
      </c>
      <c r="D66" s="0" t="n">
        <v>347</v>
      </c>
      <c r="E66" s="0" t="n">
        <f aca="false">((D66)^0.23+2.4141)/0.4192</f>
        <v>14.9179622833947</v>
      </c>
      <c r="F66" s="0" t="s">
        <v>26</v>
      </c>
      <c r="H66" s="7" t="n">
        <v>41093</v>
      </c>
      <c r="K66" s="2" t="n">
        <v>1</v>
      </c>
      <c r="L66" s="2" t="s">
        <v>38</v>
      </c>
      <c r="R66" s="2" t="n">
        <v>0</v>
      </c>
      <c r="S66" s="2" t="n">
        <v>1</v>
      </c>
      <c r="T66" s="0" t="s">
        <v>27</v>
      </c>
    </row>
    <row r="67" customFormat="false" ht="16" hidden="false" customHeight="false" outlineLevel="0" collapsed="false">
      <c r="B67" s="1" t="n">
        <v>15</v>
      </c>
      <c r="C67" s="0" t="s">
        <v>47</v>
      </c>
      <c r="D67" s="0" t="n">
        <v>348</v>
      </c>
      <c r="E67" s="0" t="n">
        <f aca="false">((D67)^0.23+2.4141)/0.4192</f>
        <v>14.9240264561288</v>
      </c>
      <c r="F67" s="14" t="s">
        <v>32</v>
      </c>
      <c r="H67" s="7" t="n">
        <v>41093</v>
      </c>
      <c r="K67" s="2" t="n">
        <v>1</v>
      </c>
      <c r="R67" s="2" t="n">
        <v>0</v>
      </c>
      <c r="S67" s="2" t="n">
        <v>1</v>
      </c>
      <c r="T67" s="0" t="s">
        <v>27</v>
      </c>
    </row>
    <row r="68" customFormat="false" ht="16" hidden="false" customHeight="false" outlineLevel="0" collapsed="false">
      <c r="B68" s="1" t="n">
        <v>15</v>
      </c>
      <c r="C68" s="0" t="s">
        <v>47</v>
      </c>
      <c r="D68" s="0" t="n">
        <v>348</v>
      </c>
      <c r="E68" s="0" t="n">
        <f aca="false">((D68)^0.23+2.4141)/0.4192</f>
        <v>14.9240264561288</v>
      </c>
      <c r="F68" s="0" t="s">
        <v>26</v>
      </c>
      <c r="H68" s="7" t="n">
        <v>41093</v>
      </c>
      <c r="K68" s="2" t="n">
        <v>1</v>
      </c>
      <c r="R68" s="2" t="n">
        <v>0</v>
      </c>
      <c r="S68" s="2" t="n">
        <v>1</v>
      </c>
      <c r="T68" s="0" t="s">
        <v>27</v>
      </c>
    </row>
    <row r="69" customFormat="false" ht="16" hidden="false" customHeight="false" outlineLevel="0" collapsed="false">
      <c r="B69" s="1" t="n">
        <v>15</v>
      </c>
      <c r="C69" s="0" t="s">
        <v>48</v>
      </c>
      <c r="D69" s="0" t="n">
        <v>354.5</v>
      </c>
      <c r="E69" s="0" t="n">
        <f aca="false">((D69)^0.23+2.4141)/0.4192</f>
        <v>14.9631198871898</v>
      </c>
      <c r="F69" s="0" t="s">
        <v>32</v>
      </c>
      <c r="H69" s="7" t="n">
        <v>41085</v>
      </c>
      <c r="K69" s="2" t="n">
        <v>1</v>
      </c>
      <c r="L69" s="2" t="s">
        <v>38</v>
      </c>
      <c r="S69" s="2" t="n">
        <v>1</v>
      </c>
      <c r="T69" s="0" t="s">
        <v>27</v>
      </c>
    </row>
    <row r="70" customFormat="false" ht="16" hidden="false" customHeight="false" outlineLevel="0" collapsed="false">
      <c r="B70" s="1" t="n">
        <v>15</v>
      </c>
      <c r="C70" s="0" t="s">
        <v>48</v>
      </c>
      <c r="D70" s="0" t="n">
        <v>354.5</v>
      </c>
      <c r="E70" s="0" t="n">
        <f aca="false">((D70)^0.23+2.4141)/0.4192</f>
        <v>14.9631198871898</v>
      </c>
      <c r="F70" s="0" t="s">
        <v>26</v>
      </c>
      <c r="H70" s="7" t="n">
        <v>41085</v>
      </c>
      <c r="K70" s="2" t="n">
        <v>1</v>
      </c>
      <c r="L70" s="2" t="s">
        <v>38</v>
      </c>
      <c r="S70" s="2" t="n">
        <v>1</v>
      </c>
      <c r="T70" s="0" t="s">
        <v>27</v>
      </c>
    </row>
    <row r="71" customFormat="false" ht="16" hidden="false" customHeight="false" outlineLevel="0" collapsed="false">
      <c r="B71" s="1" t="n">
        <v>15</v>
      </c>
      <c r="C71" s="0" t="s">
        <v>48</v>
      </c>
      <c r="D71" s="0" t="n">
        <v>354.5</v>
      </c>
      <c r="E71" s="0" t="n">
        <f aca="false">((D71)^0.23+2.4141)/0.4192</f>
        <v>14.9631198871898</v>
      </c>
      <c r="F71" s="0" t="s">
        <v>39</v>
      </c>
      <c r="H71" s="7" t="n">
        <v>41085</v>
      </c>
      <c r="K71" s="2" t="n">
        <v>1</v>
      </c>
      <c r="L71" s="2" t="s">
        <v>38</v>
      </c>
      <c r="S71" s="2" t="n">
        <v>1</v>
      </c>
      <c r="T71" s="0" t="s">
        <v>27</v>
      </c>
    </row>
    <row r="72" customFormat="false" ht="16" hidden="false" customHeight="false" outlineLevel="0" collapsed="false">
      <c r="B72" s="1" t="n">
        <v>15</v>
      </c>
      <c r="C72" s="0" t="s">
        <v>48</v>
      </c>
      <c r="D72" s="0" t="n">
        <v>354.5</v>
      </c>
      <c r="E72" s="0" t="n">
        <f aca="false">((D72)^0.23+2.4141)/0.4192</f>
        <v>14.9631198871898</v>
      </c>
      <c r="F72" s="0" t="s">
        <v>54</v>
      </c>
      <c r="H72" s="7" t="n">
        <v>41085</v>
      </c>
      <c r="K72" s="2" t="n">
        <v>1</v>
      </c>
      <c r="L72" s="2" t="s">
        <v>38</v>
      </c>
      <c r="S72" s="2" t="n">
        <v>1</v>
      </c>
      <c r="T72" s="0" t="s">
        <v>27</v>
      </c>
    </row>
    <row r="73" customFormat="false" ht="16" hidden="false" customHeight="false" outlineLevel="0" collapsed="false">
      <c r="B73" s="1" t="n">
        <v>15.5</v>
      </c>
      <c r="C73" s="0" t="s">
        <v>49</v>
      </c>
      <c r="D73" s="0" t="n">
        <v>365</v>
      </c>
      <c r="E73" s="0" t="n">
        <f aca="false">((D73)^0.23+2.4141)/0.4192</f>
        <v>15.0251205388728</v>
      </c>
      <c r="F73" s="0" t="n">
        <v>1</v>
      </c>
      <c r="H73" s="7" t="n">
        <v>40953</v>
      </c>
      <c r="K73" s="2" t="n">
        <v>1</v>
      </c>
      <c r="R73" s="2" t="n">
        <v>0</v>
      </c>
      <c r="S73" s="2" t="n">
        <v>1</v>
      </c>
      <c r="T73" s="0" t="s">
        <v>27</v>
      </c>
    </row>
    <row r="74" customFormat="false" ht="16" hidden="false" customHeight="false" outlineLevel="0" collapsed="false">
      <c r="B74" s="1" t="n">
        <v>15.5</v>
      </c>
      <c r="C74" s="0" t="s">
        <v>49</v>
      </c>
      <c r="D74" s="0" t="n">
        <v>365</v>
      </c>
      <c r="E74" s="0" t="n">
        <f aca="false">((D74)^0.23+2.4141)/0.4192</f>
        <v>15.0251205388728</v>
      </c>
      <c r="F74" s="0" t="n">
        <v>2</v>
      </c>
      <c r="H74" s="7" t="n">
        <v>40953</v>
      </c>
      <c r="K74" s="2" t="n">
        <v>1</v>
      </c>
      <c r="R74" s="2" t="n">
        <v>0</v>
      </c>
      <c r="S74" s="2" t="n">
        <v>1</v>
      </c>
      <c r="T74" s="0" t="s">
        <v>27</v>
      </c>
    </row>
    <row r="75" customFormat="false" ht="16" hidden="false" customHeight="false" outlineLevel="0" collapsed="false">
      <c r="B75" s="1" t="n">
        <v>15.5</v>
      </c>
      <c r="C75" s="0" t="s">
        <v>49</v>
      </c>
      <c r="D75" s="0" t="n">
        <v>365</v>
      </c>
      <c r="E75" s="0" t="n">
        <f aca="false">((D75)^0.23+2.4141)/0.4192</f>
        <v>15.0251205388728</v>
      </c>
      <c r="F75" s="0" t="n">
        <v>3</v>
      </c>
      <c r="H75" s="7" t="n">
        <v>40953</v>
      </c>
      <c r="K75" s="2" t="n">
        <v>1</v>
      </c>
      <c r="R75" s="2" t="n">
        <v>0</v>
      </c>
      <c r="S75" s="2" t="n">
        <v>1</v>
      </c>
      <c r="T75" s="0" t="s">
        <v>27</v>
      </c>
    </row>
    <row r="76" customFormat="false" ht="16" hidden="false" customHeight="false" outlineLevel="0" collapsed="false">
      <c r="B76" s="1" t="n">
        <v>15</v>
      </c>
      <c r="C76" s="0" t="n">
        <v>376</v>
      </c>
      <c r="D76" s="0" t="n">
        <v>376</v>
      </c>
      <c r="E76" s="0" t="n">
        <f aca="false">((D76)^0.23+2.4141)/0.4192</f>
        <v>15.0886176643246</v>
      </c>
      <c r="F76" s="0" t="n">
        <v>1</v>
      </c>
      <c r="H76" s="7" t="n">
        <v>40919</v>
      </c>
      <c r="K76" s="2" t="n">
        <v>1</v>
      </c>
      <c r="L76" s="2" t="s">
        <v>38</v>
      </c>
      <c r="S76" s="2" t="n">
        <v>1</v>
      </c>
      <c r="T76" s="0" t="s">
        <v>27</v>
      </c>
    </row>
    <row r="77" customFormat="false" ht="16" hidden="false" customHeight="false" outlineLevel="0" collapsed="false">
      <c r="B77" s="1" t="n">
        <v>15</v>
      </c>
      <c r="C77" s="0" t="s">
        <v>50</v>
      </c>
      <c r="D77" s="0" t="n">
        <v>404</v>
      </c>
      <c r="E77" s="0" t="n">
        <f aca="false">((D77)^0.23+2.4141)/0.4192</f>
        <v>15.2440251864287</v>
      </c>
      <c r="F77" s="0" t="s">
        <v>32</v>
      </c>
      <c r="H77" s="7" t="n">
        <v>40919</v>
      </c>
      <c r="K77" s="2" t="n">
        <v>1</v>
      </c>
      <c r="L77" s="2" t="s">
        <v>38</v>
      </c>
      <c r="S77" s="2" t="n">
        <v>1</v>
      </c>
      <c r="T77" s="0" t="s">
        <v>27</v>
      </c>
    </row>
    <row r="78" customFormat="false" ht="16" hidden="false" customHeight="false" outlineLevel="0" collapsed="false">
      <c r="B78" s="1" t="n">
        <v>15</v>
      </c>
      <c r="C78" s="0" t="s">
        <v>50</v>
      </c>
      <c r="D78" s="0" t="n">
        <v>404</v>
      </c>
      <c r="E78" s="0" t="n">
        <f aca="false">((D78)^0.23+2.4141)/0.4192</f>
        <v>15.2440251864287</v>
      </c>
      <c r="F78" s="0" t="s">
        <v>26</v>
      </c>
      <c r="H78" s="7" t="n">
        <v>40919</v>
      </c>
      <c r="K78" s="2" t="n">
        <v>1</v>
      </c>
      <c r="L78" s="2" t="s">
        <v>38</v>
      </c>
      <c r="M78" s="2" t="n">
        <v>0.25</v>
      </c>
      <c r="S78" s="2" t="n">
        <v>2</v>
      </c>
      <c r="T78" s="0" t="s">
        <v>60</v>
      </c>
    </row>
    <row r="79" customFormat="false" ht="16" hidden="false" customHeight="false" outlineLevel="0" collapsed="false">
      <c r="B79" s="1" t="n">
        <v>15.5</v>
      </c>
      <c r="C79" s="0" t="s">
        <v>51</v>
      </c>
      <c r="D79" s="0" t="n">
        <v>438.5</v>
      </c>
      <c r="E79" s="0" t="n">
        <f aca="false">((D79)^0.23+2.4141)/0.4192</f>
        <v>15.4244912144037</v>
      </c>
      <c r="F79" s="0" t="n">
        <v>1</v>
      </c>
      <c r="H79" s="7" t="n">
        <v>40953</v>
      </c>
      <c r="K79" s="2" t="n">
        <v>1</v>
      </c>
      <c r="M79" s="2" t="n">
        <v>0</v>
      </c>
      <c r="R79" s="2" t="n">
        <v>0</v>
      </c>
      <c r="S79" s="2" t="n">
        <v>1</v>
      </c>
      <c r="T79" s="0" t="s">
        <v>27</v>
      </c>
    </row>
    <row r="80" customFormat="false" ht="16" hidden="false" customHeight="false" outlineLevel="0" collapsed="false">
      <c r="B80" s="1" t="n">
        <v>15.5</v>
      </c>
      <c r="C80" s="0" t="s">
        <v>51</v>
      </c>
      <c r="D80" s="0" t="n">
        <v>438.5</v>
      </c>
      <c r="E80" s="0" t="n">
        <f aca="false">((D80)^0.23+2.4141)/0.4192</f>
        <v>15.4244912144037</v>
      </c>
      <c r="F80" s="0" t="n">
        <v>2</v>
      </c>
      <c r="H80" s="7" t="n">
        <v>40953</v>
      </c>
      <c r="K80" s="2" t="n">
        <v>1</v>
      </c>
      <c r="M80" s="2" t="n">
        <v>0.5</v>
      </c>
      <c r="R80" s="2" t="n">
        <v>0</v>
      </c>
      <c r="S80" s="2" t="n">
        <v>2</v>
      </c>
      <c r="T80" s="0" t="s">
        <v>60</v>
      </c>
    </row>
    <row r="81" customFormat="false" ht="16" hidden="false" customHeight="false" outlineLevel="0" collapsed="false">
      <c r="B81" s="1" t="n">
        <v>15.5</v>
      </c>
      <c r="C81" s="0" t="s">
        <v>51</v>
      </c>
      <c r="D81" s="0" t="n">
        <v>438.5</v>
      </c>
      <c r="E81" s="0" t="n">
        <f aca="false">((D81)^0.23+2.4141)/0.4192</f>
        <v>15.4244912144037</v>
      </c>
      <c r="F81" s="0" t="n">
        <v>3</v>
      </c>
      <c r="H81" s="7" t="n">
        <v>40953</v>
      </c>
      <c r="K81" s="2" t="n">
        <v>1</v>
      </c>
      <c r="M81" s="2" t="n">
        <v>0</v>
      </c>
      <c r="R81" s="2" t="n">
        <v>0</v>
      </c>
      <c r="S81" s="2" t="n">
        <v>1</v>
      </c>
      <c r="T81" s="0" t="s">
        <v>27</v>
      </c>
    </row>
    <row r="82" s="2" customFormat="true" ht="16" hidden="false" customHeight="false" outlineLevel="0" collapsed="false">
      <c r="B82" s="1" t="n">
        <v>15</v>
      </c>
      <c r="C82" s="2" t="n">
        <v>445</v>
      </c>
      <c r="D82" s="2" t="n">
        <v>445</v>
      </c>
      <c r="E82" s="2" t="n">
        <f aca="false">((D82)^0.23+2.4141)/0.4192</f>
        <v>15.4572584126451</v>
      </c>
      <c r="H82" s="7" t="n">
        <v>42328</v>
      </c>
      <c r="K82" s="2" t="n">
        <v>1</v>
      </c>
      <c r="L82" s="2" t="s">
        <v>38</v>
      </c>
      <c r="R82" s="2" t="n">
        <v>0</v>
      </c>
      <c r="S82" s="2" t="n">
        <v>1</v>
      </c>
      <c r="T82" s="2" t="s">
        <v>27</v>
      </c>
    </row>
    <row r="83" s="2" customFormat="true" ht="16" hidden="false" customHeight="false" outlineLevel="0" collapsed="false">
      <c r="B83" s="1" t="n">
        <v>15</v>
      </c>
      <c r="C83" s="2" t="n">
        <v>446</v>
      </c>
      <c r="D83" s="2" t="n">
        <v>446</v>
      </c>
      <c r="E83" s="2" t="n">
        <f aca="false">((D83)^0.23+2.4141)/0.4192</f>
        <v>15.4622667543381</v>
      </c>
      <c r="H83" s="7" t="n">
        <v>42328</v>
      </c>
      <c r="K83" s="2" t="n">
        <v>1</v>
      </c>
      <c r="L83" s="2" t="s">
        <v>38</v>
      </c>
      <c r="R83" s="2" t="n">
        <v>0</v>
      </c>
      <c r="S83" s="2" t="n">
        <v>1</v>
      </c>
      <c r="T83" s="2" t="s">
        <v>27</v>
      </c>
    </row>
    <row r="84" s="2" customFormat="true" ht="16" hidden="false" customHeight="false" outlineLevel="0" collapsed="false">
      <c r="B84" s="1" t="n">
        <v>15</v>
      </c>
      <c r="C84" s="2" t="n">
        <v>450</v>
      </c>
      <c r="D84" s="2" t="n">
        <v>450</v>
      </c>
      <c r="E84" s="2" t="n">
        <f aca="false">((D84)^0.23+2.4141)/0.4192</f>
        <v>15.4822140694647</v>
      </c>
      <c r="H84" s="7" t="n">
        <v>42328</v>
      </c>
      <c r="K84" s="2" t="n">
        <v>1</v>
      </c>
      <c r="M84" s="2" t="n">
        <v>1</v>
      </c>
      <c r="R84" s="2" t="n">
        <v>0</v>
      </c>
      <c r="S84" s="2" t="n">
        <v>2</v>
      </c>
      <c r="T84" s="2" t="s">
        <v>60</v>
      </c>
    </row>
    <row r="85" s="2" customFormat="true" ht="16" hidden="false" customHeight="false" outlineLevel="0" collapsed="false">
      <c r="B85" s="1" t="n">
        <v>15.5</v>
      </c>
      <c r="C85" s="2" t="s">
        <v>52</v>
      </c>
      <c r="D85" s="2" t="n">
        <v>451</v>
      </c>
      <c r="E85" s="2" t="n">
        <f aca="false">((D85)^0.23+2.4141)/0.4192</f>
        <v>15.4871795546577</v>
      </c>
      <c r="F85" s="2" t="s">
        <v>26</v>
      </c>
      <c r="H85" s="7" t="n">
        <v>42018</v>
      </c>
      <c r="I85" s="2" t="n">
        <v>0</v>
      </c>
      <c r="J85" s="2" t="n">
        <v>0</v>
      </c>
      <c r="K85" s="2" t="n">
        <v>1</v>
      </c>
      <c r="M85" s="2" t="n">
        <v>1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2</v>
      </c>
      <c r="T85" s="2" t="s">
        <v>60</v>
      </c>
    </row>
    <row r="86" s="2" customFormat="true" ht="16" hidden="false" customHeight="false" outlineLevel="0" collapsed="false">
      <c r="B86" s="1" t="n">
        <v>15.5</v>
      </c>
      <c r="C86" s="2" t="s">
        <v>52</v>
      </c>
      <c r="D86" s="2" t="n">
        <v>451</v>
      </c>
      <c r="E86" s="2" t="n">
        <f aca="false">((D86)^0.23+2.4141)/0.4192</f>
        <v>15.4871795546577</v>
      </c>
      <c r="F86" s="2" t="s">
        <v>32</v>
      </c>
      <c r="H86" s="7" t="n">
        <v>42018</v>
      </c>
      <c r="I86" s="2" t="n">
        <v>0</v>
      </c>
      <c r="J86" s="2" t="n">
        <v>0</v>
      </c>
      <c r="K86" s="2" t="n">
        <v>1</v>
      </c>
      <c r="M86" s="2" t="n">
        <v>1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2</v>
      </c>
      <c r="T86" s="2" t="s">
        <v>60</v>
      </c>
    </row>
    <row r="87" s="2" customFormat="true" ht="16" hidden="false" customHeight="false" outlineLevel="0" collapsed="false">
      <c r="B87" s="1" t="n">
        <v>15.5</v>
      </c>
      <c r="C87" s="2" t="s">
        <v>53</v>
      </c>
      <c r="D87" s="2" t="n">
        <v>453.5</v>
      </c>
      <c r="E87" s="2" t="n">
        <f aca="false">((D87)^0.23+2.4141)/0.4192</f>
        <v>15.4995562819314</v>
      </c>
      <c r="F87" s="2" t="s">
        <v>32</v>
      </c>
      <c r="H87" s="7" t="n">
        <v>41001</v>
      </c>
      <c r="K87" s="2" t="n">
        <v>1</v>
      </c>
      <c r="M87" s="2" t="n">
        <v>0.5</v>
      </c>
      <c r="R87" s="2" t="n">
        <v>0</v>
      </c>
      <c r="S87" s="2" t="n">
        <v>2</v>
      </c>
      <c r="T87" s="2" t="s">
        <v>60</v>
      </c>
    </row>
    <row r="88" s="2" customFormat="true" ht="16" hidden="false" customHeight="false" outlineLevel="0" collapsed="false">
      <c r="B88" s="1" t="n">
        <v>15.5</v>
      </c>
      <c r="C88" s="2" t="s">
        <v>53</v>
      </c>
      <c r="D88" s="2" t="n">
        <v>453.5</v>
      </c>
      <c r="E88" s="2" t="n">
        <f aca="false">((D88)^0.23+2.4141)/0.4192</f>
        <v>15.4995562819314</v>
      </c>
      <c r="F88" s="2" t="s">
        <v>26</v>
      </c>
      <c r="H88" s="7" t="n">
        <v>41001</v>
      </c>
      <c r="K88" s="2" t="n">
        <v>1</v>
      </c>
      <c r="M88" s="2" t="n">
        <v>0.5</v>
      </c>
      <c r="R88" s="2" t="n">
        <v>0</v>
      </c>
      <c r="S88" s="2" t="n">
        <v>2</v>
      </c>
      <c r="T88" s="2" t="s">
        <v>60</v>
      </c>
    </row>
    <row r="89" s="2" customFormat="true" ht="16" hidden="false" customHeight="false" outlineLevel="0" collapsed="false">
      <c r="B89" s="1" t="n">
        <v>15.5</v>
      </c>
      <c r="C89" s="2" t="s">
        <v>53</v>
      </c>
      <c r="D89" s="2" t="n">
        <v>453.5</v>
      </c>
      <c r="E89" s="2" t="n">
        <f aca="false">((D89)^0.23+2.4141)/0.4192</f>
        <v>15.4995562819314</v>
      </c>
      <c r="F89" s="2" t="s">
        <v>39</v>
      </c>
      <c r="H89" s="7" t="n">
        <v>41001</v>
      </c>
      <c r="K89" s="2" t="n">
        <v>1</v>
      </c>
      <c r="M89" s="2" t="n">
        <v>0</v>
      </c>
      <c r="S89" s="2" t="n">
        <v>1</v>
      </c>
      <c r="T89" s="2" t="s">
        <v>27</v>
      </c>
    </row>
    <row r="90" s="2" customFormat="true" ht="16" hidden="false" customHeight="false" outlineLevel="0" collapsed="false">
      <c r="B90" s="1" t="n">
        <v>15.5</v>
      </c>
      <c r="C90" s="2" t="s">
        <v>53</v>
      </c>
      <c r="D90" s="2" t="n">
        <v>453.5</v>
      </c>
      <c r="E90" s="2" t="n">
        <f aca="false">((D90)^0.23+2.4141)/0.4192</f>
        <v>15.4995562819314</v>
      </c>
      <c r="F90" s="2" t="s">
        <v>54</v>
      </c>
      <c r="H90" s="7" t="n">
        <v>41001</v>
      </c>
      <c r="K90" s="2" t="n">
        <v>1</v>
      </c>
      <c r="M90" s="2" t="n">
        <v>0</v>
      </c>
      <c r="S90" s="2" t="n">
        <v>1</v>
      </c>
      <c r="T90" s="2" t="s">
        <v>27</v>
      </c>
    </row>
    <row r="91" s="2" customFormat="true" ht="16" hidden="false" customHeight="false" outlineLevel="0" collapsed="false">
      <c r="B91" s="1" t="n">
        <v>15.5</v>
      </c>
      <c r="C91" s="2" t="n">
        <v>454</v>
      </c>
      <c r="D91" s="2" t="n">
        <v>454</v>
      </c>
      <c r="E91" s="2" t="n">
        <f aca="false">((D91)^0.23+2.4141)/0.4192</f>
        <v>15.5020253199939</v>
      </c>
      <c r="F91" s="2" t="s">
        <v>55</v>
      </c>
      <c r="H91" s="7" t="n">
        <v>40842</v>
      </c>
      <c r="K91" s="2" t="n">
        <v>1</v>
      </c>
      <c r="M91" s="2" t="n">
        <v>0.5</v>
      </c>
      <c r="R91" s="2" t="n">
        <v>0</v>
      </c>
      <c r="S91" s="2" t="n">
        <v>2</v>
      </c>
      <c r="T91" s="2" t="s">
        <v>60</v>
      </c>
    </row>
    <row r="92" s="2" customFormat="true" ht="16" hidden="false" customHeight="false" outlineLevel="0" collapsed="false">
      <c r="B92" s="1" t="n">
        <v>15.5</v>
      </c>
      <c r="C92" s="2" t="n">
        <v>454</v>
      </c>
      <c r="D92" s="2" t="n">
        <v>454</v>
      </c>
      <c r="E92" s="2" t="n">
        <f aca="false">((D92)^0.23+2.4141)/0.4192</f>
        <v>15.5020253199939</v>
      </c>
      <c r="F92" s="2" t="s">
        <v>56</v>
      </c>
      <c r="H92" s="7" t="n">
        <v>40842</v>
      </c>
      <c r="K92" s="2" t="n">
        <v>1</v>
      </c>
      <c r="M92" s="2" t="n">
        <v>0.5</v>
      </c>
      <c r="R92" s="2" t="n">
        <v>0</v>
      </c>
      <c r="S92" s="2" t="n">
        <v>2</v>
      </c>
      <c r="T92" s="2" t="s">
        <v>60</v>
      </c>
    </row>
    <row r="93" s="2" customFormat="true" ht="16" hidden="false" customHeight="false" outlineLevel="0" collapsed="false">
      <c r="B93" s="1" t="n">
        <v>15.5</v>
      </c>
      <c r="C93" s="2" t="n">
        <v>454</v>
      </c>
      <c r="D93" s="2" t="n">
        <v>454</v>
      </c>
      <c r="E93" s="2" t="n">
        <f aca="false">((D93)^0.23+2.4141)/0.4192</f>
        <v>15.5020253199939</v>
      </c>
      <c r="F93" s="2" t="s">
        <v>55</v>
      </c>
      <c r="H93" s="7" t="n">
        <v>40842</v>
      </c>
      <c r="K93" s="2" t="n">
        <v>1</v>
      </c>
      <c r="M93" s="2" t="n">
        <v>0.5</v>
      </c>
      <c r="R93" s="2" t="n">
        <v>0</v>
      </c>
      <c r="S93" s="2" t="n">
        <v>2</v>
      </c>
      <c r="T93" s="2" t="s">
        <v>60</v>
      </c>
    </row>
    <row r="94" s="2" customFormat="true" ht="16" hidden="false" customHeight="false" outlineLevel="0" collapsed="false">
      <c r="B94" s="1" t="n">
        <v>15.5</v>
      </c>
      <c r="C94" s="2" t="n">
        <v>454</v>
      </c>
      <c r="D94" s="2" t="n">
        <v>454</v>
      </c>
      <c r="E94" s="2" t="n">
        <f aca="false">((D94)^0.23+2.4141)/0.4192</f>
        <v>15.5020253199939</v>
      </c>
      <c r="F94" s="2" t="s">
        <v>56</v>
      </c>
      <c r="H94" s="7" t="n">
        <v>40842</v>
      </c>
      <c r="K94" s="2" t="n">
        <v>1</v>
      </c>
      <c r="M94" s="2" t="n">
        <v>0.5</v>
      </c>
      <c r="R94" s="2" t="n">
        <v>0</v>
      </c>
      <c r="S94" s="2" t="n">
        <v>2</v>
      </c>
      <c r="T94" s="2" t="s">
        <v>60</v>
      </c>
    </row>
    <row r="95" customFormat="false" ht="16" hidden="false" customHeight="false" outlineLevel="0" collapsed="false">
      <c r="B95" s="1" t="n">
        <v>15.5</v>
      </c>
      <c r="C95" s="0" t="n">
        <v>482</v>
      </c>
      <c r="D95" s="0" t="n">
        <v>482</v>
      </c>
      <c r="E95" s="0" t="n">
        <f aca="false">((D95)^0.23+2.4141)/0.4192</f>
        <v>15.6370656835919</v>
      </c>
      <c r="F95" s="0" t="s">
        <v>55</v>
      </c>
      <c r="H95" s="7" t="n">
        <v>40842</v>
      </c>
      <c r="K95" s="2" t="n">
        <v>1</v>
      </c>
      <c r="M95" s="2" t="n">
        <v>0</v>
      </c>
      <c r="R95" s="2" t="n">
        <v>0</v>
      </c>
      <c r="S95" s="0" t="n">
        <v>1</v>
      </c>
      <c r="T95" s="0" t="s">
        <v>27</v>
      </c>
    </row>
    <row r="96" customFormat="false" ht="16" hidden="false" customHeight="false" outlineLevel="0" collapsed="false">
      <c r="B96" s="1" t="n">
        <v>15.5</v>
      </c>
      <c r="C96" s="0" t="n">
        <v>482</v>
      </c>
      <c r="D96" s="0" t="n">
        <v>482</v>
      </c>
      <c r="E96" s="0" t="n">
        <f aca="false">((D96)^0.23+2.4141)/0.4192</f>
        <v>15.6370656835919</v>
      </c>
      <c r="F96" s="0" t="s">
        <v>56</v>
      </c>
      <c r="H96" s="7" t="n">
        <v>40842</v>
      </c>
      <c r="K96" s="2" t="n">
        <v>1</v>
      </c>
      <c r="M96" s="2" t="n">
        <v>0.5</v>
      </c>
      <c r="R96" s="2" t="n">
        <v>0</v>
      </c>
      <c r="S96" s="0" t="n">
        <v>2</v>
      </c>
      <c r="T96" s="0" t="s">
        <v>60</v>
      </c>
    </row>
    <row r="97" customFormat="false" ht="16" hidden="false" customHeight="false" outlineLevel="0" collapsed="false">
      <c r="B97" s="1" t="n">
        <v>15.5</v>
      </c>
      <c r="C97" s="0" t="n">
        <v>482</v>
      </c>
      <c r="D97" s="0" t="n">
        <v>482</v>
      </c>
      <c r="E97" s="0" t="n">
        <f aca="false">((D97)^0.23+2.4141)/0.4192</f>
        <v>15.6370656835919</v>
      </c>
      <c r="F97" s="0" t="s">
        <v>55</v>
      </c>
      <c r="H97" s="7" t="n">
        <v>40842</v>
      </c>
      <c r="K97" s="2" t="n">
        <v>1</v>
      </c>
      <c r="M97" s="2" t="n">
        <v>0</v>
      </c>
      <c r="R97" s="2" t="n">
        <v>0</v>
      </c>
      <c r="S97" s="0" t="n">
        <v>1</v>
      </c>
      <c r="T97" s="0" t="s">
        <v>27</v>
      </c>
    </row>
    <row r="98" customFormat="false" ht="16" hidden="false" customHeight="false" outlineLevel="0" collapsed="false">
      <c r="B98" s="1" t="n">
        <v>15.5</v>
      </c>
      <c r="C98" s="0" t="n">
        <v>482</v>
      </c>
      <c r="D98" s="0" t="n">
        <v>482</v>
      </c>
      <c r="E98" s="0" t="n">
        <f aca="false">((D98)^0.23+2.4141)/0.4192</f>
        <v>15.6370656835919</v>
      </c>
      <c r="F98" s="0" t="s">
        <v>56</v>
      </c>
      <c r="H98" s="7" t="n">
        <v>40842</v>
      </c>
      <c r="K98" s="2" t="n">
        <v>1</v>
      </c>
      <c r="M98" s="2" t="n">
        <v>0.5</v>
      </c>
      <c r="R98" s="2" t="n">
        <v>0</v>
      </c>
      <c r="S98" s="0" t="n">
        <v>2</v>
      </c>
      <c r="T98" s="0" t="s">
        <v>60</v>
      </c>
    </row>
    <row r="99" customFormat="false" ht="16" hidden="false" customHeight="false" outlineLevel="0" collapsed="false">
      <c r="B99" s="1" t="n">
        <v>15.5</v>
      </c>
      <c r="C99" s="0" t="n">
        <v>490</v>
      </c>
      <c r="D99" s="0" t="n">
        <v>490</v>
      </c>
      <c r="E99" s="0" t="n">
        <f aca="false">((D99)^0.23+2.4141)/0.4192</f>
        <v>15.6745365128502</v>
      </c>
      <c r="H99" s="7" t="n">
        <v>44172</v>
      </c>
      <c r="K99" s="2" t="n">
        <v>1</v>
      </c>
      <c r="M99" s="2" t="n">
        <v>1</v>
      </c>
      <c r="R99" s="2" t="n">
        <v>1</v>
      </c>
      <c r="S99" s="0" t="n">
        <v>2</v>
      </c>
      <c r="T99" s="0" t="s">
        <v>60</v>
      </c>
    </row>
    <row r="100" customFormat="false" ht="16" hidden="false" customHeight="false" outlineLevel="0" collapsed="false">
      <c r="B100" s="1" t="n">
        <v>15.5</v>
      </c>
      <c r="C100" s="0" t="s">
        <v>58</v>
      </c>
      <c r="D100" s="0" t="n">
        <v>509</v>
      </c>
      <c r="E100" s="0" t="n">
        <f aca="false">((D100)^0.23+2.4141)/0.4192</f>
        <v>15.7616777101962</v>
      </c>
      <c r="F100" s="0" t="s">
        <v>32</v>
      </c>
      <c r="H100" s="7" t="n">
        <v>41512</v>
      </c>
      <c r="K100" s="2" t="n">
        <v>1</v>
      </c>
      <c r="M100" s="2" t="n">
        <v>1</v>
      </c>
      <c r="R100" s="2" t="n">
        <v>1</v>
      </c>
      <c r="S100" s="0" t="n">
        <v>2</v>
      </c>
      <c r="T100" s="0" t="s">
        <v>60</v>
      </c>
    </row>
    <row r="101" customFormat="false" ht="16" hidden="false" customHeight="false" outlineLevel="0" collapsed="false">
      <c r="B101" s="1" t="n">
        <v>15.5</v>
      </c>
      <c r="C101" s="0" t="n">
        <v>511</v>
      </c>
      <c r="D101" s="0" t="n">
        <v>511</v>
      </c>
      <c r="E101" s="0" t="n">
        <f aca="false">((D101)^0.23+2.4141)/0.4192</f>
        <v>15.7707039714897</v>
      </c>
      <c r="F101" s="0" t="s">
        <v>32</v>
      </c>
      <c r="H101" s="7" t="n">
        <v>40497</v>
      </c>
      <c r="K101" s="2" t="n">
        <v>1</v>
      </c>
      <c r="M101" s="2" t="n">
        <v>1</v>
      </c>
      <c r="R101" s="2" t="n">
        <v>0</v>
      </c>
      <c r="S101" s="0" t="n">
        <v>2</v>
      </c>
      <c r="T101" s="0" t="s">
        <v>60</v>
      </c>
    </row>
    <row r="102" customFormat="false" ht="16" hidden="false" customHeight="false" outlineLevel="0" collapsed="false">
      <c r="B102" s="1" t="n">
        <v>15.5</v>
      </c>
      <c r="C102" s="0" t="n">
        <v>511</v>
      </c>
      <c r="D102" s="0" t="n">
        <v>511</v>
      </c>
      <c r="E102" s="0" t="n">
        <f aca="false">((D102)^0.23+2.4141)/0.4192</f>
        <v>15.7707039714897</v>
      </c>
      <c r="F102" s="0" t="s">
        <v>26</v>
      </c>
      <c r="H102" s="7" t="n">
        <v>40497</v>
      </c>
      <c r="K102" s="2" t="n">
        <v>1</v>
      </c>
      <c r="M102" s="2" t="n">
        <v>1</v>
      </c>
      <c r="R102" s="2" t="n">
        <v>1</v>
      </c>
      <c r="S102" s="0" t="n">
        <v>2</v>
      </c>
      <c r="T102" s="0" t="s">
        <v>60</v>
      </c>
    </row>
    <row r="103" s="9" customFormat="true" ht="16" hidden="false" customHeight="false" outlineLevel="0" collapsed="false">
      <c r="B103" s="1" t="n">
        <v>15.5</v>
      </c>
      <c r="C103" s="9" t="n">
        <v>515</v>
      </c>
      <c r="D103" s="9" t="n">
        <v>515</v>
      </c>
      <c r="E103" s="9" t="n">
        <f aca="false">((D103)^0.23+2.4141)/0.4192</f>
        <v>15.7886751964924</v>
      </c>
      <c r="F103" s="9" t="s">
        <v>32</v>
      </c>
      <c r="H103" s="7" t="n">
        <v>43214</v>
      </c>
      <c r="K103" s="2" t="n">
        <v>1</v>
      </c>
      <c r="L103" s="2"/>
      <c r="M103" s="2" t="n">
        <v>1</v>
      </c>
      <c r="R103" s="2" t="n">
        <v>1</v>
      </c>
      <c r="S103" s="9" t="n">
        <v>2</v>
      </c>
      <c r="T103" s="9" t="s">
        <v>60</v>
      </c>
    </row>
    <row r="104" s="9" customFormat="true" ht="16" hidden="false" customHeight="false" outlineLevel="0" collapsed="false">
      <c r="B104" s="1" t="n">
        <v>15.5</v>
      </c>
      <c r="C104" s="9" t="n">
        <v>515</v>
      </c>
      <c r="D104" s="9" t="n">
        <v>515</v>
      </c>
      <c r="E104" s="9" t="n">
        <f aca="false">((D104)^0.23+2.4141)/0.4192</f>
        <v>15.7886751964924</v>
      </c>
      <c r="F104" s="9" t="s">
        <v>26</v>
      </c>
      <c r="H104" s="7" t="n">
        <v>43214</v>
      </c>
      <c r="K104" s="2" t="n">
        <v>1</v>
      </c>
      <c r="L104" s="2"/>
      <c r="M104" s="2" t="n">
        <v>1</v>
      </c>
      <c r="R104" s="2" t="n">
        <v>1</v>
      </c>
      <c r="S104" s="9" t="n">
        <v>2</v>
      </c>
      <c r="T104" s="9" t="s">
        <v>60</v>
      </c>
    </row>
    <row r="105" customFormat="false" ht="16" hidden="false" customHeight="false" outlineLevel="0" collapsed="false">
      <c r="B105" s="1" t="n">
        <v>15.5</v>
      </c>
      <c r="C105" s="0" t="n">
        <v>519</v>
      </c>
      <c r="D105" s="0" t="n">
        <v>519</v>
      </c>
      <c r="E105" s="0" t="n">
        <f aca="false">((D105)^0.23+2.4141)/0.4192</f>
        <v>15.8065392623651</v>
      </c>
      <c r="F105" s="0" t="s">
        <v>56</v>
      </c>
      <c r="H105" s="7" t="n">
        <v>40842</v>
      </c>
      <c r="K105" s="2" t="n">
        <v>1</v>
      </c>
      <c r="M105" s="2" t="n">
        <v>0.75</v>
      </c>
      <c r="R105" s="2" t="n">
        <v>0</v>
      </c>
      <c r="S105" s="0" t="n">
        <v>2</v>
      </c>
      <c r="T105" s="0" t="s">
        <v>60</v>
      </c>
    </row>
    <row r="106" customFormat="false" ht="16" hidden="false" customHeight="false" outlineLevel="0" collapsed="false">
      <c r="B106" s="1" t="n">
        <v>15.5</v>
      </c>
      <c r="C106" s="0" t="n">
        <v>520</v>
      </c>
      <c r="D106" s="0" t="n">
        <v>520</v>
      </c>
      <c r="E106" s="0" t="n">
        <f aca="false">((D106)^0.23+2.4141)/0.4192</f>
        <v>15.8109887067062</v>
      </c>
      <c r="H106" s="7" t="n">
        <v>44172</v>
      </c>
      <c r="K106" s="2" t="n">
        <v>1</v>
      </c>
      <c r="M106" s="2" t="n">
        <v>1</v>
      </c>
      <c r="R106" s="2" t="n">
        <v>1</v>
      </c>
      <c r="S106" s="0" t="n">
        <v>2</v>
      </c>
      <c r="T106" s="0" t="s">
        <v>60</v>
      </c>
    </row>
    <row r="107" customFormat="false" ht="16" hidden="false" customHeight="false" outlineLevel="0" collapsed="false">
      <c r="B107" s="1" t="n">
        <v>16</v>
      </c>
      <c r="C107" s="0" t="n">
        <v>521</v>
      </c>
      <c r="D107" s="0" t="n">
        <v>521</v>
      </c>
      <c r="E107" s="0" t="n">
        <f aca="false">((D107)^0.23+2.4141)/0.4192</f>
        <v>15.815431567317</v>
      </c>
      <c r="F107" s="0" t="s">
        <v>32</v>
      </c>
      <c r="H107" s="7" t="n">
        <v>41457</v>
      </c>
      <c r="K107" s="2" t="n">
        <v>0.5</v>
      </c>
      <c r="M107" s="2" t="n">
        <v>1</v>
      </c>
      <c r="R107" s="2" t="n">
        <v>1</v>
      </c>
      <c r="S107" s="0" t="n">
        <v>2</v>
      </c>
      <c r="T107" s="0" t="s">
        <v>60</v>
      </c>
    </row>
    <row r="108" s="9" customFormat="true" ht="16" hidden="false" customHeight="false" outlineLevel="0" collapsed="false">
      <c r="B108" s="1" t="n">
        <v>16</v>
      </c>
      <c r="C108" s="9" t="n">
        <v>521</v>
      </c>
      <c r="D108" s="9" t="n">
        <v>521</v>
      </c>
      <c r="E108" s="9" t="n">
        <f aca="false">((D108)^0.23+2.4141)/0.4192</f>
        <v>15.815431567317</v>
      </c>
      <c r="F108" s="9" t="s">
        <v>26</v>
      </c>
      <c r="H108" s="7" t="n">
        <v>41457</v>
      </c>
      <c r="K108" s="2" t="n">
        <v>0.5</v>
      </c>
      <c r="L108" s="2"/>
      <c r="M108" s="2" t="n">
        <v>1</v>
      </c>
      <c r="R108" s="2" t="n">
        <v>1</v>
      </c>
      <c r="S108" s="9" t="n">
        <v>2</v>
      </c>
      <c r="T108" s="9" t="s">
        <v>60</v>
      </c>
    </row>
    <row r="109" customFormat="false" ht="16" hidden="false" customHeight="false" outlineLevel="0" collapsed="false">
      <c r="A109" s="14"/>
      <c r="B109" s="18" t="n">
        <v>15.5</v>
      </c>
      <c r="C109" s="14" t="s">
        <v>61</v>
      </c>
      <c r="D109" s="14" t="n">
        <v>525</v>
      </c>
      <c r="E109" s="0" t="n">
        <f aca="false">((D109)^0.23+2.4141)/0.4192</f>
        <v>15.8331376176957</v>
      </c>
      <c r="F109" s="14" t="s">
        <v>32</v>
      </c>
      <c r="G109" s="14"/>
      <c r="H109" s="15" t="n">
        <v>40338</v>
      </c>
      <c r="I109" s="14"/>
      <c r="J109" s="14"/>
      <c r="K109" s="19" t="n">
        <v>1</v>
      </c>
      <c r="L109" s="19"/>
      <c r="M109" s="19" t="n">
        <v>1</v>
      </c>
      <c r="N109" s="14"/>
      <c r="O109" s="14"/>
      <c r="P109" s="14"/>
      <c r="Q109" s="14"/>
      <c r="R109" s="19" t="n">
        <v>1</v>
      </c>
      <c r="S109" s="14" t="n">
        <v>2</v>
      </c>
      <c r="T109" s="0" t="s">
        <v>60</v>
      </c>
      <c r="U109" s="14"/>
      <c r="V109" s="14"/>
      <c r="W109" s="14"/>
      <c r="X109" s="14"/>
      <c r="Y109" s="14"/>
      <c r="Z109" s="14"/>
      <c r="AA109" s="14"/>
      <c r="AB109" s="14"/>
    </row>
    <row r="110" customFormat="false" ht="16" hidden="false" customHeight="false" outlineLevel="0" collapsed="false">
      <c r="B110" s="18" t="n">
        <v>15.5</v>
      </c>
      <c r="C110" s="14" t="s">
        <v>61</v>
      </c>
      <c r="D110" s="14" t="n">
        <v>525</v>
      </c>
      <c r="E110" s="0" t="n">
        <f aca="false">((D110)^0.23+2.4141)/0.4192</f>
        <v>15.8331376176957</v>
      </c>
      <c r="F110" s="0" t="s">
        <v>26</v>
      </c>
      <c r="H110" s="15" t="n">
        <v>40338</v>
      </c>
      <c r="K110" s="2" t="n">
        <v>0.5</v>
      </c>
      <c r="M110" s="2" t="n">
        <v>1</v>
      </c>
      <c r="R110" s="2" t="n">
        <v>1</v>
      </c>
      <c r="S110" s="14" t="n">
        <v>2</v>
      </c>
      <c r="T110" s="0" t="s">
        <v>60</v>
      </c>
    </row>
    <row r="111" customFormat="false" ht="16" hidden="false" customHeight="false" outlineLevel="0" collapsed="false">
      <c r="B111" s="18" t="n">
        <v>15.5</v>
      </c>
      <c r="C111" s="14" t="s">
        <v>61</v>
      </c>
      <c r="D111" s="14" t="n">
        <v>525</v>
      </c>
      <c r="E111" s="0" t="n">
        <f aca="false">((D111)^0.23+2.4141)/0.4192</f>
        <v>15.8331376176957</v>
      </c>
      <c r="F111" s="0" t="s">
        <v>54</v>
      </c>
      <c r="H111" s="15" t="n">
        <v>40338</v>
      </c>
      <c r="K111" s="2" t="n">
        <v>0.5</v>
      </c>
      <c r="M111" s="2" t="n">
        <v>1</v>
      </c>
      <c r="R111" s="2" t="n">
        <v>1</v>
      </c>
      <c r="S111" s="14" t="n">
        <v>2</v>
      </c>
      <c r="T111" s="0" t="s">
        <v>60</v>
      </c>
    </row>
    <row r="112" customFormat="false" ht="16" hidden="false" customHeight="false" outlineLevel="0" collapsed="false">
      <c r="B112" s="18" t="n">
        <v>15.5</v>
      </c>
      <c r="C112" s="14" t="s">
        <v>61</v>
      </c>
      <c r="D112" s="14" t="n">
        <v>525</v>
      </c>
      <c r="E112" s="0" t="n">
        <f aca="false">((D112)^0.23+2.4141)/0.4192</f>
        <v>15.8331376176957</v>
      </c>
      <c r="F112" s="0" t="s">
        <v>39</v>
      </c>
      <c r="H112" s="15" t="n">
        <v>40338</v>
      </c>
      <c r="K112" s="2" t="n">
        <v>1</v>
      </c>
      <c r="M112" s="2" t="n">
        <v>1</v>
      </c>
      <c r="R112" s="2" t="n">
        <v>1</v>
      </c>
      <c r="S112" s="14" t="n">
        <v>2</v>
      </c>
      <c r="T112" s="0" t="s">
        <v>60</v>
      </c>
    </row>
    <row r="113" customFormat="false" ht="16" hidden="false" customHeight="false" outlineLevel="0" collapsed="false">
      <c r="B113" s="1" t="n">
        <v>16</v>
      </c>
      <c r="C113" s="0" t="n">
        <v>526</v>
      </c>
      <c r="D113" s="0" t="n">
        <v>526</v>
      </c>
      <c r="E113" s="0" t="n">
        <f aca="false">((D113)^0.23+2.4141)/0.4192</f>
        <v>15.8375478925555</v>
      </c>
      <c r="F113" s="0" t="n">
        <v>1</v>
      </c>
      <c r="H113" s="7" t="n">
        <v>41393</v>
      </c>
      <c r="K113" s="2" t="n">
        <v>1</v>
      </c>
      <c r="M113" s="2" t="n">
        <v>1</v>
      </c>
      <c r="R113" s="2" t="n">
        <v>1</v>
      </c>
      <c r="S113" s="14" t="n">
        <v>2</v>
      </c>
      <c r="T113" s="0" t="s">
        <v>60</v>
      </c>
    </row>
    <row r="114" customFormat="false" ht="16" hidden="false" customHeight="false" outlineLevel="0" collapsed="false">
      <c r="B114" s="1" t="n">
        <v>16</v>
      </c>
      <c r="C114" s="0" t="n">
        <v>526</v>
      </c>
      <c r="D114" s="0" t="n">
        <v>526</v>
      </c>
      <c r="E114" s="0" t="n">
        <f aca="false">((D114)^0.23+2.4141)/0.4192</f>
        <v>15.8375478925555</v>
      </c>
      <c r="F114" s="0" t="n">
        <v>2</v>
      </c>
      <c r="H114" s="7" t="n">
        <v>41393</v>
      </c>
      <c r="K114" s="2" t="n">
        <v>1</v>
      </c>
      <c r="M114" s="2" t="n">
        <v>1</v>
      </c>
      <c r="R114" s="2" t="n">
        <v>1</v>
      </c>
      <c r="S114" s="14" t="n">
        <v>2</v>
      </c>
      <c r="T114" s="0" t="s">
        <v>60</v>
      </c>
    </row>
    <row r="115" customFormat="false" ht="16" hidden="false" customHeight="false" outlineLevel="0" collapsed="false">
      <c r="B115" s="1" t="n">
        <v>16</v>
      </c>
      <c r="C115" s="0" t="s">
        <v>62</v>
      </c>
      <c r="D115" s="0" t="n">
        <v>563</v>
      </c>
      <c r="E115" s="0" t="n">
        <f aca="false">((D115)^0.23+2.4141)/0.4192</f>
        <v>15.9963674013189</v>
      </c>
      <c r="F115" s="0" t="s">
        <v>26</v>
      </c>
      <c r="H115" s="7" t="n">
        <v>41457</v>
      </c>
      <c r="K115" s="2" t="n">
        <v>1</v>
      </c>
      <c r="M115" s="2" t="n">
        <v>1</v>
      </c>
      <c r="R115" s="2" t="n">
        <v>1</v>
      </c>
      <c r="S115" s="14" t="n">
        <v>2</v>
      </c>
      <c r="T115" s="0" t="s">
        <v>60</v>
      </c>
    </row>
    <row r="116" customFormat="false" ht="16" hidden="false" customHeight="false" outlineLevel="0" collapsed="false">
      <c r="B116" s="1" t="n">
        <v>16</v>
      </c>
      <c r="C116" s="0" t="s">
        <v>62</v>
      </c>
      <c r="D116" s="0" t="n">
        <v>563</v>
      </c>
      <c r="E116" s="0" t="n">
        <f aca="false">((D116)^0.23+2.4141)/0.4192</f>
        <v>15.9963674013189</v>
      </c>
      <c r="F116" s="0" t="s">
        <v>26</v>
      </c>
      <c r="H116" s="7" t="n">
        <v>41512</v>
      </c>
      <c r="K116" s="2" t="n">
        <v>1</v>
      </c>
      <c r="M116" s="2" t="n">
        <v>1</v>
      </c>
      <c r="R116" s="2" t="n">
        <v>1</v>
      </c>
      <c r="S116" s="14" t="n">
        <v>2</v>
      </c>
      <c r="T116" s="0" t="s">
        <v>60</v>
      </c>
    </row>
    <row r="117" customFormat="false" ht="16" hidden="false" customHeight="false" outlineLevel="0" collapsed="false">
      <c r="B117" s="1" t="n">
        <v>15.5</v>
      </c>
      <c r="C117" s="0" t="n">
        <v>570</v>
      </c>
      <c r="D117" s="0" t="n">
        <v>570</v>
      </c>
      <c r="E117" s="0" t="n">
        <f aca="false">((D117)^0.23+2.4141)/0.4192</f>
        <v>16.02550437447</v>
      </c>
      <c r="F117" s="0" t="s">
        <v>32</v>
      </c>
      <c r="H117" s="7" t="n">
        <v>40497</v>
      </c>
      <c r="K117" s="2" t="n">
        <v>0.5</v>
      </c>
      <c r="M117" s="2" t="n">
        <v>1</v>
      </c>
      <c r="R117" s="2" t="n">
        <v>1</v>
      </c>
      <c r="S117" s="14" t="n">
        <v>2</v>
      </c>
      <c r="T117" s="0" t="s">
        <v>60</v>
      </c>
    </row>
    <row r="118" customFormat="false" ht="16" hidden="false" customHeight="false" outlineLevel="0" collapsed="false">
      <c r="B118" s="1" t="n">
        <v>15.5</v>
      </c>
      <c r="C118" s="0" t="n">
        <v>570</v>
      </c>
      <c r="D118" s="0" t="n">
        <v>570</v>
      </c>
      <c r="E118" s="0" t="n">
        <f aca="false">((D118)^0.23+2.4141)/0.4192</f>
        <v>16.02550437447</v>
      </c>
      <c r="F118" s="0" t="s">
        <v>26</v>
      </c>
      <c r="H118" s="7" t="n">
        <v>40497</v>
      </c>
      <c r="K118" s="2" t="n">
        <v>0.5</v>
      </c>
      <c r="M118" s="2" t="n">
        <v>1</v>
      </c>
      <c r="R118" s="2" t="n">
        <v>1</v>
      </c>
      <c r="S118" s="14" t="n">
        <v>2</v>
      </c>
      <c r="T118" s="0" t="s">
        <v>60</v>
      </c>
    </row>
    <row r="119" customFormat="false" ht="16" hidden="false" customHeight="false" outlineLevel="0" collapsed="false">
      <c r="B119" s="1" t="n">
        <v>16</v>
      </c>
      <c r="C119" s="0" t="s">
        <v>63</v>
      </c>
      <c r="D119" s="0" t="n">
        <v>575</v>
      </c>
      <c r="E119" s="0" t="n">
        <f aca="false">((D119)^0.23+2.4141)/0.4192</f>
        <v>16.046148254164</v>
      </c>
      <c r="F119" s="0" t="s">
        <v>26</v>
      </c>
      <c r="H119" s="7" t="n">
        <v>42018</v>
      </c>
      <c r="K119" s="2" t="n">
        <v>1</v>
      </c>
      <c r="M119" s="2" t="n">
        <v>1</v>
      </c>
      <c r="R119" s="2" t="n">
        <v>1</v>
      </c>
      <c r="S119" s="14" t="n">
        <v>2</v>
      </c>
      <c r="T119" s="0" t="s">
        <v>60</v>
      </c>
    </row>
    <row r="120" customFormat="false" ht="16" hidden="false" customHeight="false" outlineLevel="0" collapsed="false">
      <c r="B120" s="1" t="n">
        <v>16</v>
      </c>
      <c r="C120" s="0" t="s">
        <v>64</v>
      </c>
      <c r="D120" s="0" t="n">
        <v>582.5</v>
      </c>
      <c r="E120" s="0" t="n">
        <f aca="false">((D120)^0.23+2.4141)/0.4192</f>
        <v>16.0768564211875</v>
      </c>
      <c r="F120" s="0" t="s">
        <v>32</v>
      </c>
      <c r="H120" s="7" t="n">
        <v>41233</v>
      </c>
      <c r="K120" s="2" t="n">
        <v>1</v>
      </c>
      <c r="M120" s="2" t="n">
        <v>1</v>
      </c>
      <c r="R120" s="2" t="n">
        <v>1</v>
      </c>
      <c r="S120" s="14" t="n">
        <v>2</v>
      </c>
      <c r="T120" s="0" t="s">
        <v>60</v>
      </c>
    </row>
    <row r="121" customFormat="false" ht="16" hidden="false" customHeight="false" outlineLevel="0" collapsed="false">
      <c r="B121" s="1" t="n">
        <v>16</v>
      </c>
      <c r="C121" s="0" t="s">
        <v>64</v>
      </c>
      <c r="D121" s="0" t="n">
        <v>582.5</v>
      </c>
      <c r="E121" s="0" t="n">
        <f aca="false">((D121)^0.23+2.4141)/0.4192</f>
        <v>16.0768564211875</v>
      </c>
      <c r="F121" s="0" t="s">
        <v>26</v>
      </c>
      <c r="H121" s="7" t="n">
        <v>41233</v>
      </c>
      <c r="K121" s="2" t="n">
        <v>1</v>
      </c>
      <c r="M121" s="2" t="n">
        <v>1</v>
      </c>
      <c r="R121" s="2" t="n">
        <v>1</v>
      </c>
      <c r="S121" s="14" t="n">
        <v>2</v>
      </c>
      <c r="T121" s="0" t="s">
        <v>60</v>
      </c>
    </row>
    <row r="122" customFormat="false" ht="16" hidden="false" customHeight="false" outlineLevel="0" collapsed="false">
      <c r="A122" s="0" t="s">
        <v>42</v>
      </c>
      <c r="B122" s="1" t="n">
        <v>16</v>
      </c>
      <c r="C122" s="0" t="s">
        <v>65</v>
      </c>
      <c r="D122" s="0" t="n">
        <v>583</v>
      </c>
      <c r="E122" s="0" t="n">
        <f aca="false">((D122)^0.23+2.4141)/0.4192</f>
        <v>16.0788927843272</v>
      </c>
      <c r="H122" s="7" t="n">
        <v>41297</v>
      </c>
      <c r="I122" s="0" t="n">
        <v>0</v>
      </c>
      <c r="J122" s="0" t="n">
        <v>0</v>
      </c>
      <c r="K122" s="2" t="n">
        <v>1</v>
      </c>
      <c r="M122" s="2" t="n">
        <v>1</v>
      </c>
      <c r="N122" s="0" t="n">
        <v>0</v>
      </c>
      <c r="O122" s="0" t="n">
        <v>0</v>
      </c>
      <c r="P122" s="0" t="n">
        <v>0</v>
      </c>
      <c r="Q122" s="0" t="n">
        <v>0</v>
      </c>
      <c r="R122" s="2" t="n">
        <v>1</v>
      </c>
      <c r="S122" s="14" t="n">
        <v>2</v>
      </c>
      <c r="T122" s="0" t="s">
        <v>60</v>
      </c>
    </row>
    <row r="123" customFormat="false" ht="16" hidden="false" customHeight="false" outlineLevel="0" collapsed="false">
      <c r="B123" s="1" t="n">
        <v>16</v>
      </c>
      <c r="C123" s="0" t="n">
        <v>583</v>
      </c>
      <c r="D123" s="0" t="n">
        <v>583</v>
      </c>
      <c r="E123" s="0" t="n">
        <f aca="false">((D123)^0.23+2.4141)/0.4192</f>
        <v>16.0788927843272</v>
      </c>
      <c r="H123" s="7" t="n">
        <v>44172</v>
      </c>
      <c r="K123" s="2" t="n">
        <v>1</v>
      </c>
      <c r="M123" s="2" t="n">
        <v>1</v>
      </c>
      <c r="O123" s="0" t="n">
        <v>0</v>
      </c>
      <c r="R123" s="2" t="n">
        <v>1</v>
      </c>
      <c r="S123" s="14" t="n">
        <v>2</v>
      </c>
      <c r="T123" s="0" t="s">
        <v>60</v>
      </c>
    </row>
    <row r="124" customFormat="false" ht="16" hidden="false" customHeight="false" outlineLevel="0" collapsed="false">
      <c r="B124" s="1" t="n">
        <v>16</v>
      </c>
      <c r="C124" s="0" t="s">
        <v>109</v>
      </c>
      <c r="D124" s="0" t="n">
        <v>586</v>
      </c>
      <c r="E124" s="0" t="n">
        <f aca="false">((D124)^0.23+2.4141)/0.4192</f>
        <v>16.0910828035235</v>
      </c>
      <c r="F124" s="0" t="s">
        <v>32</v>
      </c>
      <c r="H124" s="7" t="n">
        <v>40497</v>
      </c>
      <c r="K124" s="2" t="n">
        <v>0.5</v>
      </c>
      <c r="M124" s="2" t="n">
        <v>1</v>
      </c>
      <c r="R124" s="2" t="n">
        <v>1</v>
      </c>
      <c r="S124" s="14" t="n">
        <v>2</v>
      </c>
      <c r="T124" s="0" t="s">
        <v>60</v>
      </c>
    </row>
    <row r="125" customFormat="false" ht="16" hidden="false" customHeight="false" outlineLevel="0" collapsed="false">
      <c r="B125" s="1" t="n">
        <v>16</v>
      </c>
      <c r="C125" s="0" t="s">
        <v>109</v>
      </c>
      <c r="D125" s="0" t="n">
        <v>586</v>
      </c>
      <c r="E125" s="0" t="n">
        <f aca="false">((D125)^0.23+2.4141)/0.4192</f>
        <v>16.0910828035235</v>
      </c>
      <c r="F125" s="0" t="s">
        <v>26</v>
      </c>
      <c r="H125" s="7" t="n">
        <v>40497</v>
      </c>
      <c r="K125" s="2" t="n">
        <v>0.5</v>
      </c>
      <c r="M125" s="2" t="n">
        <v>1</v>
      </c>
      <c r="R125" s="2" t="n">
        <v>1</v>
      </c>
      <c r="S125" s="14" t="n">
        <v>2</v>
      </c>
      <c r="T125" s="0" t="s">
        <v>60</v>
      </c>
    </row>
    <row r="126" customFormat="false" ht="16" hidden="false" customHeight="false" outlineLevel="0" collapsed="false">
      <c r="A126" s="9"/>
      <c r="B126" s="10" t="n">
        <v>16</v>
      </c>
      <c r="C126" s="9" t="n">
        <v>590</v>
      </c>
      <c r="D126" s="9" t="n">
        <v>590</v>
      </c>
      <c r="E126" s="9" t="n">
        <f aca="false">((D126)^0.23+2.4141)/0.4192</f>
        <v>16.1072616350861</v>
      </c>
      <c r="F126" s="9" t="s">
        <v>32</v>
      </c>
      <c r="G126" s="9"/>
      <c r="H126" s="11" t="n">
        <v>40975</v>
      </c>
      <c r="I126" s="9"/>
      <c r="J126" s="9"/>
      <c r="K126" s="12" t="n">
        <v>1</v>
      </c>
      <c r="L126" s="12"/>
      <c r="M126" s="12" t="n">
        <v>1</v>
      </c>
      <c r="N126" s="9"/>
      <c r="O126" s="9"/>
      <c r="P126" s="9"/>
      <c r="Q126" s="9"/>
      <c r="R126" s="12" t="n">
        <v>1</v>
      </c>
      <c r="S126" s="9" t="n">
        <v>2</v>
      </c>
      <c r="T126" s="0" t="s">
        <v>60</v>
      </c>
    </row>
    <row r="127" customFormat="false" ht="16" hidden="false" customHeight="false" outlineLevel="0" collapsed="false">
      <c r="A127" s="9"/>
      <c r="B127" s="10" t="n">
        <v>16</v>
      </c>
      <c r="C127" s="9" t="n">
        <v>590</v>
      </c>
      <c r="D127" s="9" t="n">
        <v>590</v>
      </c>
      <c r="E127" s="9" t="n">
        <f aca="false">((D127)^0.23+2.4141)/0.4192</f>
        <v>16.1072616350861</v>
      </c>
      <c r="F127" s="9" t="s">
        <v>26</v>
      </c>
      <c r="G127" s="9"/>
      <c r="H127" s="11" t="n">
        <v>40975</v>
      </c>
      <c r="I127" s="9"/>
      <c r="J127" s="9"/>
      <c r="K127" s="12" t="n">
        <v>1</v>
      </c>
      <c r="L127" s="12"/>
      <c r="M127" s="12" t="n">
        <v>1</v>
      </c>
      <c r="N127" s="9"/>
      <c r="O127" s="9"/>
      <c r="P127" s="9"/>
      <c r="Q127" s="9"/>
      <c r="R127" s="12" t="n">
        <v>1</v>
      </c>
      <c r="S127" s="9" t="n">
        <v>2</v>
      </c>
      <c r="T127" s="0" t="s">
        <v>60</v>
      </c>
      <c r="U127" s="9"/>
      <c r="V127" s="9"/>
      <c r="W127" s="9"/>
      <c r="X127" s="9"/>
      <c r="Y127" s="9"/>
      <c r="Z127" s="9"/>
      <c r="AA127" s="9"/>
      <c r="AB127" s="9"/>
    </row>
    <row r="128" customFormat="false" ht="16" hidden="false" customHeight="false" outlineLevel="0" collapsed="false">
      <c r="B128" s="1" t="n">
        <v>15.5</v>
      </c>
      <c r="C128" s="0" t="n">
        <v>614</v>
      </c>
      <c r="D128" s="0" t="n">
        <v>614</v>
      </c>
      <c r="E128" s="0" t="n">
        <f aca="false">((D128)^0.23+2.4141)/0.4192</f>
        <v>16.2026000023568</v>
      </c>
      <c r="H128" s="7" t="n">
        <v>41512</v>
      </c>
      <c r="K128" s="2" t="n">
        <v>0.5</v>
      </c>
      <c r="M128" s="2" t="n">
        <v>1</v>
      </c>
      <c r="R128" s="2" t="n">
        <v>1</v>
      </c>
      <c r="S128" s="14" t="n">
        <v>2</v>
      </c>
      <c r="T128" s="0" t="s">
        <v>60</v>
      </c>
      <c r="U128" s="9"/>
      <c r="V128" s="9"/>
      <c r="W128" s="9"/>
      <c r="X128" s="9"/>
      <c r="Y128" s="9"/>
      <c r="Z128" s="9"/>
      <c r="AA128" s="9"/>
      <c r="AB128" s="9"/>
    </row>
    <row r="129" customFormat="false" ht="16" hidden="false" customHeight="false" outlineLevel="0" collapsed="false">
      <c r="B129" s="1" t="n">
        <v>16</v>
      </c>
      <c r="C129" s="0" t="n">
        <v>616</v>
      </c>
      <c r="D129" s="0" t="n">
        <v>616</v>
      </c>
      <c r="E129" s="0" t="n">
        <f aca="false">((D129)^0.23+2.4141)/0.4192</f>
        <v>16.2104145344551</v>
      </c>
      <c r="F129" s="0" t="s">
        <v>32</v>
      </c>
      <c r="H129" s="7" t="n">
        <v>40919</v>
      </c>
      <c r="K129" s="2" t="n">
        <v>0.5</v>
      </c>
      <c r="M129" s="2" t="n">
        <v>1</v>
      </c>
      <c r="R129" s="2" t="n">
        <v>1</v>
      </c>
      <c r="S129" s="14" t="n">
        <v>2</v>
      </c>
      <c r="T129" s="0" t="s">
        <v>60</v>
      </c>
    </row>
    <row r="130" customFormat="false" ht="16" hidden="false" customHeight="false" outlineLevel="0" collapsed="false">
      <c r="B130" s="1" t="n">
        <v>16</v>
      </c>
      <c r="C130" s="0" t="n">
        <v>616</v>
      </c>
      <c r="D130" s="0" t="n">
        <v>616</v>
      </c>
      <c r="E130" s="0" t="n">
        <f aca="false">((D130)^0.23+2.4141)/0.4192</f>
        <v>16.2104145344551</v>
      </c>
      <c r="F130" s="0" t="s">
        <v>26</v>
      </c>
      <c r="H130" s="7" t="n">
        <v>40919</v>
      </c>
      <c r="K130" s="2" t="n">
        <v>0.5</v>
      </c>
      <c r="M130" s="2" t="n">
        <v>1</v>
      </c>
      <c r="R130" s="2" t="n">
        <v>1</v>
      </c>
      <c r="S130" s="14" t="n">
        <v>2</v>
      </c>
      <c r="T130" s="0" t="s">
        <v>60</v>
      </c>
    </row>
    <row r="131" customFormat="false" ht="16" hidden="false" customHeight="false" outlineLevel="0" collapsed="false">
      <c r="B131" s="1" t="n">
        <v>16</v>
      </c>
      <c r="C131" s="0" t="s">
        <v>66</v>
      </c>
      <c r="D131" s="0" t="n">
        <v>633</v>
      </c>
      <c r="E131" s="0" t="n">
        <f aca="false">((D131)^0.23+2.4141)/0.4192</f>
        <v>16.2760613674831</v>
      </c>
      <c r="F131" s="0" t="s">
        <v>32</v>
      </c>
      <c r="H131" s="7" t="n">
        <v>41457</v>
      </c>
      <c r="K131" s="2" t="n">
        <v>0.5</v>
      </c>
      <c r="M131" s="2" t="n">
        <v>1</v>
      </c>
      <c r="R131" s="2" t="n">
        <v>1</v>
      </c>
      <c r="S131" s="14" t="n">
        <v>2</v>
      </c>
      <c r="T131" s="0" t="s">
        <v>60</v>
      </c>
    </row>
    <row r="132" customFormat="false" ht="16" hidden="false" customHeight="false" outlineLevel="0" collapsed="false">
      <c r="B132" s="1" t="n">
        <v>16</v>
      </c>
      <c r="C132" s="0" t="s">
        <v>66</v>
      </c>
      <c r="D132" s="0" t="n">
        <v>633</v>
      </c>
      <c r="E132" s="0" t="n">
        <f aca="false">((D132)^0.23+2.4141)/0.4192</f>
        <v>16.2760613674831</v>
      </c>
      <c r="F132" s="0" t="s">
        <v>26</v>
      </c>
      <c r="H132" s="7" t="n">
        <v>41457</v>
      </c>
      <c r="K132" s="2" t="n">
        <v>0.5</v>
      </c>
      <c r="M132" s="2" t="n">
        <v>1</v>
      </c>
      <c r="R132" s="2" t="n">
        <v>1</v>
      </c>
      <c r="S132" s="14" t="n">
        <v>2</v>
      </c>
      <c r="T132" s="0" t="s">
        <v>60</v>
      </c>
    </row>
    <row r="133" customFormat="false" ht="16" hidden="false" customHeight="false" outlineLevel="0" collapsed="false">
      <c r="B133" s="1" t="n">
        <v>16</v>
      </c>
      <c r="C133" s="0" t="s">
        <v>66</v>
      </c>
      <c r="D133" s="0" t="n">
        <v>633</v>
      </c>
      <c r="E133" s="0" t="n">
        <f aca="false">((D133)^0.23+2.4141)/0.4192</f>
        <v>16.2760613674831</v>
      </c>
      <c r="H133" s="7" t="n">
        <v>41512</v>
      </c>
      <c r="K133" s="2" t="n">
        <v>0.5</v>
      </c>
      <c r="M133" s="2" t="n">
        <v>1</v>
      </c>
      <c r="R133" s="2" t="n">
        <v>1</v>
      </c>
      <c r="S133" s="14" t="n">
        <v>2</v>
      </c>
      <c r="T133" s="0" t="s">
        <v>60</v>
      </c>
    </row>
    <row r="134" customFormat="false" ht="16" hidden="false" customHeight="false" outlineLevel="0" collapsed="false">
      <c r="B134" s="1" t="n">
        <v>16</v>
      </c>
      <c r="C134" s="14" t="s">
        <v>68</v>
      </c>
      <c r="D134" s="14" t="n">
        <v>639</v>
      </c>
      <c r="E134" s="0" t="n">
        <f aca="false">((D134)^0.23+2.4141)/0.4192</f>
        <v>16.2989067286529</v>
      </c>
      <c r="F134" s="14" t="s">
        <v>32</v>
      </c>
      <c r="H134" s="15" t="n">
        <v>40338</v>
      </c>
      <c r="K134" s="2" t="n">
        <v>0.5</v>
      </c>
      <c r="M134" s="2" t="n">
        <v>1</v>
      </c>
      <c r="R134" s="2" t="n">
        <v>1</v>
      </c>
      <c r="S134" s="14" t="n">
        <v>2</v>
      </c>
      <c r="T134" s="0" t="s">
        <v>60</v>
      </c>
    </row>
    <row r="135" customFormat="false" ht="16" hidden="false" customHeight="false" outlineLevel="0" collapsed="false">
      <c r="B135" s="1" t="n">
        <v>16</v>
      </c>
      <c r="C135" s="14" t="s">
        <v>68</v>
      </c>
      <c r="D135" s="14" t="n">
        <v>639</v>
      </c>
      <c r="E135" s="0" t="n">
        <f aca="false">((D135)^0.23+2.4141)/0.4192</f>
        <v>16.2989067286529</v>
      </c>
      <c r="F135" s="0" t="s">
        <v>26</v>
      </c>
      <c r="H135" s="15" t="n">
        <v>40338</v>
      </c>
      <c r="K135" s="2" t="n">
        <v>0.5</v>
      </c>
      <c r="M135" s="2" t="n">
        <v>1</v>
      </c>
      <c r="R135" s="2" t="n">
        <v>1</v>
      </c>
      <c r="S135" s="14" t="n">
        <v>2</v>
      </c>
      <c r="T135" s="0" t="s">
        <v>60</v>
      </c>
    </row>
    <row r="136" customFormat="false" ht="16" hidden="false" customHeight="false" outlineLevel="0" collapsed="false">
      <c r="B136" s="1" t="n">
        <v>16</v>
      </c>
      <c r="C136" s="14" t="s">
        <v>68</v>
      </c>
      <c r="D136" s="14" t="n">
        <v>639</v>
      </c>
      <c r="E136" s="0" t="n">
        <f aca="false">((D136)^0.23+2.4141)/0.4192</f>
        <v>16.2989067286529</v>
      </c>
      <c r="F136" s="0" t="s">
        <v>54</v>
      </c>
      <c r="H136" s="15" t="n">
        <v>40338</v>
      </c>
      <c r="K136" s="2" t="n">
        <v>0.5</v>
      </c>
      <c r="M136" s="2" t="n">
        <v>1</v>
      </c>
      <c r="R136" s="2" t="n">
        <v>1</v>
      </c>
      <c r="S136" s="14" t="n">
        <v>2</v>
      </c>
      <c r="T136" s="0" t="s">
        <v>60</v>
      </c>
    </row>
    <row r="137" customFormat="false" ht="16" hidden="false" customHeight="false" outlineLevel="0" collapsed="false">
      <c r="B137" s="1" t="n">
        <v>16</v>
      </c>
      <c r="C137" s="14" t="s">
        <v>68</v>
      </c>
      <c r="D137" s="14" t="n">
        <v>639</v>
      </c>
      <c r="E137" s="0" t="n">
        <f aca="false">((D137)^0.23+2.4141)/0.4192</f>
        <v>16.2989067286529</v>
      </c>
      <c r="F137" s="0" t="s">
        <v>39</v>
      </c>
      <c r="H137" s="15" t="n">
        <v>40338</v>
      </c>
      <c r="K137" s="2" t="n">
        <v>0.5</v>
      </c>
      <c r="M137" s="2" t="n">
        <v>1</v>
      </c>
      <c r="R137" s="2" t="n">
        <v>1</v>
      </c>
      <c r="S137" s="14" t="n">
        <v>2</v>
      </c>
      <c r="T137" s="0" t="s">
        <v>60</v>
      </c>
    </row>
    <row r="138" customFormat="false" ht="16" hidden="false" customHeight="false" outlineLevel="0" collapsed="false">
      <c r="B138" s="1" t="n">
        <v>16</v>
      </c>
      <c r="C138" s="0" t="n">
        <v>655</v>
      </c>
      <c r="D138" s="0" t="n">
        <v>655</v>
      </c>
      <c r="E138" s="0" t="n">
        <f aca="false">((D138)^0.23+2.4141)/0.4192</f>
        <v>16.3590303778076</v>
      </c>
      <c r="H138" s="7" t="n">
        <v>44172</v>
      </c>
      <c r="K138" s="2" t="n">
        <v>1</v>
      </c>
      <c r="M138" s="2" t="n">
        <v>1</v>
      </c>
      <c r="O138" s="0" t="n">
        <v>0</v>
      </c>
      <c r="R138" s="2" t="n">
        <v>1</v>
      </c>
      <c r="S138" s="14" t="n">
        <v>2</v>
      </c>
      <c r="T138" s="0" t="s">
        <v>60</v>
      </c>
    </row>
    <row r="139" customFormat="false" ht="16" hidden="false" customHeight="false" outlineLevel="0" collapsed="false">
      <c r="B139" s="1" t="n">
        <v>16.5</v>
      </c>
      <c r="C139" s="0" t="s">
        <v>110</v>
      </c>
      <c r="D139" s="0" t="n">
        <v>662.5</v>
      </c>
      <c r="E139" s="0" t="n">
        <f aca="false">((D139)^0.23+2.4141)/0.4192</f>
        <v>16.3868247032644</v>
      </c>
      <c r="F139" s="0" t="n">
        <v>1</v>
      </c>
      <c r="H139" s="7" t="n">
        <v>40975</v>
      </c>
      <c r="K139" s="2" t="n">
        <v>0.5</v>
      </c>
      <c r="M139" s="2" t="n">
        <v>1</v>
      </c>
      <c r="S139" s="14" t="n">
        <v>2</v>
      </c>
      <c r="T139" s="0" t="s">
        <v>60</v>
      </c>
    </row>
    <row r="140" customFormat="false" ht="16" hidden="false" customHeight="false" outlineLevel="0" collapsed="false">
      <c r="B140" s="1" t="n">
        <v>16.5</v>
      </c>
      <c r="C140" s="0" t="s">
        <v>110</v>
      </c>
      <c r="D140" s="0" t="n">
        <v>662.5</v>
      </c>
      <c r="E140" s="0" t="n">
        <f aca="false">((D140)^0.23+2.4141)/0.4192</f>
        <v>16.3868247032644</v>
      </c>
      <c r="F140" s="0" t="n">
        <v>2</v>
      </c>
      <c r="H140" s="7" t="n">
        <v>40975</v>
      </c>
      <c r="K140" s="2" t="n">
        <v>0.5</v>
      </c>
      <c r="M140" s="2" t="n">
        <v>1</v>
      </c>
      <c r="S140" s="14" t="n">
        <v>2</v>
      </c>
      <c r="T140" s="0" t="s">
        <v>60</v>
      </c>
    </row>
    <row r="141" customFormat="false" ht="16" hidden="false" customHeight="false" outlineLevel="0" collapsed="false">
      <c r="B141" s="1" t="n">
        <v>16.5</v>
      </c>
      <c r="C141" s="0" t="s">
        <v>110</v>
      </c>
      <c r="D141" s="0" t="n">
        <v>662.5</v>
      </c>
      <c r="E141" s="0" t="n">
        <f aca="false">((D141)^0.23+2.4141)/0.4192</f>
        <v>16.3868247032644</v>
      </c>
      <c r="F141" s="0" t="n">
        <v>3</v>
      </c>
      <c r="H141" s="7" t="n">
        <v>40975</v>
      </c>
      <c r="K141" s="2" t="n">
        <v>0.5</v>
      </c>
      <c r="M141" s="2" t="n">
        <v>1</v>
      </c>
      <c r="S141" s="14" t="n">
        <v>2</v>
      </c>
      <c r="T141" s="0" t="s">
        <v>60</v>
      </c>
    </row>
    <row r="142" customFormat="false" ht="16" hidden="false" customHeight="false" outlineLevel="0" collapsed="false">
      <c r="B142" s="1" t="n">
        <v>16</v>
      </c>
      <c r="C142" s="0" t="n">
        <v>685</v>
      </c>
      <c r="D142" s="0" t="n">
        <v>685</v>
      </c>
      <c r="E142" s="0" t="n">
        <f aca="false">((D142)^0.23+2.4141)/0.4192</f>
        <v>16.4687791511057</v>
      </c>
      <c r="F142" s="0" t="s">
        <v>32</v>
      </c>
      <c r="H142" s="7" t="n">
        <v>40497</v>
      </c>
      <c r="K142" s="2" t="n">
        <v>0.5</v>
      </c>
      <c r="M142" s="2" t="n">
        <v>1</v>
      </c>
      <c r="R142" s="2" t="n">
        <v>1</v>
      </c>
      <c r="S142" s="14" t="n">
        <v>2</v>
      </c>
      <c r="T142" s="0" t="s">
        <v>60</v>
      </c>
    </row>
    <row r="143" customFormat="false" ht="16" hidden="false" customHeight="false" outlineLevel="0" collapsed="false">
      <c r="B143" s="1" t="n">
        <v>16</v>
      </c>
      <c r="C143" s="0" t="n">
        <v>685</v>
      </c>
      <c r="D143" s="0" t="n">
        <v>685</v>
      </c>
      <c r="E143" s="0" t="n">
        <f aca="false">((D143)^0.23+2.4141)/0.4192</f>
        <v>16.4687791511057</v>
      </c>
      <c r="F143" s="0" t="s">
        <v>26</v>
      </c>
      <c r="H143" s="7" t="n">
        <v>40497</v>
      </c>
      <c r="K143" s="2" t="n">
        <v>0.5</v>
      </c>
      <c r="M143" s="2" t="n">
        <v>1</v>
      </c>
      <c r="R143" s="2" t="n">
        <v>1</v>
      </c>
      <c r="S143" s="14" t="n">
        <v>2</v>
      </c>
      <c r="T143" s="0" t="s">
        <v>60</v>
      </c>
    </row>
    <row r="144" customFormat="false" ht="16" hidden="false" customHeight="false" outlineLevel="0" collapsed="false">
      <c r="B144" s="1" t="n">
        <v>16.5</v>
      </c>
      <c r="C144" s="0" t="n">
        <v>688</v>
      </c>
      <c r="D144" s="0" t="n">
        <v>688</v>
      </c>
      <c r="E144" s="0" t="n">
        <f aca="false">((D144)^0.23+2.4141)/0.4192</f>
        <v>16.4795491354187</v>
      </c>
      <c r="H144" s="7" t="n">
        <v>41862</v>
      </c>
      <c r="K144" s="2" t="n">
        <v>1</v>
      </c>
      <c r="M144" s="2" t="n">
        <v>1</v>
      </c>
      <c r="R144" s="2" t="n">
        <v>1</v>
      </c>
      <c r="S144" s="14" t="n">
        <v>2</v>
      </c>
      <c r="T144" s="0" t="s">
        <v>60</v>
      </c>
    </row>
    <row r="145" customFormat="false" ht="16" hidden="false" customHeight="false" outlineLevel="0" collapsed="false">
      <c r="B145" s="1" t="n">
        <v>16.5</v>
      </c>
      <c r="C145" s="0" t="s">
        <v>69</v>
      </c>
      <c r="D145" s="0" t="n">
        <v>690</v>
      </c>
      <c r="E145" s="0" t="n">
        <f aca="false">((D145)^0.23+2.4141)/0.4192</f>
        <v>16.486709052036</v>
      </c>
      <c r="H145" s="7" t="n">
        <v>41512</v>
      </c>
      <c r="K145" s="2" t="n">
        <v>1</v>
      </c>
      <c r="M145" s="2" t="n">
        <v>1</v>
      </c>
      <c r="R145" s="2" t="n">
        <v>1</v>
      </c>
      <c r="S145" s="14" t="n">
        <v>2</v>
      </c>
      <c r="T145" s="0" t="s">
        <v>60</v>
      </c>
    </row>
    <row r="146" customFormat="false" ht="16" hidden="false" customHeight="false" outlineLevel="0" collapsed="false">
      <c r="B146" s="1" t="n">
        <v>17</v>
      </c>
      <c r="C146" s="0" t="n">
        <v>712</v>
      </c>
      <c r="D146" s="0" t="n">
        <v>712</v>
      </c>
      <c r="E146" s="0" t="n">
        <f aca="false">((D146)^0.23+2.4141)/0.4192</f>
        <v>16.5644322501695</v>
      </c>
      <c r="F146" s="0" t="s">
        <v>26</v>
      </c>
      <c r="G146" s="7" t="n">
        <v>40326</v>
      </c>
      <c r="H146" s="7" t="n">
        <v>40842</v>
      </c>
      <c r="K146" s="2" t="n">
        <v>0.5</v>
      </c>
      <c r="M146" s="2" t="n">
        <v>1</v>
      </c>
      <c r="O146" s="0" t="n">
        <v>0.5</v>
      </c>
      <c r="R146" s="2" t="n">
        <v>1</v>
      </c>
      <c r="S146" s="14" t="n">
        <v>3</v>
      </c>
      <c r="T146" s="0" t="s">
        <v>60</v>
      </c>
    </row>
    <row r="147" customFormat="false" ht="16" hidden="false" customHeight="false" outlineLevel="0" collapsed="false">
      <c r="B147" s="1" t="n">
        <v>17</v>
      </c>
      <c r="C147" s="0" t="n">
        <v>712</v>
      </c>
      <c r="D147" s="0" t="n">
        <v>712</v>
      </c>
      <c r="E147" s="0" t="n">
        <f aca="false">((D147)^0.23+2.4141)/0.4192</f>
        <v>16.5644322501695</v>
      </c>
      <c r="F147" s="0" t="s">
        <v>32</v>
      </c>
      <c r="H147" s="7" t="n">
        <v>40842</v>
      </c>
      <c r="K147" s="2" t="n">
        <v>0.5</v>
      </c>
      <c r="M147" s="2" t="n">
        <v>1</v>
      </c>
      <c r="O147" s="0" t="n">
        <v>0.5</v>
      </c>
      <c r="R147" s="2" t="n">
        <v>1</v>
      </c>
      <c r="S147" s="14" t="n">
        <v>3</v>
      </c>
      <c r="T147" s="0" t="s">
        <v>60</v>
      </c>
    </row>
    <row r="148" customFormat="false" ht="16" hidden="false" customHeight="false" outlineLevel="0" collapsed="false">
      <c r="B148" s="3" t="n">
        <v>17</v>
      </c>
      <c r="C148" s="6" t="n">
        <v>712</v>
      </c>
      <c r="D148" s="6" t="n">
        <v>712</v>
      </c>
      <c r="E148" s="0" t="n">
        <f aca="false">((D148)^0.23+2.4141)/0.4192</f>
        <v>16.5644322501695</v>
      </c>
      <c r="F148" s="6" t="s">
        <v>32</v>
      </c>
      <c r="H148" s="7" t="n">
        <v>40842</v>
      </c>
      <c r="K148" s="2" t="n">
        <v>0.5</v>
      </c>
      <c r="M148" s="2" t="n">
        <v>1</v>
      </c>
      <c r="O148" s="0" t="n">
        <v>0.25</v>
      </c>
      <c r="R148" s="2" t="n">
        <v>1</v>
      </c>
      <c r="S148" s="14" t="n">
        <v>3</v>
      </c>
      <c r="T148" s="0" t="s">
        <v>60</v>
      </c>
    </row>
    <row r="149" customFormat="false" ht="16" hidden="false" customHeight="false" outlineLevel="0" collapsed="false">
      <c r="B149" s="1" t="n">
        <v>16.5</v>
      </c>
      <c r="C149" s="0" t="s">
        <v>70</v>
      </c>
      <c r="D149" s="0" t="n">
        <v>718.5</v>
      </c>
      <c r="E149" s="0" t="n">
        <f aca="false">((D149)^0.23+2.4141)/0.4192</f>
        <v>16.5870416689613</v>
      </c>
      <c r="F149" s="0" t="s">
        <v>32</v>
      </c>
      <c r="H149" s="7" t="n">
        <v>40842</v>
      </c>
      <c r="I149" s="0" t="n">
        <v>0.5</v>
      </c>
      <c r="K149" s="2" t="n">
        <v>1</v>
      </c>
      <c r="M149" s="2" t="n">
        <v>1</v>
      </c>
      <c r="N149" s="0" t="n">
        <v>0.5</v>
      </c>
      <c r="O149" s="0" t="n">
        <v>1</v>
      </c>
      <c r="R149" s="2" t="n">
        <v>1</v>
      </c>
      <c r="S149" s="14" t="s">
        <v>67</v>
      </c>
      <c r="T149" s="0" t="s">
        <v>60</v>
      </c>
    </row>
    <row r="150" customFormat="false" ht="16" hidden="false" customHeight="false" outlineLevel="0" collapsed="false">
      <c r="B150" s="1" t="n">
        <v>16.5</v>
      </c>
      <c r="C150" s="0" t="s">
        <v>70</v>
      </c>
      <c r="D150" s="0" t="n">
        <v>718.5</v>
      </c>
      <c r="E150" s="0" t="n">
        <f aca="false">((D150)^0.23+2.4141)/0.4192</f>
        <v>16.5870416689613</v>
      </c>
      <c r="F150" s="0" t="s">
        <v>26</v>
      </c>
      <c r="H150" s="7" t="n">
        <v>40842</v>
      </c>
      <c r="I150" s="0" t="n">
        <v>1</v>
      </c>
      <c r="K150" s="2" t="n">
        <v>1</v>
      </c>
      <c r="M150" s="2" t="n">
        <v>1</v>
      </c>
      <c r="N150" s="0" t="n">
        <v>0.5</v>
      </c>
      <c r="O150" s="0" t="n">
        <v>1</v>
      </c>
      <c r="R150" s="2" t="n">
        <v>1</v>
      </c>
      <c r="S150" s="14" t="s">
        <v>67</v>
      </c>
      <c r="T150" s="0" t="s">
        <v>60</v>
      </c>
    </row>
    <row r="151" customFormat="false" ht="16" hidden="false" customHeight="false" outlineLevel="0" collapsed="false">
      <c r="B151" s="1" t="n">
        <v>16.5</v>
      </c>
      <c r="C151" s="0" t="s">
        <v>70</v>
      </c>
      <c r="D151" s="0" t="n">
        <v>718.5</v>
      </c>
      <c r="E151" s="0" t="n">
        <f aca="false">((D151)^0.23+2.4141)/0.4192</f>
        <v>16.5870416689613</v>
      </c>
      <c r="F151" s="0" t="s">
        <v>39</v>
      </c>
      <c r="H151" s="7" t="n">
        <v>40842</v>
      </c>
      <c r="I151" s="0" t="n">
        <v>0.5</v>
      </c>
      <c r="K151" s="2" t="n">
        <v>0.5</v>
      </c>
      <c r="M151" s="2" t="n">
        <v>1</v>
      </c>
      <c r="N151" s="0" t="n">
        <v>0.5</v>
      </c>
      <c r="O151" s="0" t="n">
        <v>1</v>
      </c>
      <c r="R151" s="2" t="n">
        <v>1</v>
      </c>
      <c r="S151" s="14" t="s">
        <v>67</v>
      </c>
      <c r="T151" s="0" t="s">
        <v>60</v>
      </c>
    </row>
    <row r="152" customFormat="false" ht="16" hidden="false" customHeight="false" outlineLevel="0" collapsed="false">
      <c r="B152" s="1" t="n">
        <v>16.5</v>
      </c>
      <c r="C152" s="0" t="s">
        <v>70</v>
      </c>
      <c r="D152" s="0" t="n">
        <v>718.5</v>
      </c>
      <c r="E152" s="0" t="n">
        <f aca="false">((D152)^0.23+2.4141)/0.4192</f>
        <v>16.5870416689613</v>
      </c>
      <c r="F152" s="0" t="s">
        <v>54</v>
      </c>
      <c r="H152" s="7" t="n">
        <v>40842</v>
      </c>
      <c r="I152" s="0" t="n">
        <v>1</v>
      </c>
      <c r="K152" s="2" t="n">
        <v>1</v>
      </c>
      <c r="M152" s="2" t="n">
        <v>1</v>
      </c>
      <c r="N152" s="0" t="n">
        <v>0.5</v>
      </c>
      <c r="O152" s="0" t="n">
        <v>1</v>
      </c>
      <c r="R152" s="2" t="n">
        <v>1</v>
      </c>
      <c r="S152" s="14" t="s">
        <v>67</v>
      </c>
      <c r="T152" s="0" t="s">
        <v>60</v>
      </c>
    </row>
    <row r="153" customFormat="false" ht="16" hidden="false" customHeight="false" outlineLevel="0" collapsed="false">
      <c r="B153" s="1" t="n">
        <v>16.5</v>
      </c>
      <c r="C153" s="0" t="s">
        <v>71</v>
      </c>
      <c r="D153" s="0" t="n">
        <v>719</v>
      </c>
      <c r="E153" s="0" t="n">
        <f aca="false">((D153)^0.23+2.4141)/0.4192</f>
        <v>16.588774322093</v>
      </c>
      <c r="F153" s="0" t="n">
        <v>1</v>
      </c>
      <c r="H153" s="7" t="n">
        <v>40975</v>
      </c>
      <c r="K153" s="2" t="n">
        <v>0.5</v>
      </c>
      <c r="M153" s="2" t="n">
        <v>1</v>
      </c>
      <c r="O153" s="0" t="n">
        <v>0.5</v>
      </c>
      <c r="S153" s="14" t="n">
        <v>3</v>
      </c>
      <c r="T153" s="0" t="s">
        <v>60</v>
      </c>
    </row>
    <row r="154" s="9" customFormat="true" ht="16" hidden="false" customHeight="false" outlineLevel="0" collapsed="false">
      <c r="B154" s="1" t="n">
        <v>16.5</v>
      </c>
      <c r="C154" s="9" t="s">
        <v>71</v>
      </c>
      <c r="D154" s="9" t="n">
        <v>719</v>
      </c>
      <c r="E154" s="9" t="n">
        <f aca="false">((D154)^0.23+2.4141)/0.4192</f>
        <v>16.588774322093</v>
      </c>
      <c r="F154" s="9" t="n">
        <v>2</v>
      </c>
      <c r="H154" s="7" t="n">
        <v>40975</v>
      </c>
      <c r="K154" s="2" t="n">
        <v>0.5</v>
      </c>
      <c r="L154" s="2"/>
      <c r="M154" s="2" t="n">
        <v>1</v>
      </c>
      <c r="O154" s="9" t="n">
        <v>0.5</v>
      </c>
      <c r="R154" s="2"/>
      <c r="S154" s="14" t="n">
        <v>3</v>
      </c>
      <c r="T154" s="9" t="s">
        <v>60</v>
      </c>
    </row>
    <row r="155" s="9" customFormat="true" ht="16" hidden="false" customHeight="false" outlineLevel="0" collapsed="false">
      <c r="B155" s="1" t="n">
        <v>16.5</v>
      </c>
      <c r="C155" s="9" t="n">
        <v>721</v>
      </c>
      <c r="D155" s="9" t="n">
        <v>721</v>
      </c>
      <c r="E155" s="9" t="n">
        <f aca="false">((D155)^0.23+2.4141)/0.4192</f>
        <v>16.59569567073</v>
      </c>
      <c r="F155" s="9" t="s">
        <v>26</v>
      </c>
      <c r="H155" s="7" t="n">
        <v>41085</v>
      </c>
      <c r="K155" s="2" t="n">
        <v>0.5</v>
      </c>
      <c r="L155" s="2"/>
      <c r="M155" s="2" t="n">
        <v>1</v>
      </c>
      <c r="N155" s="9" t="n">
        <v>0.25</v>
      </c>
      <c r="O155" s="9" t="n">
        <v>0.25</v>
      </c>
      <c r="R155" s="2" t="n">
        <v>1</v>
      </c>
      <c r="S155" s="14" t="s">
        <v>67</v>
      </c>
      <c r="T155" s="9" t="s">
        <v>60</v>
      </c>
    </row>
    <row r="156" s="9" customFormat="true" ht="16" hidden="false" customHeight="false" outlineLevel="0" collapsed="false">
      <c r="B156" s="1" t="n">
        <v>16.5</v>
      </c>
      <c r="C156" s="9" t="n">
        <v>722</v>
      </c>
      <c r="D156" s="9" t="n">
        <v>722</v>
      </c>
      <c r="E156" s="9" t="n">
        <f aca="false">((D156)^0.23+2.4141)/0.4192</f>
        <v>16.599150802629</v>
      </c>
      <c r="F156" s="9" t="s">
        <v>32</v>
      </c>
      <c r="H156" s="7" t="n">
        <v>41085</v>
      </c>
      <c r="K156" s="2" t="n">
        <v>0.5</v>
      </c>
      <c r="L156" s="2"/>
      <c r="M156" s="2" t="n">
        <v>1</v>
      </c>
      <c r="N156" s="9" t="n">
        <v>0</v>
      </c>
      <c r="O156" s="9" t="n">
        <v>0.25</v>
      </c>
      <c r="R156" s="2" t="n">
        <v>1</v>
      </c>
      <c r="S156" s="14" t="n">
        <v>3</v>
      </c>
      <c r="T156" s="9" t="s">
        <v>60</v>
      </c>
    </row>
    <row r="157" s="9" customFormat="true" ht="16" hidden="false" customHeight="false" outlineLevel="0" collapsed="false">
      <c r="B157" s="1" t="n">
        <v>16.5</v>
      </c>
      <c r="C157" s="9" t="n">
        <v>722</v>
      </c>
      <c r="D157" s="9" t="n">
        <v>722</v>
      </c>
      <c r="E157" s="9" t="n">
        <f aca="false">((D157)^0.23+2.4141)/0.4192</f>
        <v>16.599150802629</v>
      </c>
      <c r="F157" s="9" t="s">
        <v>26</v>
      </c>
      <c r="H157" s="7" t="n">
        <v>41085</v>
      </c>
      <c r="K157" s="2" t="n">
        <v>0.5</v>
      </c>
      <c r="L157" s="2"/>
      <c r="M157" s="2" t="n">
        <v>1</v>
      </c>
      <c r="N157" s="9" t="n">
        <v>0</v>
      </c>
      <c r="O157" s="9" t="n">
        <v>0.5</v>
      </c>
      <c r="R157" s="2" t="n">
        <v>1</v>
      </c>
      <c r="S157" s="14" t="n">
        <v>3</v>
      </c>
      <c r="T157" s="9" t="s">
        <v>60</v>
      </c>
    </row>
    <row r="158" s="9" customFormat="true" ht="16" hidden="false" customHeight="false" outlineLevel="0" collapsed="false">
      <c r="B158" s="1" t="n">
        <v>16.5</v>
      </c>
      <c r="C158" s="9" t="n">
        <v>741</v>
      </c>
      <c r="D158" s="9" t="n">
        <v>741</v>
      </c>
      <c r="E158" s="9" t="n">
        <f aca="false">((D158)^0.23+2.4141)/0.4192</f>
        <v>16.6641086715074</v>
      </c>
      <c r="F158" s="9" t="n">
        <v>1</v>
      </c>
      <c r="H158" s="7" t="n">
        <v>42234</v>
      </c>
      <c r="I158" s="9" t="n">
        <v>0</v>
      </c>
      <c r="J158" s="9" t="n">
        <v>0</v>
      </c>
      <c r="K158" s="2" t="n">
        <v>1</v>
      </c>
      <c r="L158" s="2"/>
      <c r="M158" s="2" t="n">
        <v>1</v>
      </c>
      <c r="N158" s="9" t="n">
        <v>0</v>
      </c>
      <c r="O158" s="9" t="n">
        <v>1</v>
      </c>
      <c r="P158" s="2" t="n">
        <v>0</v>
      </c>
      <c r="Q158" s="2" t="n">
        <v>0</v>
      </c>
      <c r="R158" s="2" t="n">
        <v>1</v>
      </c>
      <c r="S158" s="14" t="n">
        <v>3</v>
      </c>
      <c r="T158" s="9" t="s">
        <v>60</v>
      </c>
    </row>
    <row r="159" customFormat="false" ht="16" hidden="false" customHeight="false" outlineLevel="0" collapsed="false">
      <c r="B159" s="1" t="n">
        <v>16.5</v>
      </c>
      <c r="C159" s="0" t="n">
        <v>741</v>
      </c>
      <c r="D159" s="0" t="n">
        <v>741</v>
      </c>
      <c r="E159" s="0" t="n">
        <f aca="false">((D159)^0.23+2.4141)/0.4192</f>
        <v>16.6641086715074</v>
      </c>
      <c r="H159" s="7" t="n">
        <v>41869</v>
      </c>
      <c r="I159" s="0" t="s">
        <v>111</v>
      </c>
      <c r="J159" s="0" t="n">
        <v>0</v>
      </c>
      <c r="K159" s="2" t="n">
        <v>1</v>
      </c>
      <c r="M159" s="2" t="n">
        <v>1</v>
      </c>
      <c r="N159" s="2" t="n">
        <v>0</v>
      </c>
      <c r="O159" s="0" t="n">
        <v>1</v>
      </c>
      <c r="R159" s="2" t="n">
        <v>1</v>
      </c>
      <c r="S159" s="14" t="n">
        <v>3</v>
      </c>
      <c r="T159" s="0" t="s">
        <v>60</v>
      </c>
    </row>
    <row r="160" customFormat="false" ht="16" hidden="false" customHeight="false" outlineLevel="0" collapsed="false">
      <c r="B160" s="1" t="n">
        <v>16.5</v>
      </c>
      <c r="C160" s="0" t="s">
        <v>112</v>
      </c>
      <c r="D160" s="0" t="n">
        <v>751.5</v>
      </c>
      <c r="E160" s="0" t="n">
        <f aca="false">((D160)^0.23+2.4141)/0.4192</f>
        <v>16.6994578885353</v>
      </c>
      <c r="F160" s="0" t="n">
        <v>1</v>
      </c>
      <c r="H160" s="7" t="n">
        <v>40975</v>
      </c>
      <c r="K160" s="2" t="n">
        <v>0.5</v>
      </c>
      <c r="M160" s="2" t="n">
        <v>1</v>
      </c>
      <c r="N160" s="0" t="n">
        <v>0.5</v>
      </c>
      <c r="O160" s="0" t="n">
        <v>1</v>
      </c>
      <c r="S160" s="14" t="s">
        <v>67</v>
      </c>
      <c r="T160" s="0" t="s">
        <v>60</v>
      </c>
    </row>
    <row r="161" customFormat="false" ht="16" hidden="false" customHeight="false" outlineLevel="0" collapsed="false">
      <c r="B161" s="1" t="n">
        <v>16.5</v>
      </c>
      <c r="C161" s="0" t="s">
        <v>72</v>
      </c>
      <c r="D161" s="0" t="n">
        <v>752.5</v>
      </c>
      <c r="E161" s="0" t="n">
        <f aca="false">((D161)^0.23+2.4141)/0.4192</f>
        <v>16.7028046046001</v>
      </c>
      <c r="F161" s="0" t="s">
        <v>32</v>
      </c>
      <c r="H161" s="7" t="n">
        <v>40975</v>
      </c>
      <c r="K161" s="2" t="n">
        <v>0.5</v>
      </c>
      <c r="M161" s="2" t="n">
        <v>1</v>
      </c>
      <c r="O161" s="0" t="n">
        <v>0.5</v>
      </c>
      <c r="S161" s="14" t="n">
        <v>3</v>
      </c>
      <c r="T161" s="0" t="s">
        <v>60</v>
      </c>
    </row>
    <row r="162" customFormat="false" ht="16" hidden="false" customHeight="false" outlineLevel="0" collapsed="false">
      <c r="B162" s="1" t="n">
        <v>16.5</v>
      </c>
      <c r="C162" s="0" t="s">
        <v>72</v>
      </c>
      <c r="D162" s="0" t="n">
        <v>752.5</v>
      </c>
      <c r="E162" s="0" t="n">
        <f aca="false">((D162)^0.23+2.4141)/0.4192</f>
        <v>16.7028046046001</v>
      </c>
      <c r="F162" s="0" t="s">
        <v>26</v>
      </c>
      <c r="H162" s="7" t="n">
        <v>40975</v>
      </c>
      <c r="K162" s="2" t="n">
        <v>0.5</v>
      </c>
      <c r="M162" s="2" t="n">
        <v>1</v>
      </c>
      <c r="O162" s="0" t="n">
        <v>0</v>
      </c>
      <c r="S162" s="14" t="n">
        <v>3</v>
      </c>
      <c r="T162" s="0" t="s">
        <v>60</v>
      </c>
    </row>
    <row r="163" customFormat="false" ht="16" hidden="false" customHeight="false" outlineLevel="0" collapsed="false">
      <c r="B163" s="1" t="n">
        <v>16.5</v>
      </c>
      <c r="C163" s="14" t="s">
        <v>73</v>
      </c>
      <c r="D163" s="14" t="n">
        <v>767</v>
      </c>
      <c r="E163" s="0" t="n">
        <f aca="false">((D163)^0.23+2.4141)/0.4192</f>
        <v>16.7509513684981</v>
      </c>
      <c r="F163" s="14" t="s">
        <v>32</v>
      </c>
      <c r="H163" s="15" t="n">
        <v>40338</v>
      </c>
      <c r="I163" s="0" t="n">
        <v>0.5</v>
      </c>
      <c r="K163" s="2" t="n">
        <v>0.5</v>
      </c>
      <c r="M163" s="2" t="n">
        <v>1</v>
      </c>
      <c r="N163" s="0" t="n">
        <v>0.5</v>
      </c>
      <c r="O163" s="0" t="n">
        <v>1</v>
      </c>
      <c r="R163" s="2" t="n">
        <v>1</v>
      </c>
      <c r="S163" s="14" t="s">
        <v>67</v>
      </c>
      <c r="T163" s="0" t="s">
        <v>60</v>
      </c>
    </row>
    <row r="164" customFormat="false" ht="16" hidden="false" customHeight="false" outlineLevel="0" collapsed="false">
      <c r="B164" s="1" t="n">
        <v>16.5</v>
      </c>
      <c r="C164" s="14" t="s">
        <v>73</v>
      </c>
      <c r="D164" s="14" t="n">
        <v>767</v>
      </c>
      <c r="E164" s="0" t="n">
        <f aca="false">((D164)^0.23+2.4141)/0.4192</f>
        <v>16.7509513684981</v>
      </c>
      <c r="F164" s="0" t="s">
        <v>26</v>
      </c>
      <c r="H164" s="15" t="n">
        <v>40338</v>
      </c>
      <c r="I164" s="0" t="n">
        <v>0.5</v>
      </c>
      <c r="K164" s="2" t="n">
        <v>0.5</v>
      </c>
      <c r="M164" s="2" t="n">
        <v>1</v>
      </c>
      <c r="N164" s="0" t="n">
        <v>0</v>
      </c>
      <c r="O164" s="0" t="n">
        <v>1</v>
      </c>
      <c r="R164" s="2" t="n">
        <v>1</v>
      </c>
      <c r="S164" s="14" t="s">
        <v>67</v>
      </c>
      <c r="T164" s="0" t="s">
        <v>60</v>
      </c>
    </row>
    <row r="165" customFormat="false" ht="16" hidden="false" customHeight="false" outlineLevel="0" collapsed="false">
      <c r="B165" s="1" t="n">
        <v>16.5</v>
      </c>
      <c r="C165" s="14" t="s">
        <v>73</v>
      </c>
      <c r="D165" s="14" t="n">
        <v>767</v>
      </c>
      <c r="E165" s="0" t="n">
        <f aca="false">((D165)^0.23+2.4141)/0.4192</f>
        <v>16.7509513684981</v>
      </c>
      <c r="F165" s="0" t="s">
        <v>54</v>
      </c>
      <c r="H165" s="15" t="n">
        <v>40338</v>
      </c>
      <c r="I165" s="0" t="n">
        <v>0.5</v>
      </c>
      <c r="K165" s="2" t="n">
        <v>0.5</v>
      </c>
      <c r="M165" s="2" t="n">
        <v>1</v>
      </c>
      <c r="N165" s="0" t="n">
        <v>0</v>
      </c>
      <c r="O165" s="0" t="n">
        <v>1</v>
      </c>
      <c r="R165" s="2" t="n">
        <v>1</v>
      </c>
      <c r="S165" s="14" t="s">
        <v>67</v>
      </c>
      <c r="T165" s="0" t="s">
        <v>60</v>
      </c>
    </row>
    <row r="166" customFormat="false" ht="16" hidden="false" customHeight="false" outlineLevel="0" collapsed="false">
      <c r="B166" s="1" t="n">
        <v>16.5</v>
      </c>
      <c r="C166" s="14" t="s">
        <v>73</v>
      </c>
      <c r="D166" s="14" t="n">
        <v>767</v>
      </c>
      <c r="E166" s="0" t="n">
        <f aca="false">((D166)^0.23+2.4141)/0.4192</f>
        <v>16.7509513684981</v>
      </c>
      <c r="F166" s="0" t="s">
        <v>39</v>
      </c>
      <c r="H166" s="15" t="n">
        <v>40338</v>
      </c>
      <c r="I166" s="0" t="n">
        <v>0.5</v>
      </c>
      <c r="K166" s="2" t="n">
        <v>0.5</v>
      </c>
      <c r="M166" s="2" t="n">
        <v>1</v>
      </c>
      <c r="N166" s="0" t="n">
        <v>0.5</v>
      </c>
      <c r="O166" s="0" t="n">
        <v>1</v>
      </c>
      <c r="R166" s="2" t="n">
        <v>1</v>
      </c>
      <c r="S166" s="14" t="s">
        <v>67</v>
      </c>
      <c r="T166" s="0" t="s">
        <v>60</v>
      </c>
    </row>
    <row r="167" customFormat="false" ht="16" hidden="false" customHeight="false" outlineLevel="0" collapsed="false">
      <c r="B167" s="1" t="n">
        <v>16.5</v>
      </c>
      <c r="C167" s="0" t="s">
        <v>75</v>
      </c>
      <c r="D167" s="0" t="n">
        <v>773</v>
      </c>
      <c r="E167" s="0" t="n">
        <f aca="false">((D167)^0.23+2.4141)/0.4192</f>
        <v>16.7706693044465</v>
      </c>
      <c r="F167" s="0" t="s">
        <v>32</v>
      </c>
      <c r="H167" s="7" t="n">
        <v>41001</v>
      </c>
      <c r="I167" s="0" t="n">
        <v>0.5</v>
      </c>
      <c r="K167" s="2" t="n">
        <v>0.5</v>
      </c>
      <c r="M167" s="2" t="n">
        <v>1</v>
      </c>
      <c r="N167" s="0" t="n">
        <v>0.5</v>
      </c>
      <c r="O167" s="0" t="n">
        <v>1</v>
      </c>
      <c r="R167" s="2" t="n">
        <v>1</v>
      </c>
      <c r="S167" s="14" t="s">
        <v>67</v>
      </c>
      <c r="T167" s="0" t="s">
        <v>60</v>
      </c>
    </row>
    <row r="168" customFormat="false" ht="16" hidden="false" customHeight="false" outlineLevel="0" collapsed="false">
      <c r="B168" s="1" t="n">
        <v>16.5</v>
      </c>
      <c r="C168" s="0" t="s">
        <v>75</v>
      </c>
      <c r="D168" s="0" t="n">
        <v>773</v>
      </c>
      <c r="E168" s="0" t="n">
        <f aca="false">((D168)^0.23+2.4141)/0.4192</f>
        <v>16.7706693044465</v>
      </c>
      <c r="F168" s="0" t="s">
        <v>26</v>
      </c>
      <c r="H168" s="7" t="n">
        <v>41001</v>
      </c>
      <c r="K168" s="2" t="n">
        <v>0.5</v>
      </c>
      <c r="M168" s="2" t="n">
        <v>1</v>
      </c>
      <c r="O168" s="0" t="n">
        <v>1</v>
      </c>
      <c r="R168" s="2" t="n">
        <v>1</v>
      </c>
      <c r="S168" s="14" t="n">
        <v>3</v>
      </c>
      <c r="T168" s="0" t="s">
        <v>60</v>
      </c>
    </row>
    <row r="169" customFormat="false" ht="16" hidden="false" customHeight="false" outlineLevel="0" collapsed="false">
      <c r="B169" s="1" t="n">
        <v>17</v>
      </c>
      <c r="C169" s="0" t="s">
        <v>76</v>
      </c>
      <c r="D169" s="0" t="n">
        <v>775</v>
      </c>
      <c r="E169" s="0" t="n">
        <f aca="false">((D169)^0.23+2.4141)/0.4192</f>
        <v>16.7772157593824</v>
      </c>
      <c r="H169" s="7" t="n">
        <v>41512</v>
      </c>
      <c r="K169" s="2" t="n">
        <v>1</v>
      </c>
      <c r="M169" s="2" t="n">
        <v>1</v>
      </c>
      <c r="N169" s="0" t="n">
        <v>1</v>
      </c>
      <c r="O169" s="0" t="n">
        <v>1</v>
      </c>
      <c r="R169" s="2" t="n">
        <v>1</v>
      </c>
      <c r="S169" s="14" t="s">
        <v>67</v>
      </c>
      <c r="T169" s="0" t="s">
        <v>60</v>
      </c>
    </row>
    <row r="170" customFormat="false" ht="16" hidden="false" customHeight="false" outlineLevel="0" collapsed="false">
      <c r="B170" s="1" t="n">
        <v>17</v>
      </c>
      <c r="C170" s="0" t="s">
        <v>76</v>
      </c>
      <c r="D170" s="0" t="n">
        <v>775</v>
      </c>
      <c r="E170" s="0" t="n">
        <f aca="false">((D170)^0.23+2.4141)/0.4192</f>
        <v>16.7772157593824</v>
      </c>
      <c r="H170" s="7" t="n">
        <v>41512</v>
      </c>
      <c r="I170" s="0" t="n">
        <v>1</v>
      </c>
      <c r="K170" s="2" t="n">
        <v>1</v>
      </c>
      <c r="M170" s="2" t="n">
        <v>1</v>
      </c>
      <c r="N170" s="0" t="n">
        <v>1</v>
      </c>
      <c r="O170" s="0" t="n">
        <v>1</v>
      </c>
      <c r="S170" s="14" t="s">
        <v>67</v>
      </c>
      <c r="T170" s="0" t="s">
        <v>60</v>
      </c>
    </row>
    <row r="171" customFormat="false" ht="16" hidden="false" customHeight="false" outlineLevel="0" collapsed="false">
      <c r="B171" s="1" t="n">
        <v>17</v>
      </c>
      <c r="C171" s="0" t="s">
        <v>77</v>
      </c>
      <c r="D171" s="0" t="n">
        <v>823</v>
      </c>
      <c r="E171" s="0" t="n">
        <f aca="false">((D171)^0.23+2.4141)/0.4192</f>
        <v>16.9305629484481</v>
      </c>
      <c r="F171" s="0" t="s">
        <v>32</v>
      </c>
      <c r="H171" s="7" t="n">
        <v>41457</v>
      </c>
      <c r="I171" s="0" t="n">
        <v>1</v>
      </c>
      <c r="J171" s="0" t="n">
        <v>1</v>
      </c>
      <c r="K171" s="2" t="n">
        <v>1</v>
      </c>
      <c r="M171" s="2" t="n">
        <v>1</v>
      </c>
      <c r="N171" s="0" t="n">
        <v>1</v>
      </c>
      <c r="O171" s="0" t="n">
        <v>1</v>
      </c>
      <c r="R171" s="2" t="n">
        <v>1</v>
      </c>
      <c r="S171" s="14" t="s">
        <v>67</v>
      </c>
      <c r="T171" s="0" t="s">
        <v>60</v>
      </c>
    </row>
    <row r="172" s="14" customFormat="true" ht="16" hidden="false" customHeight="false" outlineLevel="0" collapsed="false">
      <c r="B172" s="1" t="n">
        <v>17</v>
      </c>
      <c r="C172" s="14" t="s">
        <v>77</v>
      </c>
      <c r="D172" s="14" t="n">
        <v>823</v>
      </c>
      <c r="E172" s="14" t="n">
        <f aca="false">((D172)^0.23+2.4141)/0.4192</f>
        <v>16.9305629484481</v>
      </c>
      <c r="F172" s="14" t="s">
        <v>26</v>
      </c>
      <c r="H172" s="7" t="n">
        <v>41457</v>
      </c>
      <c r="I172" s="14" t="n">
        <v>1</v>
      </c>
      <c r="J172" s="14" t="n">
        <v>1</v>
      </c>
      <c r="K172" s="2" t="n">
        <v>1</v>
      </c>
      <c r="L172" s="2"/>
      <c r="M172" s="2" t="n">
        <v>1</v>
      </c>
      <c r="N172" s="14" t="n">
        <v>1</v>
      </c>
      <c r="O172" s="14" t="n">
        <v>1</v>
      </c>
      <c r="R172" s="2" t="n">
        <v>1</v>
      </c>
      <c r="S172" s="14" t="s">
        <v>67</v>
      </c>
      <c r="T172" s="14" t="s">
        <v>60</v>
      </c>
      <c r="U172" s="13"/>
      <c r="V172" s="13"/>
      <c r="W172" s="13"/>
      <c r="X172" s="13"/>
      <c r="Y172" s="13"/>
      <c r="Z172" s="13"/>
      <c r="AA172" s="13"/>
      <c r="AB172" s="13"/>
    </row>
    <row r="173" customFormat="false" ht="16" hidden="false" customHeight="false" outlineLevel="0" collapsed="false">
      <c r="B173" s="1" t="n">
        <v>17.5</v>
      </c>
      <c r="C173" s="0" t="n">
        <v>825</v>
      </c>
      <c r="D173" s="0" t="n">
        <v>825</v>
      </c>
      <c r="E173" s="0" t="n">
        <f aca="false">((D173)^0.23+2.4141)/0.4192</f>
        <v>16.9368013417276</v>
      </c>
      <c r="F173" s="0" t="s">
        <v>32</v>
      </c>
      <c r="H173" s="7" t="n">
        <v>40953</v>
      </c>
      <c r="I173" s="0" t="n">
        <v>1</v>
      </c>
      <c r="J173" s="0" t="n">
        <v>1</v>
      </c>
      <c r="K173" s="2" t="n">
        <v>1</v>
      </c>
      <c r="M173" s="2" t="n">
        <v>1</v>
      </c>
      <c r="N173" s="0" t="n">
        <v>1</v>
      </c>
      <c r="O173" s="0" t="n">
        <v>1</v>
      </c>
      <c r="R173" s="2" t="n">
        <v>1</v>
      </c>
      <c r="S173" s="14" t="s">
        <v>67</v>
      </c>
      <c r="T173" s="0" t="s">
        <v>60</v>
      </c>
    </row>
    <row r="174" customFormat="false" ht="16" hidden="false" customHeight="false" outlineLevel="0" collapsed="false">
      <c r="B174" s="1" t="n">
        <v>17.5</v>
      </c>
      <c r="C174" s="0" t="n">
        <v>825</v>
      </c>
      <c r="D174" s="0" t="n">
        <v>825</v>
      </c>
      <c r="E174" s="0" t="n">
        <f aca="false">((D174)^0.23+2.4141)/0.4192</f>
        <v>16.9368013417276</v>
      </c>
      <c r="F174" s="0" t="s">
        <v>26</v>
      </c>
      <c r="H174" s="7" t="n">
        <v>40953</v>
      </c>
      <c r="I174" s="0" t="n">
        <v>1</v>
      </c>
      <c r="J174" s="0" t="n">
        <v>1</v>
      </c>
      <c r="K174" s="2" t="n">
        <v>1</v>
      </c>
      <c r="M174" s="2" t="n">
        <v>1</v>
      </c>
      <c r="N174" s="0" t="n">
        <v>1</v>
      </c>
      <c r="O174" s="0" t="n">
        <v>1</v>
      </c>
      <c r="R174" s="2" t="n">
        <v>1</v>
      </c>
      <c r="S174" s="14" t="s">
        <v>67</v>
      </c>
      <c r="T174" s="0" t="s">
        <v>60</v>
      </c>
    </row>
    <row r="175" customFormat="false" ht="16" hidden="false" customHeight="false" outlineLevel="0" collapsed="false">
      <c r="B175" s="1" t="n">
        <v>16.5</v>
      </c>
      <c r="C175" s="0" t="s">
        <v>79</v>
      </c>
      <c r="D175" s="0" t="n">
        <v>846.5</v>
      </c>
      <c r="E175" s="0" t="n">
        <f aca="false">((D175)^0.23+2.4141)/0.4192</f>
        <v>17.0031393652439</v>
      </c>
      <c r="F175" s="0" t="s">
        <v>26</v>
      </c>
      <c r="H175" s="7" t="n">
        <v>40842</v>
      </c>
      <c r="I175" s="0" t="n">
        <v>1</v>
      </c>
      <c r="K175" s="2" t="n">
        <v>1</v>
      </c>
      <c r="M175" s="2" t="n">
        <v>1</v>
      </c>
      <c r="N175" s="0" t="n">
        <v>1</v>
      </c>
      <c r="O175" s="0" t="n">
        <v>1</v>
      </c>
      <c r="R175" s="2" t="n">
        <v>1</v>
      </c>
      <c r="S175" s="14" t="s">
        <v>67</v>
      </c>
      <c r="T175" s="0" t="s">
        <v>60</v>
      </c>
    </row>
    <row r="176" customFormat="false" ht="16" hidden="false" customHeight="false" outlineLevel="0" collapsed="false">
      <c r="B176" s="1" t="n">
        <v>16.5</v>
      </c>
      <c r="C176" s="0" t="s">
        <v>79</v>
      </c>
      <c r="D176" s="0" t="n">
        <v>846.5</v>
      </c>
      <c r="E176" s="0" t="n">
        <f aca="false">((D176)^0.23+2.4141)/0.4192</f>
        <v>17.0031393652439</v>
      </c>
      <c r="F176" s="0" t="s">
        <v>54</v>
      </c>
      <c r="H176" s="7" t="n">
        <v>40842</v>
      </c>
      <c r="I176" s="0" t="n">
        <v>1</v>
      </c>
      <c r="K176" s="2" t="n">
        <v>1</v>
      </c>
      <c r="M176" s="2" t="n">
        <v>1</v>
      </c>
      <c r="N176" s="0" t="n">
        <v>1</v>
      </c>
      <c r="O176" s="0" t="n">
        <v>1</v>
      </c>
      <c r="R176" s="2" t="n">
        <v>1</v>
      </c>
      <c r="S176" s="14" t="s">
        <v>67</v>
      </c>
      <c r="T176" s="0" t="s">
        <v>60</v>
      </c>
    </row>
    <row r="177" customFormat="false" ht="16" hidden="false" customHeight="false" outlineLevel="0" collapsed="false">
      <c r="B177" s="1" t="n">
        <v>17</v>
      </c>
      <c r="C177" s="0" t="n">
        <v>879</v>
      </c>
      <c r="D177" s="0" t="n">
        <v>879</v>
      </c>
      <c r="E177" s="0" t="n">
        <f aca="false">((D177)^0.23+2.4141)/0.4192</f>
        <v>17.1009967263344</v>
      </c>
      <c r="F177" s="0" t="s">
        <v>32</v>
      </c>
      <c r="G177" s="7" t="n">
        <v>40948</v>
      </c>
      <c r="H177" s="7" t="n">
        <v>40975</v>
      </c>
      <c r="I177" s="0" t="n">
        <v>1</v>
      </c>
      <c r="K177" s="2" t="n">
        <v>1</v>
      </c>
      <c r="M177" s="2" t="n">
        <v>1</v>
      </c>
      <c r="N177" s="0" t="n">
        <v>1</v>
      </c>
      <c r="O177" s="0" t="n">
        <v>1</v>
      </c>
      <c r="R177" s="2" t="n">
        <v>1</v>
      </c>
      <c r="S177" s="14" t="s">
        <v>67</v>
      </c>
      <c r="T177" s="0" t="s">
        <v>60</v>
      </c>
    </row>
    <row r="178" customFormat="false" ht="16" hidden="false" customHeight="false" outlineLevel="0" collapsed="false">
      <c r="B178" s="1" t="n">
        <v>17</v>
      </c>
      <c r="C178" s="0" t="n">
        <v>879</v>
      </c>
      <c r="D178" s="0" t="n">
        <v>879</v>
      </c>
      <c r="E178" s="0" t="n">
        <f aca="false">((D178)^0.23+2.4141)/0.4192</f>
        <v>17.1009967263344</v>
      </c>
      <c r="F178" s="0" t="s">
        <v>26</v>
      </c>
      <c r="H178" s="7" t="n">
        <v>40975</v>
      </c>
      <c r="I178" s="0" t="n">
        <v>1</v>
      </c>
      <c r="K178" s="2" t="n">
        <v>1</v>
      </c>
      <c r="M178" s="2" t="n">
        <v>1</v>
      </c>
      <c r="N178" s="0" t="n">
        <v>1</v>
      </c>
      <c r="O178" s="0" t="n">
        <v>1</v>
      </c>
      <c r="R178" s="2" t="n">
        <v>1</v>
      </c>
      <c r="S178" s="14" t="s">
        <v>67</v>
      </c>
      <c r="T178" s="0" t="s">
        <v>60</v>
      </c>
    </row>
    <row r="179" customFormat="false" ht="16" hidden="false" customHeight="false" outlineLevel="0" collapsed="false">
      <c r="B179" s="1" t="n">
        <v>17.5</v>
      </c>
      <c r="C179" s="0" t="s">
        <v>113</v>
      </c>
      <c r="D179" s="0" t="n">
        <v>883</v>
      </c>
      <c r="E179" s="0" t="n">
        <f aca="false">((D179)^0.23+2.4141)/0.4192</f>
        <v>17.112847197347</v>
      </c>
      <c r="F179" s="0" t="s">
        <v>32</v>
      </c>
      <c r="H179" s="7" t="n">
        <v>41457</v>
      </c>
      <c r="I179" s="0" t="n">
        <v>1</v>
      </c>
      <c r="J179" s="0" t="n">
        <v>1</v>
      </c>
      <c r="K179" s="2" t="n">
        <v>1</v>
      </c>
      <c r="M179" s="2" t="n">
        <v>1</v>
      </c>
      <c r="N179" s="0" t="n">
        <v>1</v>
      </c>
      <c r="O179" s="0" t="n">
        <v>1</v>
      </c>
      <c r="R179" s="2" t="n">
        <v>1.5</v>
      </c>
      <c r="S179" s="14" t="s">
        <v>67</v>
      </c>
      <c r="T179" s="0" t="s">
        <v>60</v>
      </c>
    </row>
    <row r="180" customFormat="false" ht="16" hidden="false" customHeight="false" outlineLevel="0" collapsed="false">
      <c r="B180" s="1" t="n">
        <v>17.5</v>
      </c>
      <c r="C180" s="0" t="s">
        <v>113</v>
      </c>
      <c r="D180" s="0" t="n">
        <v>883</v>
      </c>
      <c r="E180" s="0" t="n">
        <f aca="false">((D180)^0.23+2.4141)/0.4192</f>
        <v>17.112847197347</v>
      </c>
      <c r="F180" s="0" t="s">
        <v>26</v>
      </c>
      <c r="H180" s="7" t="n">
        <v>41457</v>
      </c>
      <c r="I180" s="0" t="n">
        <v>1</v>
      </c>
      <c r="J180" s="0" t="n">
        <v>0</v>
      </c>
      <c r="K180" s="2" t="n">
        <v>1</v>
      </c>
      <c r="M180" s="2" t="n">
        <v>1</v>
      </c>
      <c r="N180" s="0" t="n">
        <v>1</v>
      </c>
      <c r="O180" s="0" t="n">
        <v>1</v>
      </c>
      <c r="R180" s="2" t="n">
        <v>1</v>
      </c>
      <c r="S180" s="14" t="s">
        <v>67</v>
      </c>
      <c r="T180" s="0" t="s">
        <v>60</v>
      </c>
    </row>
    <row r="181" customFormat="false" ht="16" hidden="false" customHeight="false" outlineLevel="0" collapsed="false">
      <c r="B181" s="1" t="n">
        <v>17</v>
      </c>
      <c r="C181" s="0" t="n">
        <v>905</v>
      </c>
      <c r="D181" s="0" t="n">
        <v>905</v>
      </c>
      <c r="E181" s="0" t="n">
        <f aca="false">((D181)^0.23+2.4141)/0.4192</f>
        <v>17.1772959163125</v>
      </c>
      <c r="F181" s="0" t="s">
        <v>32</v>
      </c>
      <c r="H181" s="7" t="n">
        <v>41457</v>
      </c>
      <c r="I181" s="0" t="n">
        <v>1</v>
      </c>
      <c r="J181" s="0" t="n">
        <v>1</v>
      </c>
      <c r="K181" s="2" t="n">
        <v>1</v>
      </c>
      <c r="M181" s="2" t="n">
        <v>1</v>
      </c>
      <c r="N181" s="0" t="n">
        <v>1</v>
      </c>
      <c r="O181" s="0" t="n">
        <v>1</v>
      </c>
      <c r="R181" s="2" t="n">
        <v>1.5</v>
      </c>
      <c r="S181" s="14" t="s">
        <v>67</v>
      </c>
      <c r="T181" s="0" t="s">
        <v>60</v>
      </c>
    </row>
    <row r="182" customFormat="false" ht="16" hidden="false" customHeight="false" outlineLevel="0" collapsed="false">
      <c r="B182" s="1" t="n">
        <v>17</v>
      </c>
      <c r="C182" s="0" t="n">
        <v>905</v>
      </c>
      <c r="D182" s="0" t="n">
        <v>905</v>
      </c>
      <c r="E182" s="0" t="n">
        <f aca="false">((D182)^0.23+2.4141)/0.4192</f>
        <v>17.1772959163125</v>
      </c>
      <c r="F182" s="0" t="s">
        <v>26</v>
      </c>
      <c r="H182" s="7" t="n">
        <v>41457</v>
      </c>
      <c r="I182" s="0" t="n">
        <v>1</v>
      </c>
      <c r="J182" s="0" t="n">
        <v>1</v>
      </c>
      <c r="K182" s="2" t="n">
        <v>1</v>
      </c>
      <c r="M182" s="2" t="n">
        <v>1</v>
      </c>
      <c r="N182" s="0" t="n">
        <v>1</v>
      </c>
      <c r="O182" s="0" t="n">
        <v>1</v>
      </c>
      <c r="R182" s="2" t="n">
        <v>1.5</v>
      </c>
      <c r="S182" s="14" t="s">
        <v>67</v>
      </c>
      <c r="T182" s="0" t="s">
        <v>60</v>
      </c>
    </row>
    <row r="183" customFormat="false" ht="16" hidden="false" customHeight="false" outlineLevel="0" collapsed="false">
      <c r="B183" s="1" t="n">
        <v>17.5</v>
      </c>
      <c r="C183" s="0" t="s">
        <v>80</v>
      </c>
      <c r="D183" s="0" t="n">
        <v>916.5</v>
      </c>
      <c r="E183" s="0" t="n">
        <f aca="false">((D183)^0.23+2.4141)/0.4192</f>
        <v>17.2105060761723</v>
      </c>
      <c r="F183" s="0" t="s">
        <v>32</v>
      </c>
      <c r="H183" s="7" t="n">
        <v>40953</v>
      </c>
      <c r="I183" s="0" t="n">
        <v>1</v>
      </c>
      <c r="J183" s="0" t="n">
        <v>1</v>
      </c>
      <c r="K183" s="2" t="n">
        <v>1</v>
      </c>
      <c r="M183" s="2" t="n">
        <v>1</v>
      </c>
      <c r="N183" s="0" t="n">
        <v>1</v>
      </c>
      <c r="O183" s="0" t="n">
        <v>1</v>
      </c>
      <c r="Q183" s="0" t="n">
        <v>1</v>
      </c>
      <c r="S183" s="14" t="s">
        <v>67</v>
      </c>
      <c r="T183" s="0" t="s">
        <v>60</v>
      </c>
    </row>
    <row r="184" customFormat="false" ht="16" hidden="false" customHeight="false" outlineLevel="0" collapsed="false">
      <c r="B184" s="1" t="n">
        <v>17.5</v>
      </c>
      <c r="C184" s="0" t="s">
        <v>80</v>
      </c>
      <c r="D184" s="0" t="n">
        <v>916.5</v>
      </c>
      <c r="E184" s="0" t="n">
        <f aca="false">((D184)^0.23+2.4141)/0.4192</f>
        <v>17.2105060761723</v>
      </c>
      <c r="F184" s="0" t="s">
        <v>26</v>
      </c>
      <c r="H184" s="7" t="n">
        <v>40953</v>
      </c>
      <c r="I184" s="0" t="n">
        <v>1</v>
      </c>
      <c r="J184" s="0" t="n">
        <v>1</v>
      </c>
      <c r="K184" s="2" t="n">
        <v>1</v>
      </c>
      <c r="M184" s="2" t="n">
        <v>1</v>
      </c>
      <c r="N184" s="0" t="n">
        <v>1</v>
      </c>
      <c r="O184" s="0" t="n">
        <v>1</v>
      </c>
      <c r="Q184" s="0" t="n">
        <v>1</v>
      </c>
      <c r="S184" s="14" t="s">
        <v>67</v>
      </c>
      <c r="T184" s="0" t="s">
        <v>60</v>
      </c>
    </row>
    <row r="185" customFormat="false" ht="16" hidden="false" customHeight="false" outlineLevel="0" collapsed="false">
      <c r="B185" s="1" t="n">
        <v>17.5</v>
      </c>
      <c r="C185" s="0" t="s">
        <v>80</v>
      </c>
      <c r="D185" s="0" t="n">
        <v>916.5</v>
      </c>
      <c r="E185" s="0" t="n">
        <f aca="false">((D185)^0.23+2.4141)/0.4192</f>
        <v>17.2105060761723</v>
      </c>
      <c r="F185" s="0" t="s">
        <v>54</v>
      </c>
      <c r="H185" s="7" t="n">
        <v>40953</v>
      </c>
      <c r="I185" s="0" t="n">
        <v>1</v>
      </c>
      <c r="J185" s="0" t="n">
        <v>1</v>
      </c>
      <c r="K185" s="2" t="n">
        <v>1</v>
      </c>
      <c r="M185" s="2" t="n">
        <v>1</v>
      </c>
      <c r="N185" s="0" t="n">
        <v>1</v>
      </c>
      <c r="O185" s="0" t="n">
        <v>1</v>
      </c>
      <c r="Q185" s="0" t="n">
        <v>1</v>
      </c>
      <c r="S185" s="14" t="s">
        <v>67</v>
      </c>
      <c r="T185" s="0" t="s">
        <v>60</v>
      </c>
    </row>
    <row r="186" customFormat="false" ht="16" hidden="false" customHeight="false" outlineLevel="0" collapsed="false">
      <c r="B186" s="1" t="n">
        <v>17</v>
      </c>
      <c r="C186" s="0" t="n">
        <v>926</v>
      </c>
      <c r="D186" s="0" t="n">
        <v>926</v>
      </c>
      <c r="E186" s="0" t="n">
        <f aca="false">((D186)^0.23+2.4141)/0.4192</f>
        <v>17.2376993887183</v>
      </c>
      <c r="F186" s="0" t="s">
        <v>32</v>
      </c>
      <c r="G186" s="7" t="n">
        <v>40844</v>
      </c>
      <c r="H186" s="7" t="n">
        <v>40919</v>
      </c>
      <c r="I186" s="0" t="n">
        <v>1</v>
      </c>
      <c r="J186" s="0" t="n">
        <v>1</v>
      </c>
      <c r="K186" s="2" t="n">
        <v>1</v>
      </c>
      <c r="M186" s="2" t="n">
        <v>1</v>
      </c>
      <c r="N186" s="0" t="n">
        <v>1</v>
      </c>
      <c r="O186" s="0" t="n">
        <v>1</v>
      </c>
      <c r="Q186" s="0" t="n">
        <v>0.5</v>
      </c>
      <c r="R186" s="2" t="n">
        <v>2</v>
      </c>
      <c r="S186" s="14" t="s">
        <v>67</v>
      </c>
      <c r="T186" s="0" t="s">
        <v>60</v>
      </c>
    </row>
    <row r="187" customFormat="false" ht="16" hidden="false" customHeight="false" outlineLevel="0" collapsed="false">
      <c r="B187" s="1" t="n">
        <v>17</v>
      </c>
      <c r="C187" s="0" t="n">
        <v>926</v>
      </c>
      <c r="D187" s="0" t="n">
        <v>926</v>
      </c>
      <c r="E187" s="0" t="n">
        <f aca="false">((D187)^0.23+2.4141)/0.4192</f>
        <v>17.2376993887183</v>
      </c>
      <c r="F187" s="0" t="s">
        <v>26</v>
      </c>
      <c r="H187" s="7" t="n">
        <v>40919</v>
      </c>
      <c r="I187" s="0" t="n">
        <v>1</v>
      </c>
      <c r="J187" s="0" t="n">
        <v>1</v>
      </c>
      <c r="K187" s="2" t="n">
        <v>1</v>
      </c>
      <c r="M187" s="2" t="n">
        <v>1</v>
      </c>
      <c r="N187" s="0" t="n">
        <v>1</v>
      </c>
      <c r="O187" s="0" t="n">
        <v>1</v>
      </c>
      <c r="Q187" s="0" t="n">
        <v>0.5</v>
      </c>
      <c r="R187" s="2" t="n">
        <v>2</v>
      </c>
      <c r="S187" s="14" t="s">
        <v>67</v>
      </c>
      <c r="T187" s="0" t="s">
        <v>60</v>
      </c>
    </row>
    <row r="188" customFormat="false" ht="16" hidden="false" customHeight="false" outlineLevel="0" collapsed="false">
      <c r="B188" s="1" t="n">
        <v>17</v>
      </c>
      <c r="C188" s="0" t="n">
        <v>929</v>
      </c>
      <c r="D188" s="0" t="n">
        <v>929</v>
      </c>
      <c r="E188" s="0" t="n">
        <f aca="false">((D188)^0.23+2.4141)/0.4192</f>
        <v>17.2462421123717</v>
      </c>
      <c r="F188" s="0" t="s">
        <v>32</v>
      </c>
      <c r="H188" s="7" t="n">
        <v>40842</v>
      </c>
      <c r="I188" s="0" t="n">
        <v>1</v>
      </c>
      <c r="J188" s="0" t="n">
        <v>1</v>
      </c>
      <c r="K188" s="2" t="n">
        <v>1</v>
      </c>
      <c r="M188" s="2" t="n">
        <v>1</v>
      </c>
      <c r="N188" s="0" t="n">
        <v>1</v>
      </c>
      <c r="O188" s="0" t="n">
        <v>1</v>
      </c>
      <c r="P188" s="0" t="n">
        <v>0</v>
      </c>
      <c r="Q188" s="0" t="n">
        <v>1</v>
      </c>
      <c r="R188" s="2" t="n">
        <v>1.5</v>
      </c>
      <c r="S188" s="14" t="s">
        <v>67</v>
      </c>
      <c r="T188" s="0" t="s">
        <v>60</v>
      </c>
    </row>
    <row r="189" customFormat="false" ht="16" hidden="false" customHeight="false" outlineLevel="0" collapsed="false">
      <c r="B189" s="1" t="n">
        <v>17.5</v>
      </c>
      <c r="C189" s="0" t="n">
        <v>1009</v>
      </c>
      <c r="D189" s="0" t="n">
        <v>1009</v>
      </c>
      <c r="E189" s="0" t="n">
        <f aca="false">((D189)^0.23+2.4141)/0.4192</f>
        <v>17.4665831846332</v>
      </c>
      <c r="F189" s="0" t="s">
        <v>26</v>
      </c>
      <c r="H189" s="7" t="n">
        <v>41457</v>
      </c>
      <c r="I189" s="0" t="n">
        <v>1</v>
      </c>
      <c r="J189" s="0" t="n">
        <v>1</v>
      </c>
      <c r="K189" s="2" t="n">
        <v>1</v>
      </c>
      <c r="M189" s="2" t="n">
        <v>1</v>
      </c>
      <c r="N189" s="0" t="n">
        <v>1</v>
      </c>
      <c r="O189" s="0" t="n">
        <v>1</v>
      </c>
      <c r="Q189" s="0" t="n">
        <v>1</v>
      </c>
      <c r="R189" s="2" t="n">
        <v>2</v>
      </c>
      <c r="S189" s="14" t="s">
        <v>67</v>
      </c>
      <c r="T189" s="0" t="s">
        <v>60</v>
      </c>
      <c r="U189" s="14"/>
      <c r="V189" s="14"/>
      <c r="W189" s="14"/>
      <c r="X189" s="14"/>
      <c r="Y189" s="14"/>
      <c r="Z189" s="14"/>
      <c r="AA189" s="14"/>
      <c r="AB189" s="14"/>
    </row>
    <row r="190" customFormat="false" ht="16" hidden="false" customHeight="false" outlineLevel="0" collapsed="false">
      <c r="B190" s="1" t="n">
        <v>17.5</v>
      </c>
      <c r="C190" s="6" t="n">
        <v>1036</v>
      </c>
      <c r="D190" s="6" t="n">
        <v>1036</v>
      </c>
      <c r="E190" s="0" t="n">
        <f aca="false">((D190)^0.23+2.4141)/0.4192</f>
        <v>17.5379090041009</v>
      </c>
      <c r="F190" s="6" t="s">
        <v>32</v>
      </c>
      <c r="H190" s="7" t="n">
        <v>40842</v>
      </c>
      <c r="I190" s="0" t="n">
        <v>1</v>
      </c>
      <c r="J190" s="0" t="n">
        <v>1</v>
      </c>
      <c r="K190" s="2" t="n">
        <v>0</v>
      </c>
      <c r="M190" s="2" t="n">
        <v>0</v>
      </c>
      <c r="N190" s="0" t="n">
        <v>1</v>
      </c>
      <c r="O190" s="0" t="n">
        <v>1</v>
      </c>
      <c r="Q190" s="0" t="n">
        <v>1</v>
      </c>
      <c r="R190" s="2" t="n">
        <v>2</v>
      </c>
      <c r="S190" s="14" t="s">
        <v>67</v>
      </c>
      <c r="T190" s="0" t="s">
        <v>60</v>
      </c>
    </row>
    <row r="191" customFormat="false" ht="16" hidden="false" customHeight="false" outlineLevel="0" collapsed="false">
      <c r="B191" s="1" t="n">
        <v>17.5</v>
      </c>
      <c r="C191" s="0" t="n">
        <v>1040</v>
      </c>
      <c r="D191" s="0" t="n">
        <v>1040</v>
      </c>
      <c r="E191" s="0" t="n">
        <f aca="false">((D191)^0.23+2.4141)/0.4192</f>
        <v>17.5483536797389</v>
      </c>
      <c r="F191" s="0" t="s">
        <v>32</v>
      </c>
      <c r="H191" s="7" t="n">
        <v>40953</v>
      </c>
      <c r="I191" s="0" t="n">
        <v>1</v>
      </c>
      <c r="J191" s="0" t="n">
        <v>1</v>
      </c>
      <c r="K191" s="2" t="n">
        <v>1</v>
      </c>
      <c r="M191" s="2" t="n">
        <v>1</v>
      </c>
      <c r="N191" s="0" t="n">
        <v>1</v>
      </c>
      <c r="O191" s="0" t="n">
        <v>1</v>
      </c>
      <c r="Q191" s="0" t="n">
        <v>1</v>
      </c>
      <c r="S191" s="14" t="s">
        <v>67</v>
      </c>
      <c r="T191" s="0" t="s">
        <v>60</v>
      </c>
    </row>
    <row r="192" customFormat="false" ht="16" hidden="false" customHeight="false" outlineLevel="0" collapsed="false">
      <c r="B192" s="1" t="n">
        <v>17.5</v>
      </c>
      <c r="C192" s="0" t="n">
        <v>1040</v>
      </c>
      <c r="D192" s="0" t="n">
        <v>1040</v>
      </c>
      <c r="E192" s="0" t="n">
        <f aca="false">((D192)^0.23+2.4141)/0.4192</f>
        <v>17.5483536797389</v>
      </c>
      <c r="F192" s="0" t="s">
        <v>26</v>
      </c>
      <c r="H192" s="7" t="n">
        <v>40953</v>
      </c>
      <c r="I192" s="0" t="n">
        <v>1</v>
      </c>
      <c r="J192" s="0" t="n">
        <v>1</v>
      </c>
      <c r="K192" s="2" t="n">
        <v>1</v>
      </c>
      <c r="M192" s="2" t="n">
        <v>1</v>
      </c>
      <c r="N192" s="0" t="n">
        <v>1</v>
      </c>
      <c r="O192" s="0" t="n">
        <v>1</v>
      </c>
      <c r="Q192" s="0" t="n">
        <v>1</v>
      </c>
      <c r="S192" s="14" t="s">
        <v>67</v>
      </c>
      <c r="T192" s="0" t="s">
        <v>60</v>
      </c>
    </row>
    <row r="193" customFormat="false" ht="16" hidden="false" customHeight="false" outlineLevel="0" collapsed="false">
      <c r="B193" s="1" t="n">
        <v>18</v>
      </c>
      <c r="C193" s="0" t="n">
        <v>1077</v>
      </c>
      <c r="D193" s="0" t="n">
        <v>1077</v>
      </c>
      <c r="E193" s="0" t="n">
        <f aca="false">((D193)^0.23+2.4141)/0.4192</f>
        <v>17.6435294630905</v>
      </c>
      <c r="H193" s="7" t="n">
        <v>42205</v>
      </c>
      <c r="I193" s="0" t="n">
        <v>1</v>
      </c>
      <c r="J193" s="0" t="n">
        <v>1</v>
      </c>
      <c r="K193" s="2" t="n">
        <v>1</v>
      </c>
      <c r="M193" s="2" t="n">
        <v>1</v>
      </c>
      <c r="N193" s="0" t="n">
        <v>1</v>
      </c>
      <c r="O193" s="0" t="n">
        <v>1</v>
      </c>
      <c r="P193" s="0" t="n">
        <v>0</v>
      </c>
      <c r="Q193" s="0" t="n">
        <v>1</v>
      </c>
      <c r="R193" s="2" t="n">
        <v>2</v>
      </c>
      <c r="S193" s="14" t="s">
        <v>67</v>
      </c>
      <c r="T193" s="0" t="s">
        <v>60</v>
      </c>
    </row>
    <row r="194" customFormat="false" ht="16" hidden="false" customHeight="false" outlineLevel="0" collapsed="false">
      <c r="B194" s="1" t="n">
        <v>17.5</v>
      </c>
      <c r="C194" s="0" t="s">
        <v>83</v>
      </c>
      <c r="D194" s="0" t="n">
        <v>1088.5</v>
      </c>
      <c r="E194" s="0" t="n">
        <f aca="false">((D194)^0.23+2.4141)/0.4192</f>
        <v>17.6725978194952</v>
      </c>
      <c r="F194" s="0" t="s">
        <v>26</v>
      </c>
      <c r="H194" s="7" t="n">
        <v>41085</v>
      </c>
      <c r="I194" s="0" t="n">
        <v>1</v>
      </c>
      <c r="J194" s="0" t="n">
        <v>1</v>
      </c>
      <c r="K194" s="2" t="s">
        <v>114</v>
      </c>
      <c r="M194" s="2" t="s">
        <v>114</v>
      </c>
      <c r="N194" s="0" t="n">
        <v>1</v>
      </c>
      <c r="O194" s="0" t="n">
        <v>1</v>
      </c>
      <c r="Q194" s="0" t="n">
        <v>1</v>
      </c>
      <c r="R194" s="2" t="n">
        <v>2</v>
      </c>
      <c r="S194" s="14" t="s">
        <v>67</v>
      </c>
      <c r="T194" s="0" t="s">
        <v>60</v>
      </c>
    </row>
    <row r="195" customFormat="false" ht="16" hidden="false" customHeight="false" outlineLevel="0" collapsed="false">
      <c r="B195" s="1" t="n">
        <v>17.5</v>
      </c>
      <c r="C195" s="0" t="s">
        <v>83</v>
      </c>
      <c r="D195" s="0" t="n">
        <v>1088.5</v>
      </c>
      <c r="E195" s="0" t="n">
        <f aca="false">((D195)^0.23+2.4141)/0.4192</f>
        <v>17.6725978194952</v>
      </c>
      <c r="F195" s="0" t="s">
        <v>32</v>
      </c>
      <c r="H195" s="7" t="n">
        <v>41085</v>
      </c>
      <c r="I195" s="0" t="n">
        <v>1</v>
      </c>
      <c r="J195" s="0" t="n">
        <v>1</v>
      </c>
      <c r="K195" s="2" t="s">
        <v>114</v>
      </c>
      <c r="M195" s="2" t="s">
        <v>114</v>
      </c>
      <c r="N195" s="0" t="n">
        <v>1</v>
      </c>
      <c r="O195" s="0" t="n">
        <v>1</v>
      </c>
      <c r="Q195" s="0" t="n">
        <v>1</v>
      </c>
      <c r="R195" s="2" t="n">
        <v>2</v>
      </c>
      <c r="S195" s="14" t="s">
        <v>67</v>
      </c>
      <c r="T195" s="0" t="s">
        <v>60</v>
      </c>
    </row>
    <row r="196" customFormat="false" ht="16" hidden="false" customHeight="false" outlineLevel="0" collapsed="false">
      <c r="B196" s="1" t="n">
        <v>17.5</v>
      </c>
      <c r="C196" s="0" t="n">
        <v>1090</v>
      </c>
      <c r="D196" s="0" t="n">
        <v>1090</v>
      </c>
      <c r="E196" s="0" t="n">
        <f aca="false">((D196)^0.23+2.4141)/0.4192</f>
        <v>17.6763718867926</v>
      </c>
      <c r="F196" s="0" t="s">
        <v>32</v>
      </c>
      <c r="H196" s="7" t="n">
        <v>41085</v>
      </c>
      <c r="I196" s="0" t="n">
        <v>1</v>
      </c>
      <c r="J196" s="0" t="n">
        <v>1</v>
      </c>
      <c r="K196" s="2" t="s">
        <v>114</v>
      </c>
      <c r="M196" s="2" t="s">
        <v>114</v>
      </c>
      <c r="N196" s="0" t="n">
        <v>1</v>
      </c>
      <c r="O196" s="0" t="n">
        <v>1</v>
      </c>
      <c r="Q196" s="0" t="n">
        <v>1</v>
      </c>
      <c r="R196" s="2" t="n">
        <v>2</v>
      </c>
      <c r="S196" s="14" t="s">
        <v>67</v>
      </c>
      <c r="T196" s="0" t="s">
        <v>60</v>
      </c>
    </row>
    <row r="197" customFormat="false" ht="16" hidden="false" customHeight="false" outlineLevel="0" collapsed="false">
      <c r="B197" s="1" t="n">
        <v>17.5</v>
      </c>
      <c r="C197" s="0" t="n">
        <v>1090</v>
      </c>
      <c r="D197" s="0" t="n">
        <v>1090</v>
      </c>
      <c r="E197" s="0" t="n">
        <f aca="false">((D197)^0.23+2.4141)/0.4192</f>
        <v>17.6763718867926</v>
      </c>
      <c r="F197" s="0" t="s">
        <v>26</v>
      </c>
      <c r="H197" s="7" t="n">
        <v>41085</v>
      </c>
      <c r="I197" s="0" t="n">
        <v>1</v>
      </c>
      <c r="J197" s="0" t="n">
        <v>1</v>
      </c>
      <c r="K197" s="2" t="s">
        <v>114</v>
      </c>
      <c r="M197" s="2" t="s">
        <v>114</v>
      </c>
      <c r="N197" s="0" t="n">
        <v>1</v>
      </c>
      <c r="O197" s="0" t="n">
        <v>1</v>
      </c>
      <c r="Q197" s="0" t="n">
        <v>1</v>
      </c>
      <c r="R197" s="2" t="n">
        <v>2</v>
      </c>
      <c r="S197" s="14" t="s">
        <v>67</v>
      </c>
      <c r="T197" s="0" t="s">
        <v>60</v>
      </c>
    </row>
    <row r="198" customFormat="false" ht="16" hidden="false" customHeight="false" outlineLevel="0" collapsed="false">
      <c r="B198" s="1" t="n">
        <v>17.5</v>
      </c>
      <c r="C198" s="0" t="n">
        <v>1113</v>
      </c>
      <c r="D198" s="0" t="n">
        <v>1113</v>
      </c>
      <c r="E198" s="0" t="n">
        <f aca="false">((D198)^0.23+2.4141)/0.4192</f>
        <v>17.73374614522</v>
      </c>
      <c r="F198" s="0" t="s">
        <v>32</v>
      </c>
      <c r="H198" s="7" t="n">
        <v>41085</v>
      </c>
      <c r="I198" s="0" t="n">
        <v>1</v>
      </c>
      <c r="J198" s="0" t="n">
        <v>1</v>
      </c>
      <c r="K198" s="2" t="s">
        <v>114</v>
      </c>
      <c r="M198" s="2" t="s">
        <v>114</v>
      </c>
      <c r="N198" s="0" t="n">
        <v>1</v>
      </c>
      <c r="O198" s="0" t="n">
        <v>1</v>
      </c>
      <c r="Q198" s="0" t="n">
        <v>1</v>
      </c>
      <c r="R198" s="2" t="n">
        <v>2</v>
      </c>
      <c r="S198" s="14" t="s">
        <v>67</v>
      </c>
      <c r="T198" s="0" t="s">
        <v>60</v>
      </c>
    </row>
    <row r="199" customFormat="false" ht="16" hidden="false" customHeight="false" outlineLevel="0" collapsed="false">
      <c r="B199" s="1" t="n">
        <v>17.5</v>
      </c>
      <c r="C199" s="0" t="n">
        <v>1113</v>
      </c>
      <c r="D199" s="0" t="n">
        <v>1113</v>
      </c>
      <c r="E199" s="0" t="n">
        <f aca="false">((D199)^0.23+2.4141)/0.4192</f>
        <v>17.73374614522</v>
      </c>
      <c r="F199" s="0" t="s">
        <v>26</v>
      </c>
      <c r="H199" s="7" t="n">
        <v>41085</v>
      </c>
      <c r="I199" s="0" t="n">
        <v>1</v>
      </c>
      <c r="J199" s="0" t="n">
        <v>1</v>
      </c>
      <c r="K199" s="2" t="s">
        <v>114</v>
      </c>
      <c r="M199" s="2" t="s">
        <v>114</v>
      </c>
      <c r="N199" s="0" t="n">
        <v>1</v>
      </c>
      <c r="O199" s="0" t="n">
        <v>1</v>
      </c>
      <c r="Q199" s="0" t="n">
        <v>1</v>
      </c>
      <c r="R199" s="2" t="n">
        <v>2</v>
      </c>
      <c r="S199" s="14" t="s">
        <v>67</v>
      </c>
      <c r="T199" s="0" t="s">
        <v>60</v>
      </c>
    </row>
    <row r="200" customFormat="false" ht="16" hidden="false" customHeight="false" outlineLevel="0" collapsed="false">
      <c r="B200" s="1" t="n">
        <v>18</v>
      </c>
      <c r="C200" s="0" t="s">
        <v>87</v>
      </c>
      <c r="D200" s="6" t="n">
        <v>1177</v>
      </c>
      <c r="E200" s="0" t="n">
        <f aca="false">((D200)^0.23+2.4141)/0.4192</f>
        <v>17.8887289043393</v>
      </c>
      <c r="F200" s="6" t="s">
        <v>32</v>
      </c>
      <c r="H200" s="7" t="n">
        <v>40842</v>
      </c>
      <c r="I200" s="0" t="n">
        <v>1</v>
      </c>
      <c r="J200" s="0" t="n">
        <v>1</v>
      </c>
      <c r="K200" s="2" t="n">
        <v>0</v>
      </c>
      <c r="M200" s="2" t="n">
        <v>0</v>
      </c>
      <c r="N200" s="0" t="n">
        <v>0</v>
      </c>
      <c r="O200" s="0" t="n">
        <v>0</v>
      </c>
      <c r="Q200" s="0" t="n">
        <v>2</v>
      </c>
      <c r="R200" s="2" t="n">
        <v>2</v>
      </c>
      <c r="S200" s="14" t="s">
        <v>67</v>
      </c>
      <c r="T200" s="0" t="s">
        <v>60</v>
      </c>
    </row>
    <row r="201" customFormat="false" ht="16" hidden="false" customHeight="false" outlineLevel="0" collapsed="false">
      <c r="B201" s="1" t="n">
        <v>18</v>
      </c>
      <c r="C201" s="0" t="s">
        <v>87</v>
      </c>
      <c r="D201" s="6" t="n">
        <v>1177</v>
      </c>
      <c r="E201" s="0" t="n">
        <f aca="false">((D201)^0.23+2.4141)/0.4192</f>
        <v>17.8887289043393</v>
      </c>
      <c r="F201" s="6" t="s">
        <v>26</v>
      </c>
      <c r="H201" s="7" t="n">
        <v>40842</v>
      </c>
      <c r="I201" s="0" t="n">
        <v>1</v>
      </c>
      <c r="J201" s="0" t="n">
        <v>1</v>
      </c>
      <c r="K201" s="2" t="n">
        <v>0</v>
      </c>
      <c r="M201" s="2" t="n">
        <v>0</v>
      </c>
      <c r="N201" s="0" t="n">
        <v>0</v>
      </c>
      <c r="O201" s="0" t="n">
        <v>0</v>
      </c>
      <c r="Q201" s="0" t="n">
        <v>2</v>
      </c>
      <c r="R201" s="2" t="n">
        <v>2</v>
      </c>
      <c r="S201" s="14" t="s">
        <v>67</v>
      </c>
      <c r="T201" s="0" t="s">
        <v>60</v>
      </c>
    </row>
    <row r="202" customFormat="false" ht="16" hidden="false" customHeight="false" outlineLevel="0" collapsed="false">
      <c r="B202" s="1" t="n">
        <v>18</v>
      </c>
      <c r="C202" s="0" t="s">
        <v>87</v>
      </c>
      <c r="D202" s="6" t="n">
        <v>1177</v>
      </c>
      <c r="E202" s="0" t="n">
        <f aca="false">((D202)^0.23+2.4141)/0.4192</f>
        <v>17.8887289043393</v>
      </c>
      <c r="F202" s="6" t="s">
        <v>39</v>
      </c>
      <c r="H202" s="7" t="n">
        <v>40842</v>
      </c>
      <c r="I202" s="0" t="n">
        <v>1</v>
      </c>
      <c r="J202" s="0" t="n">
        <v>1</v>
      </c>
      <c r="K202" s="2" t="n">
        <v>0</v>
      </c>
      <c r="M202" s="2" t="n">
        <v>0</v>
      </c>
      <c r="N202" s="0" t="n">
        <v>0</v>
      </c>
      <c r="O202" s="0" t="n">
        <v>0</v>
      </c>
      <c r="Q202" s="0" t="n">
        <v>2</v>
      </c>
      <c r="R202" s="2" t="n">
        <v>2</v>
      </c>
      <c r="S202" s="14" t="s">
        <v>67</v>
      </c>
      <c r="T202" s="0" t="s">
        <v>60</v>
      </c>
    </row>
    <row r="203" customFormat="false" ht="16" hidden="false" customHeight="false" outlineLevel="0" collapsed="false">
      <c r="B203" s="1" t="n">
        <v>18</v>
      </c>
      <c r="C203" s="0" t="s">
        <v>87</v>
      </c>
      <c r="D203" s="6" t="n">
        <v>1177</v>
      </c>
      <c r="E203" s="0" t="n">
        <f aca="false">((D203)^0.23+2.4141)/0.4192</f>
        <v>17.8887289043393</v>
      </c>
      <c r="F203" s="6" t="s">
        <v>54</v>
      </c>
      <c r="H203" s="7" t="n">
        <v>40842</v>
      </c>
      <c r="I203" s="0" t="n">
        <v>1</v>
      </c>
      <c r="J203" s="0" t="n">
        <v>1</v>
      </c>
      <c r="K203" s="2" t="n">
        <v>0</v>
      </c>
      <c r="M203" s="2" t="n">
        <v>0</v>
      </c>
      <c r="N203" s="0" t="n">
        <v>0</v>
      </c>
      <c r="O203" s="0" t="n">
        <v>0</v>
      </c>
      <c r="Q203" s="0" t="n">
        <v>2</v>
      </c>
      <c r="R203" s="2" t="n">
        <v>2</v>
      </c>
      <c r="S203" s="14" t="s">
        <v>67</v>
      </c>
      <c r="T203" s="0" t="s">
        <v>60</v>
      </c>
    </row>
    <row r="204" customFormat="false" ht="16" hidden="false" customHeight="false" outlineLevel="0" collapsed="false">
      <c r="B204" s="1" t="n">
        <v>18</v>
      </c>
      <c r="C204" s="0" t="n">
        <v>1183</v>
      </c>
      <c r="D204" s="0" t="n">
        <v>1183</v>
      </c>
      <c r="E204" s="0" t="n">
        <f aca="false">((D204)^0.23+2.4141)/0.4192</f>
        <v>17.902923051529</v>
      </c>
      <c r="F204" s="0" t="s">
        <v>26</v>
      </c>
      <c r="H204" s="7" t="n">
        <v>40975</v>
      </c>
      <c r="I204" s="0" t="n">
        <v>1</v>
      </c>
      <c r="J204" s="0" t="n">
        <v>1</v>
      </c>
      <c r="K204" s="2" t="s">
        <v>78</v>
      </c>
      <c r="M204" s="2" t="s">
        <v>78</v>
      </c>
      <c r="N204" s="0" t="n">
        <v>1</v>
      </c>
      <c r="O204" s="0" t="n">
        <v>1</v>
      </c>
      <c r="Q204" s="0" t="n">
        <v>1</v>
      </c>
      <c r="R204" s="2" t="n">
        <v>2</v>
      </c>
      <c r="S204" s="14" t="s">
        <v>67</v>
      </c>
      <c r="T204" s="0" t="s">
        <v>60</v>
      </c>
    </row>
    <row r="205" customFormat="false" ht="16" hidden="false" customHeight="false" outlineLevel="0" collapsed="false">
      <c r="B205" s="1" t="n">
        <v>18</v>
      </c>
      <c r="C205" s="0" t="n">
        <v>1183</v>
      </c>
      <c r="D205" s="0" t="n">
        <v>1183</v>
      </c>
      <c r="E205" s="0" t="n">
        <f aca="false">((D205)^0.23+2.4141)/0.4192</f>
        <v>17.902923051529</v>
      </c>
      <c r="F205" s="0" t="s">
        <v>32</v>
      </c>
      <c r="H205" s="7" t="n">
        <v>40975</v>
      </c>
      <c r="I205" s="0" t="n">
        <v>1</v>
      </c>
      <c r="J205" s="0" t="n">
        <v>1</v>
      </c>
      <c r="K205" s="2" t="s">
        <v>78</v>
      </c>
      <c r="M205" s="2" t="s">
        <v>78</v>
      </c>
      <c r="N205" s="0" t="n">
        <v>1</v>
      </c>
      <c r="O205" s="0" t="n">
        <v>1</v>
      </c>
      <c r="Q205" s="0" t="n">
        <v>1</v>
      </c>
      <c r="R205" s="2" t="n">
        <v>2</v>
      </c>
      <c r="S205" s="14" t="s">
        <v>67</v>
      </c>
      <c r="T205" s="0" t="s">
        <v>60</v>
      </c>
    </row>
    <row r="206" customFormat="false" ht="16" hidden="false" customHeight="false" outlineLevel="0" collapsed="false">
      <c r="B206" s="1" t="n">
        <v>18</v>
      </c>
      <c r="C206" s="0" t="s">
        <v>88</v>
      </c>
      <c r="D206" s="0" t="n">
        <v>1187</v>
      </c>
      <c r="E206" s="0" t="n">
        <f aca="false">((D206)^0.23+2.4141)/0.4192</f>
        <v>17.9123550496293</v>
      </c>
      <c r="F206" s="0" t="s">
        <v>32</v>
      </c>
      <c r="H206" s="7" t="n">
        <v>41233</v>
      </c>
      <c r="I206" s="0" t="n">
        <v>0</v>
      </c>
      <c r="J206" s="0" t="n">
        <v>0</v>
      </c>
      <c r="K206" s="2" t="n">
        <v>0</v>
      </c>
      <c r="M206" s="2" t="n">
        <v>0</v>
      </c>
      <c r="N206" s="0" t="n">
        <v>0</v>
      </c>
      <c r="O206" s="0" t="n">
        <v>0</v>
      </c>
      <c r="P206" s="0" t="n">
        <v>1</v>
      </c>
      <c r="Q206" s="0" t="n">
        <v>3</v>
      </c>
      <c r="R206" s="2" t="n">
        <v>2</v>
      </c>
      <c r="S206" s="14" t="s">
        <v>67</v>
      </c>
      <c r="T206" s="0" t="s">
        <v>60</v>
      </c>
    </row>
    <row r="207" customFormat="false" ht="16" hidden="false" customHeight="false" outlineLevel="0" collapsed="false">
      <c r="B207" s="1" t="n">
        <v>18</v>
      </c>
      <c r="C207" s="0" t="s">
        <v>88</v>
      </c>
      <c r="D207" s="0" t="n">
        <v>1187</v>
      </c>
      <c r="E207" s="0" t="n">
        <f aca="false">((D207)^0.23+2.4141)/0.4192</f>
        <v>17.9123550496293</v>
      </c>
      <c r="F207" s="0" t="s">
        <v>26</v>
      </c>
      <c r="H207" s="7" t="n">
        <v>41233</v>
      </c>
      <c r="I207" s="0" t="n">
        <v>0</v>
      </c>
      <c r="J207" s="0" t="n">
        <v>0</v>
      </c>
      <c r="K207" s="2" t="n">
        <v>0</v>
      </c>
      <c r="M207" s="2" t="n">
        <v>0</v>
      </c>
      <c r="N207" s="0" t="n">
        <v>0</v>
      </c>
      <c r="O207" s="0" t="n">
        <v>0</v>
      </c>
      <c r="P207" s="0" t="n">
        <v>1</v>
      </c>
      <c r="Q207" s="0" t="n">
        <v>3</v>
      </c>
      <c r="R207" s="2" t="n">
        <v>2</v>
      </c>
      <c r="S207" s="14" t="s">
        <v>67</v>
      </c>
      <c r="T207" s="0" t="s">
        <v>60</v>
      </c>
    </row>
    <row r="208" customFormat="false" ht="16" hidden="false" customHeight="false" outlineLevel="0" collapsed="false">
      <c r="A208" s="0" t="s">
        <v>42</v>
      </c>
      <c r="B208" s="1" t="n">
        <v>18</v>
      </c>
      <c r="C208" s="0" t="s">
        <v>88</v>
      </c>
      <c r="D208" s="0" t="n">
        <v>1187</v>
      </c>
      <c r="E208" s="0" t="n">
        <f aca="false">((D208)^0.23+2.4141)/0.4192</f>
        <v>17.9123550496293</v>
      </c>
      <c r="H208" s="7" t="n">
        <v>41297</v>
      </c>
      <c r="I208" s="0" t="n">
        <v>1</v>
      </c>
      <c r="J208" s="0" t="n">
        <v>1</v>
      </c>
      <c r="K208" s="2" t="n">
        <v>0</v>
      </c>
      <c r="M208" s="2" t="n">
        <v>0</v>
      </c>
      <c r="N208" s="0" t="n">
        <v>0</v>
      </c>
      <c r="O208" s="0" t="n">
        <v>0</v>
      </c>
      <c r="P208" s="0" t="n">
        <v>1</v>
      </c>
      <c r="Q208" s="0" t="n">
        <v>1</v>
      </c>
      <c r="R208" s="2" t="n">
        <v>2</v>
      </c>
      <c r="S208" s="14" t="s">
        <v>67</v>
      </c>
      <c r="T208" s="0" t="s">
        <v>60</v>
      </c>
    </row>
    <row r="209" customFormat="false" ht="16" hidden="false" customHeight="false" outlineLevel="0" collapsed="false">
      <c r="B209" s="1" t="n">
        <v>18</v>
      </c>
      <c r="C209" s="0" t="n">
        <v>1205</v>
      </c>
      <c r="D209" s="0" t="n">
        <v>1205</v>
      </c>
      <c r="E209" s="0" t="n">
        <f aca="false">((D209)^0.23+2.4141)/0.4192</f>
        <v>17.9544986509807</v>
      </c>
      <c r="H209" s="7" t="n">
        <v>42205</v>
      </c>
      <c r="I209" s="0" t="n">
        <v>1</v>
      </c>
      <c r="J209" s="0" t="n">
        <v>1</v>
      </c>
      <c r="K209" s="2" t="n">
        <v>1</v>
      </c>
      <c r="M209" s="2" t="n">
        <v>1</v>
      </c>
      <c r="N209" s="0" t="n">
        <v>1</v>
      </c>
      <c r="O209" s="0" t="n">
        <v>1</v>
      </c>
      <c r="P209" s="0" t="n">
        <v>0</v>
      </c>
      <c r="Q209" s="0" t="n">
        <v>1</v>
      </c>
      <c r="R209" s="2" t="n">
        <v>2</v>
      </c>
      <c r="S209" s="14" t="s">
        <v>67</v>
      </c>
      <c r="T209" s="0" t="s">
        <v>60</v>
      </c>
    </row>
    <row r="210" customFormat="false" ht="16" hidden="false" customHeight="false" outlineLevel="0" collapsed="false">
      <c r="B210" s="1" t="n">
        <v>18</v>
      </c>
      <c r="C210" s="0" t="s">
        <v>89</v>
      </c>
      <c r="D210" s="0" t="n">
        <v>1237</v>
      </c>
      <c r="E210" s="0" t="n">
        <f aca="false">((D210)^0.23+2.4141)/0.4192</f>
        <v>18.0282385298748</v>
      </c>
      <c r="F210" s="0" t="s">
        <v>32</v>
      </c>
      <c r="H210" s="7" t="n">
        <v>40975</v>
      </c>
      <c r="I210" s="0" t="n">
        <v>1</v>
      </c>
      <c r="J210" s="0" t="n">
        <v>1</v>
      </c>
      <c r="K210" s="2" t="n">
        <v>0</v>
      </c>
      <c r="M210" s="2" t="n">
        <v>0</v>
      </c>
      <c r="N210" s="0" t="n">
        <v>0</v>
      </c>
      <c r="O210" s="0" t="n">
        <v>0</v>
      </c>
      <c r="P210" s="2" t="n">
        <v>0</v>
      </c>
      <c r="Q210" s="0" t="n">
        <v>2</v>
      </c>
      <c r="R210" s="2" t="n">
        <v>2</v>
      </c>
      <c r="S210" s="14" t="s">
        <v>67</v>
      </c>
      <c r="T210" s="0" t="s">
        <v>60</v>
      </c>
    </row>
    <row r="211" customFormat="false" ht="16" hidden="false" customHeight="false" outlineLevel="0" collapsed="false">
      <c r="B211" s="1" t="n">
        <v>18</v>
      </c>
      <c r="C211" s="0" t="s">
        <v>90</v>
      </c>
      <c r="D211" s="0" t="n">
        <v>1252.5</v>
      </c>
      <c r="E211" s="0" t="n">
        <f aca="false">((D211)^0.23+2.4141)/0.4192</f>
        <v>18.06342930562</v>
      </c>
      <c r="F211" s="0" t="n">
        <v>1</v>
      </c>
      <c r="H211" s="7" t="n">
        <v>40919</v>
      </c>
      <c r="I211" s="0" t="n">
        <v>0</v>
      </c>
      <c r="J211" s="0" t="n">
        <v>1</v>
      </c>
      <c r="K211" s="2" t="n">
        <v>0</v>
      </c>
      <c r="M211" s="2" t="n">
        <v>0</v>
      </c>
      <c r="N211" s="0" t="n">
        <v>1</v>
      </c>
      <c r="O211" s="0" t="n">
        <v>1</v>
      </c>
      <c r="P211" s="2" t="n">
        <v>0</v>
      </c>
      <c r="Q211" s="0" t="n">
        <v>1</v>
      </c>
      <c r="R211" s="2" t="n">
        <v>2</v>
      </c>
      <c r="S211" s="14" t="s">
        <v>67</v>
      </c>
      <c r="T211" s="0" t="s">
        <v>60</v>
      </c>
    </row>
    <row r="212" customFormat="false" ht="16" hidden="false" customHeight="false" outlineLevel="0" collapsed="false">
      <c r="B212" s="1" t="n">
        <v>18</v>
      </c>
      <c r="C212" s="0" t="n">
        <v>1316</v>
      </c>
      <c r="D212" s="0" t="n">
        <v>1316</v>
      </c>
      <c r="E212" s="0" t="n">
        <f aca="false">((D212)^0.23+2.4141)/0.4192</f>
        <v>18.2041896840251</v>
      </c>
      <c r="F212" s="0" t="s">
        <v>32</v>
      </c>
      <c r="H212" s="7" t="n">
        <v>40975</v>
      </c>
      <c r="I212" s="0" t="n">
        <v>1</v>
      </c>
      <c r="J212" s="0" t="n">
        <v>1</v>
      </c>
      <c r="K212" s="2" t="n">
        <v>0</v>
      </c>
      <c r="M212" s="2" t="n">
        <v>0</v>
      </c>
      <c r="N212" s="0" t="n">
        <v>1</v>
      </c>
      <c r="O212" s="0" t="n">
        <v>1</v>
      </c>
      <c r="P212" s="2" t="n">
        <v>0</v>
      </c>
      <c r="Q212" s="0" t="n">
        <v>2</v>
      </c>
      <c r="R212" s="2" t="n">
        <v>2</v>
      </c>
      <c r="S212" s="14" t="s">
        <v>67</v>
      </c>
      <c r="T212" s="0" t="s">
        <v>60</v>
      </c>
    </row>
    <row r="213" customFormat="false" ht="16" hidden="false" customHeight="false" outlineLevel="0" collapsed="false">
      <c r="B213" s="1" t="n">
        <v>18</v>
      </c>
      <c r="C213" s="0" t="n">
        <v>1316</v>
      </c>
      <c r="D213" s="0" t="n">
        <v>1316</v>
      </c>
      <c r="E213" s="0" t="n">
        <f aca="false">((D213)^0.23+2.4141)/0.4192</f>
        <v>18.2041896840251</v>
      </c>
      <c r="F213" s="0" t="s">
        <v>26</v>
      </c>
      <c r="H213" s="7" t="n">
        <v>40975</v>
      </c>
      <c r="I213" s="0" t="n">
        <v>1</v>
      </c>
      <c r="J213" s="0" t="n">
        <v>1</v>
      </c>
      <c r="K213" s="2" t="n">
        <v>0</v>
      </c>
      <c r="M213" s="2" t="n">
        <v>0</v>
      </c>
      <c r="N213" s="0" t="n">
        <v>1</v>
      </c>
      <c r="O213" s="0" t="n">
        <v>1</v>
      </c>
      <c r="P213" s="2" t="n">
        <v>0</v>
      </c>
      <c r="Q213" s="0" t="n">
        <v>1</v>
      </c>
      <c r="R213" s="2" t="n">
        <v>2</v>
      </c>
      <c r="S213" s="14" t="s">
        <v>67</v>
      </c>
      <c r="T213" s="0" t="s">
        <v>60</v>
      </c>
    </row>
    <row r="214" customFormat="false" ht="16" hidden="false" customHeight="false" outlineLevel="0" collapsed="false">
      <c r="B214" s="16" t="n">
        <v>15</v>
      </c>
      <c r="C214" s="0" t="n">
        <v>429</v>
      </c>
      <c r="D214" s="0" t="n">
        <v>429</v>
      </c>
      <c r="E214" s="0" t="n">
        <f aca="false">((D214)^0.23+2.4141)/0.4192</f>
        <v>15.3759212715083</v>
      </c>
      <c r="H214" s="7" t="n">
        <v>42913</v>
      </c>
      <c r="K214" s="2" t="n">
        <v>1</v>
      </c>
      <c r="M214" s="2" t="n">
        <v>0.5</v>
      </c>
      <c r="R214" s="2" t="n">
        <v>0</v>
      </c>
      <c r="S214" s="14" t="n">
        <v>2</v>
      </c>
      <c r="T214" s="0" t="s">
        <v>60</v>
      </c>
    </row>
    <row r="215" customFormat="false" ht="16" hidden="false" customHeight="false" outlineLevel="0" collapsed="false">
      <c r="B215" s="1" t="n">
        <v>15.5</v>
      </c>
      <c r="C215" s="0" t="s">
        <v>91</v>
      </c>
      <c r="D215" s="0" t="n">
        <v>513</v>
      </c>
      <c r="E215" s="0" t="n">
        <f aca="false">((D215)^0.23+2.4141)/0.4192</f>
        <v>15.7797030712049</v>
      </c>
      <c r="F215" s="0" t="s">
        <v>26</v>
      </c>
      <c r="H215" s="7" t="n">
        <v>42871</v>
      </c>
      <c r="K215" s="2" t="n">
        <v>1</v>
      </c>
      <c r="M215" s="2" t="n">
        <v>1</v>
      </c>
      <c r="R215" s="2" t="n">
        <v>0</v>
      </c>
      <c r="S215" s="14" t="n">
        <v>2</v>
      </c>
      <c r="T215" s="0" t="s">
        <v>60</v>
      </c>
    </row>
    <row r="216" customFormat="false" ht="16" hidden="false" customHeight="false" outlineLevel="0" collapsed="false">
      <c r="B216" s="1" t="n">
        <v>15.5</v>
      </c>
      <c r="C216" s="0" t="s">
        <v>91</v>
      </c>
      <c r="D216" s="0" t="n">
        <v>513</v>
      </c>
      <c r="E216" s="0" t="n">
        <f aca="false">((D216)^0.23+2.4141)/0.4192</f>
        <v>15.7797030712049</v>
      </c>
      <c r="F216" s="0" t="s">
        <v>32</v>
      </c>
      <c r="H216" s="7" t="n">
        <v>42871</v>
      </c>
      <c r="K216" s="2" t="n">
        <v>1</v>
      </c>
      <c r="M216" s="2" t="n">
        <v>1</v>
      </c>
      <c r="R216" s="2" t="n">
        <v>0</v>
      </c>
      <c r="S216" s="14" t="n">
        <v>2</v>
      </c>
      <c r="T216" s="0" t="s">
        <v>60</v>
      </c>
    </row>
    <row r="217" customFormat="false" ht="16" hidden="false" customHeight="false" outlineLevel="0" collapsed="false">
      <c r="B217" s="1" t="n">
        <v>16.5</v>
      </c>
      <c r="C217" s="0" t="s">
        <v>92</v>
      </c>
      <c r="D217" s="0" t="n">
        <v>654</v>
      </c>
      <c r="E217" s="0" t="n">
        <f aca="false">((D217)^0.23+2.4141)/0.4192</f>
        <v>16.3553059789185</v>
      </c>
      <c r="F217" s="0" t="s">
        <v>32</v>
      </c>
      <c r="H217" s="7" t="n">
        <v>42858</v>
      </c>
      <c r="K217" s="2" t="n">
        <v>0.5</v>
      </c>
      <c r="M217" s="2" t="n">
        <v>1</v>
      </c>
      <c r="R217" s="2" t="n">
        <v>1</v>
      </c>
      <c r="S217" s="14" t="n">
        <v>2</v>
      </c>
      <c r="T217" s="0" t="s">
        <v>60</v>
      </c>
    </row>
    <row r="218" customFormat="false" ht="16" hidden="false" customHeight="false" outlineLevel="0" collapsed="false">
      <c r="B218" s="1" t="n">
        <v>16</v>
      </c>
      <c r="C218" s="0" t="s">
        <v>93</v>
      </c>
      <c r="D218" s="0" t="n">
        <v>623</v>
      </c>
      <c r="E218" s="0" t="n">
        <f aca="false">((D218)^0.23+2.4141)/0.4192</f>
        <v>16.2376124700914</v>
      </c>
      <c r="F218" s="0" t="s">
        <v>26</v>
      </c>
      <c r="H218" s="7" t="n">
        <v>42858</v>
      </c>
      <c r="K218" s="2" t="n">
        <v>1</v>
      </c>
      <c r="M218" s="2" t="n">
        <v>1</v>
      </c>
      <c r="R218" s="2" t="n">
        <v>1</v>
      </c>
      <c r="S218" s="14" t="n">
        <v>2</v>
      </c>
      <c r="T218" s="0" t="s">
        <v>60</v>
      </c>
    </row>
  </sheetData>
  <autoFilter ref="A1:AB211">
    <sortState ref="A2:AB211">
      <sortCondition ref="A2:A211" customList=""/>
    </sortState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1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1" topLeftCell="A100" activePane="bottomLeft" state="frozen"/>
      <selection pane="topLeft" activeCell="K1" activeCellId="0" sqref="K1"/>
      <selection pane="bottomLeft" activeCell="T1" activeCellId="0" sqref="T1"/>
    </sheetView>
  </sheetViews>
  <sheetFormatPr defaultColWidth="10.5" defaultRowHeight="16" zeroHeight="false" outlineLevelRow="0" outlineLevelCol="0"/>
  <cols>
    <col collapsed="false" customWidth="true" hidden="false" outlineLevel="0" max="2" min="2" style="1" width="10.83"/>
    <col collapsed="false" customWidth="true" hidden="false" outlineLevel="0" max="4" min="3" style="0" width="15"/>
    <col collapsed="false" customWidth="true" hidden="false" outlineLevel="0" max="5" min="5" style="0" width="27.66"/>
    <col collapsed="false" customWidth="true" hidden="false" outlineLevel="0" max="6" min="6" style="0" width="15"/>
    <col collapsed="false" customWidth="true" hidden="false" outlineLevel="0" max="7" min="7" style="0" width="21"/>
    <col collapsed="false" customWidth="true" hidden="false" outlineLevel="0" max="8" min="8" style="0" width="13.16"/>
    <col collapsed="false" customWidth="true" hidden="false" outlineLevel="0" max="14" min="12" style="2" width="10.83"/>
    <col collapsed="false" customWidth="true" hidden="false" outlineLevel="0" max="18" min="18" style="2" width="10.83"/>
  </cols>
  <sheetData>
    <row r="1" customFormat="false" ht="16" hidden="false" customHeight="false" outlineLevel="0" collapsed="false">
      <c r="B1" s="3" t="s">
        <v>0</v>
      </c>
      <c r="C1" s="0" t="s">
        <v>115</v>
      </c>
      <c r="D1" s="0" t="s">
        <v>116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4" t="s">
        <v>9</v>
      </c>
      <c r="L1" s="5" t="s">
        <v>10</v>
      </c>
      <c r="M1" s="5"/>
      <c r="N1" s="5" t="s">
        <v>11</v>
      </c>
      <c r="O1" s="4" t="s">
        <v>12</v>
      </c>
      <c r="P1" s="0" t="s">
        <v>13</v>
      </c>
      <c r="Q1" s="0" t="s">
        <v>14</v>
      </c>
      <c r="R1" s="5" t="s">
        <v>15</v>
      </c>
      <c r="S1" s="0" t="s">
        <v>117</v>
      </c>
      <c r="T1" s="0" t="s">
        <v>118</v>
      </c>
    </row>
    <row r="2" customFormat="false" ht="16" hidden="false" customHeight="false" outlineLevel="0" collapsed="false">
      <c r="B2" s="1" t="n">
        <v>14</v>
      </c>
      <c r="C2" s="0" t="n">
        <v>170</v>
      </c>
      <c r="D2" s="0" t="n">
        <v>195</v>
      </c>
      <c r="E2" s="6" t="n">
        <f aca="false">((D2)^0.23+2.4141)/0.4192</f>
        <v>13.780900757096</v>
      </c>
      <c r="H2" s="7" t="n">
        <v>44172</v>
      </c>
      <c r="L2" s="2" t="n">
        <v>0</v>
      </c>
      <c r="M2" s="2" t="s">
        <v>18</v>
      </c>
      <c r="O2" s="8"/>
      <c r="S2" s="6" t="s">
        <v>18</v>
      </c>
      <c r="T2" s="0" t="s">
        <v>19</v>
      </c>
    </row>
    <row r="3" customFormat="false" ht="16" hidden="false" customHeight="false" outlineLevel="0" collapsed="false">
      <c r="B3" s="1" t="n">
        <v>14</v>
      </c>
      <c r="C3" s="0" t="n">
        <v>195</v>
      </c>
      <c r="D3" s="0" t="n">
        <v>195</v>
      </c>
      <c r="E3" s="6" t="n">
        <f aca="false">((D3)^0.23+2.4141)/0.4192</f>
        <v>13.780900757096</v>
      </c>
      <c r="H3" s="7" t="n">
        <v>44172</v>
      </c>
      <c r="L3" s="2" t="n">
        <v>0</v>
      </c>
      <c r="M3" s="2" t="s">
        <v>18</v>
      </c>
      <c r="S3" s="6" t="s">
        <v>18</v>
      </c>
      <c r="T3" s="0" t="s">
        <v>19</v>
      </c>
    </row>
    <row r="4" customFormat="false" ht="16" hidden="false" customHeight="false" outlineLevel="0" collapsed="false">
      <c r="B4" s="1" t="n">
        <v>14.5</v>
      </c>
      <c r="C4" s="0" t="s">
        <v>20</v>
      </c>
      <c r="D4" s="0" t="n">
        <v>200</v>
      </c>
      <c r="E4" s="6" t="n">
        <f aca="false">((D4)^0.23+2.4141)/0.4192</f>
        <v>13.8277503376733</v>
      </c>
      <c r="H4" s="7" t="n">
        <v>43725</v>
      </c>
      <c r="L4" s="2" t="n">
        <v>1</v>
      </c>
      <c r="M4" s="2" t="s">
        <v>21</v>
      </c>
      <c r="S4" s="0" t="s">
        <v>22</v>
      </c>
      <c r="T4" s="0" t="s">
        <v>19</v>
      </c>
    </row>
    <row r="5" customFormat="false" ht="16" hidden="false" customHeight="false" outlineLevel="0" collapsed="false">
      <c r="B5" s="1" t="n">
        <v>14</v>
      </c>
      <c r="C5" s="0" t="n">
        <v>203</v>
      </c>
      <c r="D5" s="0" t="n">
        <v>203</v>
      </c>
      <c r="E5" s="6" t="n">
        <f aca="false">((D5)^0.23+2.4141)/0.4192</f>
        <v>13.8554287703957</v>
      </c>
      <c r="H5" s="7" t="n">
        <v>44201</v>
      </c>
      <c r="L5" s="2" t="n">
        <v>1</v>
      </c>
      <c r="M5" s="2" t="s">
        <v>21</v>
      </c>
      <c r="S5" s="0" t="s">
        <v>22</v>
      </c>
      <c r="T5" s="0" t="s">
        <v>19</v>
      </c>
    </row>
    <row r="6" customFormat="false" ht="16" hidden="false" customHeight="false" outlineLevel="0" collapsed="false">
      <c r="B6" s="1" t="n">
        <v>14</v>
      </c>
      <c r="C6" s="0" t="n">
        <v>204</v>
      </c>
      <c r="D6" s="0" t="n">
        <v>204</v>
      </c>
      <c r="E6" s="6" t="n">
        <f aca="false">((D6)^0.23+2.4141)/0.4192</f>
        <v>13.8645849132334</v>
      </c>
      <c r="H6" s="7" t="n">
        <v>44172</v>
      </c>
      <c r="L6" s="2" t="n">
        <v>1</v>
      </c>
      <c r="M6" s="2" t="s">
        <v>18</v>
      </c>
      <c r="S6" s="6" t="s">
        <v>18</v>
      </c>
      <c r="T6" s="0" t="s">
        <v>19</v>
      </c>
    </row>
    <row r="7" customFormat="false" ht="16" hidden="false" customHeight="false" outlineLevel="0" collapsed="false">
      <c r="B7" s="1" t="n">
        <v>13.5</v>
      </c>
      <c r="C7" s="0" t="n">
        <v>211</v>
      </c>
      <c r="D7" s="0" t="n">
        <v>211</v>
      </c>
      <c r="E7" s="6" t="n">
        <f aca="false">((D7)^0.23+2.4141)/0.4192</f>
        <v>13.9277284254044</v>
      </c>
      <c r="F7" s="0" t="n">
        <v>2</v>
      </c>
      <c r="H7" s="7" t="n">
        <v>41603</v>
      </c>
      <c r="L7" s="5" t="n">
        <v>1</v>
      </c>
      <c r="M7" s="2" t="s">
        <v>23</v>
      </c>
      <c r="S7" s="0" t="s">
        <v>22</v>
      </c>
      <c r="T7" s="0" t="s">
        <v>24</v>
      </c>
    </row>
    <row r="8" customFormat="false" ht="16" hidden="false" customHeight="false" outlineLevel="0" collapsed="false">
      <c r="B8" s="1" t="n">
        <v>13.5</v>
      </c>
      <c r="C8" s="0" t="n">
        <v>211</v>
      </c>
      <c r="D8" s="0" t="n">
        <v>211</v>
      </c>
      <c r="E8" s="6" t="n">
        <f aca="false">((D8)^0.23+2.4141)/0.4192</f>
        <v>13.9277284254044</v>
      </c>
      <c r="F8" s="0" t="n">
        <v>1</v>
      </c>
      <c r="H8" s="7" t="n">
        <v>41603</v>
      </c>
      <c r="L8" s="5" t="n">
        <v>1</v>
      </c>
      <c r="M8" s="2" t="s">
        <v>23</v>
      </c>
      <c r="S8" s="0" t="s">
        <v>22</v>
      </c>
      <c r="T8" s="0" t="s">
        <v>24</v>
      </c>
    </row>
    <row r="9" customFormat="false" ht="16" hidden="false" customHeight="false" outlineLevel="0" collapsed="false">
      <c r="B9" s="1" t="n">
        <v>14</v>
      </c>
      <c r="C9" s="0" t="n">
        <v>231</v>
      </c>
      <c r="D9" s="0" t="n">
        <v>231</v>
      </c>
      <c r="E9" s="6" t="n">
        <f aca="false">((D9)^0.23+2.4141)/0.4192</f>
        <v>14.0996604028075</v>
      </c>
      <c r="H9" s="7" t="n">
        <v>44201</v>
      </c>
      <c r="L9" s="2" t="n">
        <v>1</v>
      </c>
      <c r="M9" s="2" t="s">
        <v>23</v>
      </c>
      <c r="S9" s="0" t="s">
        <v>22</v>
      </c>
      <c r="T9" s="0" t="s">
        <v>24</v>
      </c>
    </row>
    <row r="10" customFormat="false" ht="16" hidden="false" customHeight="false" outlineLevel="0" collapsed="false">
      <c r="C10" s="0" t="s">
        <v>25</v>
      </c>
      <c r="D10" s="0" t="n">
        <v>232</v>
      </c>
      <c r="E10" s="6" t="n">
        <f aca="false">((D10)^0.23+2.4141)/0.4192</f>
        <v>14.107951323403</v>
      </c>
      <c r="F10" s="0" t="s">
        <v>26</v>
      </c>
      <c r="H10" s="7" t="n">
        <v>41093</v>
      </c>
      <c r="L10" s="5" t="n">
        <v>1</v>
      </c>
      <c r="M10" s="2" t="s">
        <v>23</v>
      </c>
      <c r="S10" s="0" t="s">
        <v>22</v>
      </c>
      <c r="T10" s="0" t="s">
        <v>24</v>
      </c>
    </row>
    <row r="11" customFormat="false" ht="16" hidden="false" customHeight="false" outlineLevel="0" collapsed="false">
      <c r="B11" s="1" t="n">
        <v>14</v>
      </c>
      <c r="C11" s="0" t="n">
        <v>235</v>
      </c>
      <c r="D11" s="0" t="n">
        <v>235</v>
      </c>
      <c r="E11" s="6" t="n">
        <f aca="false">((D11)^0.23+2.4141)/0.4192</f>
        <v>14.1326600854204</v>
      </c>
      <c r="H11" s="7" t="n">
        <v>44201</v>
      </c>
      <c r="L11" s="2" t="n">
        <v>1</v>
      </c>
      <c r="M11" s="2" t="s">
        <v>22</v>
      </c>
      <c r="S11" s="0" t="s">
        <v>22</v>
      </c>
      <c r="T11" s="0" t="s">
        <v>27</v>
      </c>
    </row>
    <row r="12" customFormat="false" ht="16" hidden="false" customHeight="false" outlineLevel="0" collapsed="false">
      <c r="B12" s="1" t="n">
        <v>14.5</v>
      </c>
      <c r="C12" s="0" t="s">
        <v>28</v>
      </c>
      <c r="D12" s="0" t="n">
        <v>242</v>
      </c>
      <c r="E12" s="6" t="n">
        <f aca="false">((D12)^0.23+2.4141)/0.4192</f>
        <v>14.1893831640082</v>
      </c>
      <c r="F12" s="0" t="n">
        <v>1</v>
      </c>
      <c r="H12" s="7" t="n">
        <v>40953</v>
      </c>
      <c r="L12" s="2" t="n">
        <v>1</v>
      </c>
      <c r="M12" s="2" t="s">
        <v>22</v>
      </c>
      <c r="S12" s="0" t="s">
        <v>22</v>
      </c>
      <c r="T12" s="0" t="s">
        <v>27</v>
      </c>
    </row>
    <row r="13" customFormat="false" ht="16" hidden="false" customHeight="false" outlineLevel="0" collapsed="false">
      <c r="B13" s="1" t="n">
        <v>14.5</v>
      </c>
      <c r="C13" s="0" t="s">
        <v>28</v>
      </c>
      <c r="D13" s="0" t="n">
        <v>242</v>
      </c>
      <c r="E13" s="6" t="n">
        <f aca="false">((D13)^0.23+2.4141)/0.4192</f>
        <v>14.1893831640082</v>
      </c>
      <c r="F13" s="0" t="n">
        <v>2</v>
      </c>
      <c r="H13" s="7" t="n">
        <v>40953</v>
      </c>
      <c r="L13" s="2" t="n">
        <v>1</v>
      </c>
      <c r="M13" s="2" t="s">
        <v>22</v>
      </c>
      <c r="S13" s="0" t="s">
        <v>22</v>
      </c>
      <c r="T13" s="0" t="s">
        <v>27</v>
      </c>
    </row>
    <row r="14" customFormat="false" ht="16" hidden="false" customHeight="false" outlineLevel="0" collapsed="false">
      <c r="B14" s="1" t="n">
        <v>14.5</v>
      </c>
      <c r="C14" s="0" t="s">
        <v>28</v>
      </c>
      <c r="D14" s="0" t="n">
        <v>242</v>
      </c>
      <c r="E14" s="6" t="n">
        <f aca="false">((D14)^0.23+2.4141)/0.4192</f>
        <v>14.1893831640082</v>
      </c>
      <c r="F14" s="0" t="n">
        <v>3</v>
      </c>
      <c r="H14" s="7" t="n">
        <v>40953</v>
      </c>
      <c r="L14" s="2" t="n">
        <v>1</v>
      </c>
      <c r="M14" s="2" t="s">
        <v>22</v>
      </c>
      <c r="S14" s="0" t="s">
        <v>22</v>
      </c>
      <c r="T14" s="0" t="s">
        <v>27</v>
      </c>
    </row>
    <row r="15" customFormat="false" ht="16" hidden="false" customHeight="false" outlineLevel="0" collapsed="false">
      <c r="B15" s="1" t="n">
        <v>14.5</v>
      </c>
      <c r="C15" s="0" t="s">
        <v>28</v>
      </c>
      <c r="D15" s="0" t="n">
        <v>242</v>
      </c>
      <c r="E15" s="6" t="n">
        <f aca="false">((D15)^0.23+2.4141)/0.4192</f>
        <v>14.1893831640082</v>
      </c>
      <c r="F15" s="0" t="n">
        <v>4</v>
      </c>
      <c r="H15" s="7" t="n">
        <v>40953</v>
      </c>
      <c r="L15" s="2" t="n">
        <v>1</v>
      </c>
      <c r="M15" s="2" t="s">
        <v>22</v>
      </c>
      <c r="S15" s="0" t="s">
        <v>22</v>
      </c>
      <c r="T15" s="0" t="s">
        <v>27</v>
      </c>
    </row>
    <row r="16" customFormat="false" ht="16" hidden="false" customHeight="false" outlineLevel="0" collapsed="false">
      <c r="B16" s="1" t="n">
        <v>14.5</v>
      </c>
      <c r="C16" s="0" t="s">
        <v>29</v>
      </c>
      <c r="D16" s="0" t="n">
        <v>247</v>
      </c>
      <c r="E16" s="6" t="n">
        <f aca="false">((D16)^0.23+2.4141)/0.4192</f>
        <v>14.2291308779647</v>
      </c>
      <c r="H16" s="7" t="n">
        <v>43473</v>
      </c>
      <c r="L16" s="2" t="n">
        <v>1</v>
      </c>
      <c r="M16" s="2" t="s">
        <v>22</v>
      </c>
      <c r="S16" s="0" t="s">
        <v>22</v>
      </c>
      <c r="T16" s="0" t="s">
        <v>27</v>
      </c>
    </row>
    <row r="17" customFormat="false" ht="16" hidden="false" customHeight="false" outlineLevel="0" collapsed="false">
      <c r="B17" s="1" t="n">
        <v>14</v>
      </c>
      <c r="C17" s="0" t="n">
        <v>250</v>
      </c>
      <c r="D17" s="0" t="n">
        <v>250</v>
      </c>
      <c r="E17" s="6" t="n">
        <f aca="false">((D17)^0.23+2.4141)/0.4192</f>
        <v>14.2526830024727</v>
      </c>
      <c r="H17" s="7" t="n">
        <v>44201</v>
      </c>
      <c r="L17" s="2" t="n">
        <v>1</v>
      </c>
      <c r="M17" s="2" t="s">
        <v>22</v>
      </c>
      <c r="S17" s="0" t="s">
        <v>22</v>
      </c>
      <c r="T17" s="0" t="s">
        <v>27</v>
      </c>
    </row>
    <row r="18" customFormat="false" ht="16" hidden="false" customHeight="false" outlineLevel="0" collapsed="false">
      <c r="B18" s="1" t="n">
        <v>14</v>
      </c>
      <c r="C18" s="0" t="n">
        <v>260</v>
      </c>
      <c r="D18" s="0" t="n">
        <v>260</v>
      </c>
      <c r="E18" s="6" t="n">
        <f aca="false">((D18)^0.23+2.4141)/0.4192</f>
        <v>14.329650710963</v>
      </c>
      <c r="H18" s="7" t="n">
        <v>44201</v>
      </c>
      <c r="L18" s="2" t="n">
        <v>1</v>
      </c>
      <c r="M18" s="2" t="s">
        <v>22</v>
      </c>
      <c r="S18" s="0" t="s">
        <v>22</v>
      </c>
      <c r="T18" s="0" t="s">
        <v>27</v>
      </c>
    </row>
    <row r="19" customFormat="false" ht="16" hidden="false" customHeight="false" outlineLevel="0" collapsed="false">
      <c r="B19" s="1" t="n">
        <v>14</v>
      </c>
      <c r="C19" s="0" t="n">
        <v>261</v>
      </c>
      <c r="D19" s="0" t="n">
        <v>261</v>
      </c>
      <c r="E19" s="6" t="n">
        <f aca="false">((D19)^0.23+2.4141)/0.4192</f>
        <v>14.3372213924538</v>
      </c>
      <c r="H19" s="7" t="n">
        <v>44172</v>
      </c>
      <c r="L19" s="2" t="n">
        <v>1</v>
      </c>
      <c r="M19" s="2" t="s">
        <v>22</v>
      </c>
      <c r="S19" s="0" t="s">
        <v>22</v>
      </c>
      <c r="T19" s="0" t="s">
        <v>27</v>
      </c>
    </row>
    <row r="20" customFormat="false" ht="16" hidden="false" customHeight="false" outlineLevel="0" collapsed="false">
      <c r="B20" s="1" t="n">
        <v>14</v>
      </c>
      <c r="C20" s="0" t="n">
        <v>261</v>
      </c>
      <c r="D20" s="0" t="n">
        <v>261</v>
      </c>
      <c r="E20" s="6" t="n">
        <f aca="false">((D20)^0.23+2.4141)/0.4192</f>
        <v>14.3372213924538</v>
      </c>
      <c r="H20" s="7" t="n">
        <v>44172</v>
      </c>
      <c r="L20" s="2" t="n">
        <v>1</v>
      </c>
      <c r="M20" s="2" t="s">
        <v>18</v>
      </c>
      <c r="S20" s="0" t="s">
        <v>22</v>
      </c>
      <c r="T20" s="0" t="s">
        <v>24</v>
      </c>
    </row>
    <row r="21" customFormat="false" ht="16" hidden="false" customHeight="false" outlineLevel="0" collapsed="false">
      <c r="B21" s="1" t="n">
        <v>14.5</v>
      </c>
      <c r="C21" s="0" t="n">
        <v>263</v>
      </c>
      <c r="D21" s="0" t="n">
        <v>263</v>
      </c>
      <c r="E21" s="6" t="n">
        <f aca="false">((D21)^0.23+2.4141)/0.4192</f>
        <v>14.3522959995151</v>
      </c>
      <c r="H21" s="7" t="n">
        <v>43725</v>
      </c>
      <c r="L21" s="2" t="n">
        <v>1</v>
      </c>
      <c r="M21" s="2" t="s">
        <v>22</v>
      </c>
      <c r="S21" s="0" t="s">
        <v>22</v>
      </c>
      <c r="T21" s="0" t="s">
        <v>27</v>
      </c>
    </row>
    <row r="22" customFormat="false" ht="16" hidden="false" customHeight="false" outlineLevel="0" collapsed="false">
      <c r="A22" s="9" t="s">
        <v>30</v>
      </c>
      <c r="B22" s="10"/>
      <c r="C22" s="9" t="s">
        <v>31</v>
      </c>
      <c r="D22" s="9" t="n">
        <v>264</v>
      </c>
      <c r="E22" s="6" t="n">
        <f aca="false">((D22)^0.23+2.4141)/0.4192</f>
        <v>14.3598002243963</v>
      </c>
      <c r="F22" s="9" t="s">
        <v>32</v>
      </c>
      <c r="G22" s="9"/>
      <c r="H22" s="11" t="n">
        <v>41093</v>
      </c>
      <c r="I22" s="9"/>
      <c r="J22" s="9"/>
      <c r="K22" s="9"/>
      <c r="L22" s="12" t="n">
        <v>1</v>
      </c>
      <c r="M22" s="2" t="s">
        <v>23</v>
      </c>
      <c r="N22" s="12"/>
      <c r="O22" s="9"/>
      <c r="P22" s="9"/>
      <c r="Q22" s="9"/>
      <c r="R22" s="12"/>
      <c r="S22" s="0" t="s">
        <v>22</v>
      </c>
      <c r="T22" s="9" t="s">
        <v>24</v>
      </c>
      <c r="U22" s="9"/>
      <c r="V22" s="9"/>
      <c r="W22" s="9"/>
      <c r="X22" s="9"/>
      <c r="Y22" s="9"/>
      <c r="Z22" s="9"/>
      <c r="AA22" s="9"/>
      <c r="AB22" s="9"/>
    </row>
    <row r="23" customFormat="false" ht="16" hidden="false" customHeight="false" outlineLevel="0" collapsed="false">
      <c r="A23" s="9"/>
      <c r="B23" s="10"/>
      <c r="C23" s="9" t="s">
        <v>31</v>
      </c>
      <c r="D23" s="9" t="n">
        <v>264</v>
      </c>
      <c r="E23" s="6" t="n">
        <f aca="false">((D23)^0.23+2.4141)/0.4192</f>
        <v>14.3598002243963</v>
      </c>
      <c r="F23" s="9" t="s">
        <v>26</v>
      </c>
      <c r="G23" s="9"/>
      <c r="H23" s="11" t="n">
        <v>41093</v>
      </c>
      <c r="I23" s="9"/>
      <c r="J23" s="9"/>
      <c r="K23" s="9"/>
      <c r="L23" s="12" t="n">
        <v>1</v>
      </c>
      <c r="M23" s="2" t="s">
        <v>23</v>
      </c>
      <c r="N23" s="12"/>
      <c r="O23" s="9"/>
      <c r="P23" s="9"/>
      <c r="Q23" s="9"/>
      <c r="R23" s="12"/>
      <c r="S23" s="0" t="s">
        <v>22</v>
      </c>
      <c r="T23" s="9" t="s">
        <v>24</v>
      </c>
      <c r="U23" s="9"/>
      <c r="V23" s="9"/>
      <c r="W23" s="9"/>
      <c r="X23" s="9"/>
      <c r="Y23" s="9"/>
      <c r="Z23" s="9"/>
      <c r="AA23" s="9"/>
      <c r="AB23" s="9"/>
    </row>
    <row r="24" customFormat="false" ht="16" hidden="false" customHeight="false" outlineLevel="0" collapsed="false">
      <c r="B24" s="1" t="n">
        <v>13.5</v>
      </c>
      <c r="C24" s="0" t="s">
        <v>33</v>
      </c>
      <c r="D24" s="0" t="n">
        <v>266</v>
      </c>
      <c r="E24" s="6" t="n">
        <f aca="false">((D24)^0.23+2.4141)/0.4192</f>
        <v>14.3747432534054</v>
      </c>
      <c r="F24" s="0" t="n">
        <v>2</v>
      </c>
      <c r="G24" s="0" t="s">
        <v>34</v>
      </c>
      <c r="H24" s="7" t="n">
        <v>41603</v>
      </c>
      <c r="L24" s="2" t="n">
        <v>1</v>
      </c>
      <c r="M24" s="2" t="s">
        <v>22</v>
      </c>
      <c r="S24" s="0" t="s">
        <v>22</v>
      </c>
      <c r="T24" s="0" t="s">
        <v>27</v>
      </c>
    </row>
    <row r="25" customFormat="false" ht="16" hidden="false" customHeight="false" outlineLevel="0" collapsed="false">
      <c r="B25" s="1" t="n">
        <v>13.5</v>
      </c>
      <c r="C25" s="0" t="s">
        <v>33</v>
      </c>
      <c r="D25" s="0" t="n">
        <v>266</v>
      </c>
      <c r="E25" s="6" t="n">
        <f aca="false">((D25)^0.23+2.4141)/0.4192</f>
        <v>14.3747432534054</v>
      </c>
      <c r="F25" s="0" t="n">
        <v>1</v>
      </c>
      <c r="H25" s="7" t="n">
        <v>41603</v>
      </c>
      <c r="L25" s="2" t="n">
        <v>1</v>
      </c>
      <c r="M25" s="2" t="s">
        <v>22</v>
      </c>
      <c r="S25" s="0" t="s">
        <v>22</v>
      </c>
      <c r="T25" s="0" t="s">
        <v>27</v>
      </c>
    </row>
    <row r="26" customFormat="false" ht="16" hidden="false" customHeight="false" outlineLevel="0" collapsed="false">
      <c r="B26" s="1" t="n">
        <v>14.5</v>
      </c>
      <c r="C26" s="0" t="s">
        <v>35</v>
      </c>
      <c r="D26" s="0" t="n">
        <v>271.5</v>
      </c>
      <c r="E26" s="6" t="n">
        <f aca="false">((D26)^0.23+2.4141)/0.4192</f>
        <v>14.4153951916349</v>
      </c>
      <c r="F26" s="0" t="n">
        <v>1</v>
      </c>
      <c r="H26" s="7" t="n">
        <v>40953</v>
      </c>
      <c r="L26" s="2" t="n">
        <v>1</v>
      </c>
      <c r="M26" s="2" t="s">
        <v>36</v>
      </c>
      <c r="S26" s="2" t="s">
        <v>36</v>
      </c>
      <c r="T26" s="0" t="s">
        <v>27</v>
      </c>
    </row>
    <row r="27" customFormat="false" ht="16" hidden="false" customHeight="false" outlineLevel="0" collapsed="false">
      <c r="B27" s="1" t="n">
        <v>14.5</v>
      </c>
      <c r="C27" s="0" t="s">
        <v>35</v>
      </c>
      <c r="D27" s="0" t="n">
        <v>271.5</v>
      </c>
      <c r="E27" s="6" t="n">
        <f aca="false">((D27)^0.23+2.4141)/0.4192</f>
        <v>14.4153951916349</v>
      </c>
      <c r="F27" s="0" t="n">
        <v>2</v>
      </c>
      <c r="H27" s="7" t="n">
        <v>40953</v>
      </c>
      <c r="L27" s="2" t="n">
        <v>1</v>
      </c>
      <c r="M27" s="2" t="s">
        <v>36</v>
      </c>
      <c r="S27" s="2" t="s">
        <v>36</v>
      </c>
      <c r="T27" s="0" t="s">
        <v>27</v>
      </c>
    </row>
    <row r="28" customFormat="false" ht="16" hidden="false" customHeight="false" outlineLevel="0" collapsed="false">
      <c r="B28" s="1" t="n">
        <v>14.5</v>
      </c>
      <c r="C28" s="0" t="s">
        <v>35</v>
      </c>
      <c r="D28" s="0" t="n">
        <v>271.5</v>
      </c>
      <c r="E28" s="6" t="n">
        <f aca="false">((D28)^0.23+2.4141)/0.4192</f>
        <v>14.4153951916349</v>
      </c>
      <c r="F28" s="0" t="n">
        <v>3</v>
      </c>
      <c r="H28" s="7" t="n">
        <v>40953</v>
      </c>
      <c r="L28" s="2" t="n">
        <v>1</v>
      </c>
      <c r="M28" s="2" t="s">
        <v>36</v>
      </c>
      <c r="S28" s="2" t="s">
        <v>36</v>
      </c>
      <c r="T28" s="0" t="s">
        <v>27</v>
      </c>
    </row>
    <row r="29" customFormat="false" ht="16" hidden="false" customHeight="false" outlineLevel="0" collapsed="false">
      <c r="A29" s="9"/>
      <c r="B29" s="10" t="n">
        <v>14.5</v>
      </c>
      <c r="C29" s="9" t="s">
        <v>37</v>
      </c>
      <c r="D29" s="9" t="n">
        <v>280</v>
      </c>
      <c r="E29" s="6" t="n">
        <f aca="false">((D29)^0.23+2.4141)/0.4192</f>
        <v>14.476991115377</v>
      </c>
      <c r="F29" s="9" t="s">
        <v>32</v>
      </c>
      <c r="G29" s="9"/>
      <c r="H29" s="11" t="n">
        <v>40975</v>
      </c>
      <c r="I29" s="9"/>
      <c r="J29" s="9"/>
      <c r="K29" s="9"/>
      <c r="L29" s="12" t="n">
        <v>1</v>
      </c>
      <c r="M29" s="12" t="s">
        <v>38</v>
      </c>
      <c r="N29" s="12"/>
      <c r="O29" s="9"/>
      <c r="P29" s="9"/>
      <c r="Q29" s="9"/>
      <c r="R29" s="12"/>
      <c r="S29" s="0" t="n">
        <v>1</v>
      </c>
      <c r="T29" s="0" t="s">
        <v>27</v>
      </c>
      <c r="U29" s="9"/>
      <c r="V29" s="9"/>
      <c r="W29" s="9"/>
      <c r="X29" s="9"/>
      <c r="Y29" s="9"/>
      <c r="Z29" s="9"/>
      <c r="AA29" s="9"/>
      <c r="AB29" s="9"/>
    </row>
    <row r="30" customFormat="false" ht="16" hidden="false" customHeight="false" outlineLevel="0" collapsed="false">
      <c r="A30" s="9"/>
      <c r="B30" s="10" t="n">
        <v>14.5</v>
      </c>
      <c r="C30" s="9" t="s">
        <v>37</v>
      </c>
      <c r="D30" s="9" t="n">
        <v>280</v>
      </c>
      <c r="E30" s="6" t="n">
        <f aca="false">((D30)^0.23+2.4141)/0.4192</f>
        <v>14.476991115377</v>
      </c>
      <c r="F30" s="9" t="s">
        <v>39</v>
      </c>
      <c r="G30" s="9"/>
      <c r="H30" s="11" t="n">
        <v>40975</v>
      </c>
      <c r="I30" s="9"/>
      <c r="J30" s="9"/>
      <c r="K30" s="9"/>
      <c r="L30" s="12" t="n">
        <v>1</v>
      </c>
      <c r="M30" s="12" t="s">
        <v>38</v>
      </c>
      <c r="N30" s="12"/>
      <c r="O30" s="9"/>
      <c r="P30" s="9"/>
      <c r="Q30" s="9"/>
      <c r="R30" s="12"/>
      <c r="S30" s="0" t="n">
        <v>1</v>
      </c>
      <c r="T30" s="0" t="s">
        <v>27</v>
      </c>
      <c r="U30" s="9"/>
      <c r="V30" s="9"/>
      <c r="W30" s="9"/>
      <c r="X30" s="9"/>
      <c r="Y30" s="9"/>
      <c r="Z30" s="9"/>
      <c r="AA30" s="9"/>
      <c r="AB30" s="9"/>
    </row>
    <row r="31" customFormat="false" ht="16" hidden="false" customHeight="false" outlineLevel="0" collapsed="false">
      <c r="A31" s="9"/>
      <c r="B31" s="10" t="n">
        <v>14.5</v>
      </c>
      <c r="C31" s="9" t="s">
        <v>37</v>
      </c>
      <c r="D31" s="9" t="n">
        <v>280</v>
      </c>
      <c r="E31" s="6" t="n">
        <f aca="false">((D31)^0.23+2.4141)/0.4192</f>
        <v>14.476991115377</v>
      </c>
      <c r="F31" s="9" t="n">
        <v>3</v>
      </c>
      <c r="G31" s="9"/>
      <c r="H31" s="11" t="n">
        <v>40975</v>
      </c>
      <c r="I31" s="9"/>
      <c r="J31" s="9"/>
      <c r="K31" s="9"/>
      <c r="L31" s="12" t="n">
        <v>1</v>
      </c>
      <c r="M31" s="12" t="s">
        <v>36</v>
      </c>
      <c r="N31" s="12"/>
      <c r="O31" s="9"/>
      <c r="P31" s="9"/>
      <c r="Q31" s="9"/>
      <c r="R31" s="12"/>
      <c r="S31" s="2" t="s">
        <v>36</v>
      </c>
      <c r="T31" s="0" t="s">
        <v>27</v>
      </c>
      <c r="U31" s="9"/>
      <c r="V31" s="9"/>
      <c r="W31" s="9"/>
      <c r="X31" s="9"/>
      <c r="Y31" s="9"/>
      <c r="Z31" s="9"/>
      <c r="AA31" s="9"/>
      <c r="AB31" s="9"/>
    </row>
    <row r="32" customFormat="false" ht="16" hidden="false" customHeight="false" outlineLevel="0" collapsed="false">
      <c r="B32" s="1" t="n">
        <v>14.5</v>
      </c>
      <c r="C32" s="0" t="s">
        <v>40</v>
      </c>
      <c r="D32" s="0" t="n">
        <v>286</v>
      </c>
      <c r="E32" s="6" t="n">
        <f aca="false">((D32)^0.23+2.4141)/0.4192</f>
        <v>14.5196091426886</v>
      </c>
      <c r="F32" s="0" t="n">
        <v>3</v>
      </c>
      <c r="H32" s="7" t="n">
        <v>41603</v>
      </c>
      <c r="L32" s="2" t="n">
        <v>1</v>
      </c>
      <c r="M32" s="2" t="s">
        <v>38</v>
      </c>
      <c r="S32" s="0" t="n">
        <v>1</v>
      </c>
      <c r="T32" s="0" t="s">
        <v>27</v>
      </c>
    </row>
    <row r="33" customFormat="false" ht="16" hidden="false" customHeight="false" outlineLevel="0" collapsed="false">
      <c r="B33" s="1" t="n">
        <v>14.5</v>
      </c>
      <c r="C33" s="0" t="s">
        <v>40</v>
      </c>
      <c r="D33" s="0" t="n">
        <v>286</v>
      </c>
      <c r="E33" s="6" t="n">
        <f aca="false">((D33)^0.23+2.4141)/0.4192</f>
        <v>14.5196091426886</v>
      </c>
      <c r="F33" s="0" t="n">
        <v>4</v>
      </c>
      <c r="H33" s="7" t="n">
        <v>41603</v>
      </c>
      <c r="L33" s="2" t="n">
        <v>1</v>
      </c>
      <c r="M33" s="2" t="s">
        <v>38</v>
      </c>
      <c r="S33" s="0" t="n">
        <v>1</v>
      </c>
      <c r="T33" s="0" t="s">
        <v>27</v>
      </c>
    </row>
    <row r="34" customFormat="false" ht="16" hidden="false" customHeight="false" outlineLevel="0" collapsed="false">
      <c r="B34" s="1" t="n">
        <v>14.5</v>
      </c>
      <c r="C34" s="0" t="s">
        <v>40</v>
      </c>
      <c r="D34" s="0" t="n">
        <v>286</v>
      </c>
      <c r="E34" s="6" t="n">
        <f aca="false">((D34)^0.23+2.4141)/0.4192</f>
        <v>14.5196091426886</v>
      </c>
      <c r="F34" s="0" t="n">
        <v>2</v>
      </c>
      <c r="H34" s="7" t="n">
        <v>41603</v>
      </c>
      <c r="L34" s="2" t="n">
        <v>1</v>
      </c>
      <c r="M34" s="2" t="s">
        <v>38</v>
      </c>
      <c r="S34" s="0" t="n">
        <v>1</v>
      </c>
      <c r="T34" s="0" t="s">
        <v>27</v>
      </c>
    </row>
    <row r="35" customFormat="false" ht="16" hidden="false" customHeight="false" outlineLevel="0" collapsed="false">
      <c r="B35" s="1" t="n">
        <v>14.5</v>
      </c>
      <c r="C35" s="0" t="s">
        <v>41</v>
      </c>
      <c r="D35" s="0" t="n">
        <v>293.5</v>
      </c>
      <c r="E35" s="6" t="n">
        <f aca="false">((D35)^0.23+2.4141)/0.4192</f>
        <v>14.5719241509335</v>
      </c>
      <c r="F35" s="0" t="s">
        <v>32</v>
      </c>
      <c r="H35" s="7" t="n">
        <v>40953</v>
      </c>
      <c r="L35" s="2" t="n">
        <v>1</v>
      </c>
      <c r="M35" s="2" t="s">
        <v>36</v>
      </c>
      <c r="S35" s="2" t="s">
        <v>36</v>
      </c>
      <c r="T35" s="0" t="s">
        <v>27</v>
      </c>
    </row>
    <row r="36" customFormat="false" ht="16" hidden="false" customHeight="false" outlineLevel="0" collapsed="false">
      <c r="B36" s="1" t="n">
        <v>14.5</v>
      </c>
      <c r="C36" s="0" t="s">
        <v>41</v>
      </c>
      <c r="D36" s="0" t="n">
        <v>293.5</v>
      </c>
      <c r="E36" s="6" t="n">
        <f aca="false">((D36)^0.23+2.4141)/0.4192</f>
        <v>14.5719241509335</v>
      </c>
      <c r="F36" s="0" t="s">
        <v>26</v>
      </c>
      <c r="H36" s="7" t="n">
        <v>40953</v>
      </c>
      <c r="L36" s="2" t="n">
        <v>1</v>
      </c>
      <c r="M36" s="2" t="s">
        <v>36</v>
      </c>
      <c r="S36" s="2" t="s">
        <v>36</v>
      </c>
      <c r="T36" s="0" t="s">
        <v>27</v>
      </c>
    </row>
    <row r="37" customFormat="false" ht="16" hidden="false" customHeight="false" outlineLevel="0" collapsed="false">
      <c r="A37" s="0" t="s">
        <v>42</v>
      </c>
      <c r="B37" s="1" t="n">
        <v>14.5</v>
      </c>
      <c r="C37" s="0" t="n">
        <v>298</v>
      </c>
      <c r="D37" s="0" t="n">
        <v>298</v>
      </c>
      <c r="E37" s="6" t="n">
        <f aca="false">((D37)^0.23+2.4141)/0.4192</f>
        <v>14.602820895726</v>
      </c>
      <c r="H37" s="7" t="n">
        <v>41297</v>
      </c>
      <c r="I37" s="0" t="n">
        <v>0</v>
      </c>
      <c r="J37" s="0" t="n">
        <v>0</v>
      </c>
      <c r="K37" s="0" t="n">
        <v>0</v>
      </c>
      <c r="L37" s="2" t="n">
        <v>1</v>
      </c>
      <c r="M37" s="2" t="s">
        <v>36</v>
      </c>
      <c r="N37" s="2" t="n">
        <v>0</v>
      </c>
      <c r="O37" s="0" t="n">
        <v>0</v>
      </c>
      <c r="P37" s="0" t="n">
        <v>0</v>
      </c>
      <c r="Q37" s="0" t="n">
        <v>0</v>
      </c>
      <c r="R37" s="2" t="n">
        <v>1</v>
      </c>
      <c r="S37" s="2" t="s">
        <v>36</v>
      </c>
      <c r="T37" s="0" t="s">
        <v>27</v>
      </c>
    </row>
    <row r="38" customFormat="false" ht="16" hidden="false" customHeight="false" outlineLevel="0" collapsed="false">
      <c r="B38" s="1" t="n">
        <v>14</v>
      </c>
      <c r="C38" s="0" t="n">
        <v>301</v>
      </c>
      <c r="D38" s="0" t="n">
        <v>301</v>
      </c>
      <c r="E38" s="6" t="n">
        <f aca="false">((D38)^0.23+2.4141)/0.4192</f>
        <v>14.6232197011162</v>
      </c>
      <c r="H38" s="7" t="n">
        <v>44172</v>
      </c>
      <c r="L38" s="2" t="n">
        <v>1</v>
      </c>
      <c r="M38" s="2" t="s">
        <v>22</v>
      </c>
      <c r="S38" s="0" t="n">
        <v>1</v>
      </c>
      <c r="T38" s="0" t="s">
        <v>27</v>
      </c>
    </row>
    <row r="39" s="13" customFormat="true" ht="16" hidden="false" customHeight="false" outlineLevel="0" collapsed="false">
      <c r="B39" s="1" t="n">
        <v>15</v>
      </c>
      <c r="C39" s="13" t="s">
        <v>43</v>
      </c>
      <c r="D39" s="13" t="n">
        <v>307.5</v>
      </c>
      <c r="E39" s="6" t="n">
        <f aca="false">((D39)^0.23+2.4141)/0.4192</f>
        <v>14.6668857225664</v>
      </c>
      <c r="F39" s="13" t="s">
        <v>32</v>
      </c>
      <c r="H39" s="7" t="n">
        <v>40953</v>
      </c>
      <c r="L39" s="2" t="n">
        <v>1</v>
      </c>
      <c r="M39" s="2" t="s">
        <v>38</v>
      </c>
      <c r="N39" s="2"/>
      <c r="R39" s="2"/>
      <c r="S39" s="13" t="n">
        <v>1</v>
      </c>
      <c r="T39" s="13" t="s">
        <v>27</v>
      </c>
    </row>
    <row r="40" s="13" customFormat="true" ht="16" hidden="false" customHeight="false" outlineLevel="0" collapsed="false">
      <c r="B40" s="1" t="n">
        <v>15</v>
      </c>
      <c r="C40" s="13" t="s">
        <v>43</v>
      </c>
      <c r="D40" s="13" t="n">
        <v>307.5</v>
      </c>
      <c r="E40" s="6" t="n">
        <f aca="false">((D40)^0.23+2.4141)/0.4192</f>
        <v>14.6668857225664</v>
      </c>
      <c r="F40" s="13" t="s">
        <v>26</v>
      </c>
      <c r="H40" s="7" t="n">
        <v>40953</v>
      </c>
      <c r="L40" s="2" t="n">
        <v>1</v>
      </c>
      <c r="M40" s="2" t="s">
        <v>38</v>
      </c>
      <c r="N40" s="2"/>
      <c r="R40" s="2"/>
      <c r="S40" s="13" t="n">
        <v>1</v>
      </c>
      <c r="T40" s="13" t="s">
        <v>27</v>
      </c>
    </row>
    <row r="41" s="13" customFormat="true" ht="16" hidden="false" customHeight="false" outlineLevel="0" collapsed="false">
      <c r="B41" s="1" t="n">
        <v>15</v>
      </c>
      <c r="C41" s="13" t="n">
        <v>310</v>
      </c>
      <c r="D41" s="13" t="n">
        <v>310</v>
      </c>
      <c r="E41" s="6" t="n">
        <f aca="false">((D41)^0.23+2.4141)/0.4192</f>
        <v>14.6834911792346</v>
      </c>
      <c r="F41" s="13" t="s">
        <v>32</v>
      </c>
      <c r="H41" s="7" t="n">
        <v>41653</v>
      </c>
      <c r="L41" s="2" t="n">
        <v>1</v>
      </c>
      <c r="M41" s="2" t="s">
        <v>38</v>
      </c>
      <c r="N41" s="2"/>
      <c r="R41" s="2"/>
      <c r="S41" s="13" t="n">
        <v>1</v>
      </c>
      <c r="T41" s="13" t="s">
        <v>27</v>
      </c>
    </row>
    <row r="42" s="14" customFormat="true" ht="16" hidden="false" customHeight="false" outlineLevel="0" collapsed="false">
      <c r="B42" s="1" t="n">
        <v>15</v>
      </c>
      <c r="C42" s="14" t="s">
        <v>44</v>
      </c>
      <c r="D42" s="14" t="n">
        <v>310</v>
      </c>
      <c r="E42" s="6" t="n">
        <f aca="false">((D42)^0.23+2.4141)/0.4192</f>
        <v>14.6834911792346</v>
      </c>
      <c r="H42" s="7" t="n">
        <v>42310</v>
      </c>
      <c r="L42" s="2" t="n">
        <v>1</v>
      </c>
      <c r="M42" s="12" t="s">
        <v>38</v>
      </c>
      <c r="N42" s="2"/>
      <c r="R42" s="2" t="n">
        <v>0</v>
      </c>
      <c r="S42" s="14" t="n">
        <v>1</v>
      </c>
      <c r="T42" s="14" t="s">
        <v>27</v>
      </c>
    </row>
    <row r="43" customFormat="false" ht="16" hidden="false" customHeight="false" outlineLevel="0" collapsed="false">
      <c r="B43" s="1" t="n">
        <v>15</v>
      </c>
      <c r="C43" s="0" t="n">
        <v>312</v>
      </c>
      <c r="D43" s="0" t="n">
        <v>312</v>
      </c>
      <c r="E43" s="6" t="n">
        <f aca="false">((D43)^0.23+2.4141)/0.4192</f>
        <v>14.6967014609153</v>
      </c>
      <c r="H43" s="7" t="n">
        <v>42182</v>
      </c>
      <c r="L43" s="2" t="n">
        <v>1</v>
      </c>
      <c r="M43" s="2" t="s">
        <v>38</v>
      </c>
      <c r="R43" s="2" t="n">
        <v>0</v>
      </c>
      <c r="S43" s="2"/>
      <c r="T43" s="0" t="s">
        <v>27</v>
      </c>
    </row>
    <row r="44" customFormat="false" ht="16" hidden="false" customHeight="false" outlineLevel="0" collapsed="false">
      <c r="B44" s="1" t="n">
        <v>14.5</v>
      </c>
      <c r="C44" s="0" t="s">
        <v>45</v>
      </c>
      <c r="D44" s="0" t="n">
        <v>318</v>
      </c>
      <c r="E44" s="6" t="n">
        <f aca="false">((D44)^0.23+2.4141)/0.4192</f>
        <v>14.7359449519187</v>
      </c>
      <c r="F44" s="0" t="s">
        <v>26</v>
      </c>
      <c r="H44" s="7" t="n">
        <v>41653</v>
      </c>
      <c r="L44" s="2" t="n">
        <v>1</v>
      </c>
      <c r="M44" s="2" t="s">
        <v>38</v>
      </c>
      <c r="S44" s="0" t="n">
        <v>1</v>
      </c>
      <c r="T44" s="0" t="s">
        <v>27</v>
      </c>
    </row>
    <row r="45" customFormat="false" ht="16" hidden="false" customHeight="false" outlineLevel="0" collapsed="false">
      <c r="B45" s="1" t="n">
        <v>14.5</v>
      </c>
      <c r="C45" s="0" t="s">
        <v>45</v>
      </c>
      <c r="D45" s="0" t="n">
        <v>318</v>
      </c>
      <c r="E45" s="6" t="n">
        <f aca="false">((D45)^0.23+2.4141)/0.4192</f>
        <v>14.7359449519187</v>
      </c>
      <c r="F45" s="0" t="s">
        <v>32</v>
      </c>
      <c r="H45" s="7" t="n">
        <v>41653</v>
      </c>
      <c r="L45" s="2" t="n">
        <v>1</v>
      </c>
      <c r="M45" s="2" t="s">
        <v>38</v>
      </c>
      <c r="S45" s="0" t="n">
        <v>1</v>
      </c>
      <c r="T45" s="0" t="s">
        <v>27</v>
      </c>
    </row>
    <row r="46" customFormat="false" ht="16" hidden="false" customHeight="false" outlineLevel="0" collapsed="false">
      <c r="B46" s="1" t="n">
        <v>15</v>
      </c>
      <c r="C46" s="0" t="n">
        <v>319</v>
      </c>
      <c r="D46" s="0" t="n">
        <v>319</v>
      </c>
      <c r="E46" s="0" t="n">
        <f aca="false">((D46)^0.23+2.4141)/0.4192</f>
        <v>14.7424299901231</v>
      </c>
      <c r="H46" s="7" t="n">
        <v>42830</v>
      </c>
      <c r="L46" s="2" t="n">
        <v>1</v>
      </c>
      <c r="M46" s="2" t="s">
        <v>38</v>
      </c>
      <c r="R46" s="2" t="n">
        <v>0</v>
      </c>
      <c r="S46" s="0" t="n">
        <v>1</v>
      </c>
      <c r="T46" s="0" t="s">
        <v>60</v>
      </c>
    </row>
    <row r="47" customFormat="false" ht="16" hidden="false" customHeight="false" outlineLevel="0" collapsed="false">
      <c r="B47" s="1" t="n">
        <v>15</v>
      </c>
      <c r="C47" s="0" t="n">
        <v>320</v>
      </c>
      <c r="D47" s="0" t="n">
        <v>320</v>
      </c>
      <c r="E47" s="6" t="n">
        <f aca="false">((D47)^0.23+2.4141)/0.4192</f>
        <v>14.7488993936286</v>
      </c>
      <c r="H47" s="7" t="n">
        <v>42328</v>
      </c>
      <c r="L47" s="2" t="n">
        <v>1</v>
      </c>
      <c r="M47" s="2" t="s">
        <v>38</v>
      </c>
      <c r="R47" s="2" t="n">
        <v>0</v>
      </c>
      <c r="S47" s="0" t="n">
        <v>1</v>
      </c>
      <c r="T47" s="0" t="s">
        <v>27</v>
      </c>
    </row>
    <row r="48" customFormat="false" ht="16" hidden="false" customHeight="false" outlineLevel="0" collapsed="false">
      <c r="B48" s="1" t="n">
        <v>15</v>
      </c>
      <c r="C48" s="0" t="n">
        <v>330</v>
      </c>
      <c r="D48" s="0" t="n">
        <v>330</v>
      </c>
      <c r="E48" s="6" t="n">
        <f aca="false">((D48)^0.23+2.4141)/0.4192</f>
        <v>14.8127521611732</v>
      </c>
      <c r="H48" s="7" t="n">
        <v>42087</v>
      </c>
      <c r="L48" s="2" t="n">
        <v>1</v>
      </c>
      <c r="M48" s="2" t="s">
        <v>38</v>
      </c>
      <c r="S48" s="0" t="n">
        <v>1</v>
      </c>
      <c r="T48" s="0" t="s">
        <v>27</v>
      </c>
    </row>
    <row r="49" customFormat="false" ht="16" hidden="false" customHeight="false" outlineLevel="0" collapsed="false">
      <c r="B49" s="1" t="n">
        <v>15</v>
      </c>
      <c r="C49" s="0" t="n">
        <v>331</v>
      </c>
      <c r="D49" s="0" t="n">
        <v>331</v>
      </c>
      <c r="E49" s="6" t="n">
        <f aca="false">((D49)^0.23+2.4141)/0.4192</f>
        <v>14.8190551242163</v>
      </c>
      <c r="F49" s="0" t="n">
        <v>1</v>
      </c>
      <c r="H49" s="7" t="n">
        <v>42144</v>
      </c>
      <c r="L49" s="2" t="n">
        <v>1</v>
      </c>
      <c r="M49" s="2" t="s">
        <v>38</v>
      </c>
      <c r="S49" s="0" t="n">
        <v>1</v>
      </c>
      <c r="T49" s="0" t="s">
        <v>27</v>
      </c>
    </row>
    <row r="50" customFormat="false" ht="16" hidden="false" customHeight="false" outlineLevel="0" collapsed="false">
      <c r="B50" s="1" t="n">
        <v>15</v>
      </c>
      <c r="C50" s="0" t="n">
        <v>334</v>
      </c>
      <c r="D50" s="0" t="n">
        <v>334</v>
      </c>
      <c r="E50" s="6" t="n">
        <f aca="false">((D50)^0.23+2.4141)/0.4192</f>
        <v>14.8378764518268</v>
      </c>
      <c r="H50" s="7" t="n">
        <v>42182</v>
      </c>
      <c r="L50" s="2" t="n">
        <v>1</v>
      </c>
      <c r="M50" s="2" t="s">
        <v>38</v>
      </c>
      <c r="R50" s="2" t="n">
        <v>0</v>
      </c>
      <c r="S50" s="2"/>
      <c r="T50" s="0" t="s">
        <v>27</v>
      </c>
    </row>
    <row r="51" customFormat="false" ht="16" hidden="false" customHeight="false" outlineLevel="0" collapsed="false">
      <c r="B51" s="1" t="n">
        <v>15</v>
      </c>
      <c r="C51" s="0" t="s">
        <v>46</v>
      </c>
      <c r="D51" s="0" t="n">
        <v>347</v>
      </c>
      <c r="E51" s="6" t="n">
        <f aca="false">((D51)^0.23+2.4141)/0.4192</f>
        <v>14.9179622833947</v>
      </c>
      <c r="F51" s="0" t="s">
        <v>32</v>
      </c>
      <c r="H51" s="7" t="n">
        <v>41093</v>
      </c>
      <c r="L51" s="2" t="n">
        <v>1</v>
      </c>
      <c r="M51" s="2" t="s">
        <v>38</v>
      </c>
      <c r="R51" s="2" t="n">
        <v>0</v>
      </c>
      <c r="S51" s="0" t="n">
        <v>1</v>
      </c>
      <c r="T51" s="0" t="s">
        <v>27</v>
      </c>
    </row>
    <row r="52" customFormat="false" ht="16" hidden="false" customHeight="false" outlineLevel="0" collapsed="false">
      <c r="B52" s="1" t="n">
        <v>15</v>
      </c>
      <c r="C52" s="0" t="s">
        <v>46</v>
      </c>
      <c r="D52" s="0" t="n">
        <v>347</v>
      </c>
      <c r="E52" s="6" t="n">
        <f aca="false">((D52)^0.23+2.4141)/0.4192</f>
        <v>14.9179622833947</v>
      </c>
      <c r="F52" s="0" t="s">
        <v>26</v>
      </c>
      <c r="H52" s="7" t="n">
        <v>41093</v>
      </c>
      <c r="L52" s="2" t="n">
        <v>1</v>
      </c>
      <c r="M52" s="2" t="s">
        <v>38</v>
      </c>
      <c r="R52" s="2" t="n">
        <v>0</v>
      </c>
      <c r="S52" s="0" t="n">
        <v>1</v>
      </c>
      <c r="T52" s="0" t="s">
        <v>27</v>
      </c>
    </row>
    <row r="53" customFormat="false" ht="16" hidden="false" customHeight="false" outlineLevel="0" collapsed="false">
      <c r="B53" s="1" t="n">
        <v>15</v>
      </c>
      <c r="C53" s="0" t="s">
        <v>47</v>
      </c>
      <c r="D53" s="0" t="n">
        <v>348</v>
      </c>
      <c r="E53" s="6" t="n">
        <f aca="false">((D53)^0.23+2.4141)/0.4192</f>
        <v>14.9240264561288</v>
      </c>
      <c r="F53" s="14" t="s">
        <v>32</v>
      </c>
      <c r="H53" s="7" t="n">
        <v>41093</v>
      </c>
      <c r="L53" s="2" t="n">
        <v>1</v>
      </c>
      <c r="S53" s="0" t="n">
        <v>1</v>
      </c>
      <c r="T53" s="0" t="s">
        <v>27</v>
      </c>
    </row>
    <row r="54" customFormat="false" ht="16" hidden="false" customHeight="false" outlineLevel="0" collapsed="false">
      <c r="B54" s="1" t="n">
        <v>15</v>
      </c>
      <c r="C54" s="0" t="s">
        <v>47</v>
      </c>
      <c r="D54" s="0" t="n">
        <v>348</v>
      </c>
      <c r="E54" s="6" t="n">
        <f aca="false">((D54)^0.23+2.4141)/0.4192</f>
        <v>14.9240264561288</v>
      </c>
      <c r="F54" s="0" t="s">
        <v>26</v>
      </c>
      <c r="H54" s="7" t="n">
        <v>41093</v>
      </c>
      <c r="L54" s="2" t="n">
        <v>1</v>
      </c>
      <c r="S54" s="0" t="n">
        <v>1</v>
      </c>
      <c r="T54" s="0" t="s">
        <v>27</v>
      </c>
    </row>
    <row r="55" customFormat="false" ht="16" hidden="false" customHeight="false" outlineLevel="0" collapsed="false">
      <c r="B55" s="1" t="n">
        <v>15</v>
      </c>
      <c r="C55" s="0" t="s">
        <v>48</v>
      </c>
      <c r="D55" s="0" t="n">
        <v>354.5</v>
      </c>
      <c r="E55" s="6" t="n">
        <f aca="false">((D55)^0.23+2.4141)/0.4192</f>
        <v>14.9631198871898</v>
      </c>
      <c r="F55" s="0" t="s">
        <v>32</v>
      </c>
      <c r="H55" s="7" t="n">
        <v>41085</v>
      </c>
      <c r="L55" s="2" t="n">
        <v>1</v>
      </c>
      <c r="M55" s="2" t="s">
        <v>38</v>
      </c>
      <c r="S55" s="0" t="n">
        <v>1</v>
      </c>
      <c r="T55" s="0" t="s">
        <v>27</v>
      </c>
    </row>
    <row r="56" customFormat="false" ht="16" hidden="false" customHeight="false" outlineLevel="0" collapsed="false">
      <c r="B56" s="1" t="n">
        <v>15</v>
      </c>
      <c r="C56" s="0" t="s">
        <v>48</v>
      </c>
      <c r="D56" s="0" t="n">
        <v>354.5</v>
      </c>
      <c r="E56" s="6" t="n">
        <f aca="false">((D56)^0.23+2.4141)/0.4192</f>
        <v>14.9631198871898</v>
      </c>
      <c r="F56" s="0" t="s">
        <v>26</v>
      </c>
      <c r="H56" s="7" t="n">
        <v>41085</v>
      </c>
      <c r="L56" s="2" t="n">
        <v>1</v>
      </c>
      <c r="M56" s="2" t="s">
        <v>38</v>
      </c>
      <c r="S56" s="0" t="n">
        <v>1</v>
      </c>
      <c r="T56" s="0" t="s">
        <v>27</v>
      </c>
    </row>
    <row r="57" customFormat="false" ht="16" hidden="false" customHeight="false" outlineLevel="0" collapsed="false">
      <c r="B57" s="1" t="n">
        <v>15.5</v>
      </c>
      <c r="C57" s="0" t="s">
        <v>49</v>
      </c>
      <c r="D57" s="0" t="n">
        <v>365</v>
      </c>
      <c r="E57" s="6" t="n">
        <f aca="false">((D57)^0.23+2.4141)/0.4192</f>
        <v>15.0251205388728</v>
      </c>
      <c r="F57" s="0" t="n">
        <v>1</v>
      </c>
      <c r="H57" s="7" t="n">
        <v>40953</v>
      </c>
      <c r="L57" s="2" t="n">
        <v>1</v>
      </c>
      <c r="S57" s="0" t="n">
        <v>1</v>
      </c>
      <c r="T57" s="0" t="s">
        <v>27</v>
      </c>
    </row>
    <row r="58" customFormat="false" ht="16" hidden="false" customHeight="false" outlineLevel="0" collapsed="false">
      <c r="B58" s="1" t="n">
        <v>15.5</v>
      </c>
      <c r="C58" s="0" t="s">
        <v>49</v>
      </c>
      <c r="D58" s="0" t="n">
        <v>365</v>
      </c>
      <c r="E58" s="6" t="n">
        <f aca="false">((D58)^0.23+2.4141)/0.4192</f>
        <v>15.0251205388728</v>
      </c>
      <c r="F58" s="0" t="n">
        <v>2</v>
      </c>
      <c r="H58" s="7" t="n">
        <v>40953</v>
      </c>
      <c r="L58" s="2" t="n">
        <v>1</v>
      </c>
      <c r="S58" s="0" t="n">
        <v>1</v>
      </c>
      <c r="T58" s="0" t="s">
        <v>27</v>
      </c>
    </row>
    <row r="59" customFormat="false" ht="16" hidden="false" customHeight="false" outlineLevel="0" collapsed="false">
      <c r="B59" s="1" t="n">
        <v>15.5</v>
      </c>
      <c r="C59" s="0" t="s">
        <v>49</v>
      </c>
      <c r="D59" s="0" t="n">
        <v>365</v>
      </c>
      <c r="E59" s="6" t="n">
        <f aca="false">((D59)^0.23+2.4141)/0.4192</f>
        <v>15.0251205388728</v>
      </c>
      <c r="F59" s="0" t="n">
        <v>3</v>
      </c>
      <c r="H59" s="7" t="n">
        <v>40953</v>
      </c>
      <c r="L59" s="2" t="n">
        <v>1</v>
      </c>
      <c r="S59" s="0" t="n">
        <v>1</v>
      </c>
      <c r="T59" s="0" t="s">
        <v>27</v>
      </c>
    </row>
    <row r="60" customFormat="false" ht="16" hidden="false" customHeight="false" outlineLevel="0" collapsed="false">
      <c r="B60" s="1" t="n">
        <v>15</v>
      </c>
      <c r="C60" s="0" t="n">
        <v>376</v>
      </c>
      <c r="D60" s="0" t="n">
        <v>376</v>
      </c>
      <c r="E60" s="6" t="n">
        <f aca="false">((D60)^0.23+2.4141)/0.4192</f>
        <v>15.0886176643246</v>
      </c>
      <c r="F60" s="0" t="n">
        <v>1</v>
      </c>
      <c r="H60" s="7" t="n">
        <v>40919</v>
      </c>
      <c r="L60" s="2" t="n">
        <v>1</v>
      </c>
      <c r="M60" s="2" t="s">
        <v>38</v>
      </c>
      <c r="R60" s="2" t="n">
        <v>0</v>
      </c>
      <c r="S60" s="0" t="n">
        <v>1</v>
      </c>
      <c r="T60" s="0" t="s">
        <v>27</v>
      </c>
    </row>
    <row r="61" customFormat="false" ht="16" hidden="false" customHeight="false" outlineLevel="0" collapsed="false">
      <c r="B61" s="1" t="n">
        <v>15</v>
      </c>
      <c r="C61" s="0" t="n">
        <v>376</v>
      </c>
      <c r="D61" s="0" t="n">
        <v>376</v>
      </c>
      <c r="E61" s="6" t="n">
        <f aca="false">((D61)^0.23+2.4141)/0.4192</f>
        <v>15.0886176643246</v>
      </c>
      <c r="F61" s="0" t="n">
        <v>2</v>
      </c>
      <c r="H61" s="7" t="n">
        <v>40919</v>
      </c>
      <c r="L61" s="2" t="n">
        <v>1</v>
      </c>
      <c r="M61" s="2" t="s">
        <v>38</v>
      </c>
      <c r="R61" s="2" t="n">
        <v>0</v>
      </c>
      <c r="S61" s="0" t="n">
        <v>1</v>
      </c>
      <c r="T61" s="0" t="s">
        <v>27</v>
      </c>
    </row>
    <row r="62" customFormat="false" ht="16" hidden="false" customHeight="false" outlineLevel="0" collapsed="false">
      <c r="B62" s="1" t="n">
        <v>15</v>
      </c>
      <c r="C62" s="0" t="n">
        <v>376</v>
      </c>
      <c r="D62" s="0" t="n">
        <v>376</v>
      </c>
      <c r="E62" s="6" t="n">
        <f aca="false">((D62)^0.23+2.4141)/0.4192</f>
        <v>15.0886176643246</v>
      </c>
      <c r="F62" s="0" t="n">
        <v>3</v>
      </c>
      <c r="H62" s="7" t="n">
        <v>40919</v>
      </c>
      <c r="L62" s="2" t="n">
        <v>1</v>
      </c>
      <c r="M62" s="2" t="s">
        <v>38</v>
      </c>
      <c r="R62" s="2" t="n">
        <v>0</v>
      </c>
      <c r="S62" s="0" t="n">
        <v>1</v>
      </c>
      <c r="T62" s="0" t="s">
        <v>27</v>
      </c>
    </row>
    <row r="63" customFormat="false" ht="16" hidden="false" customHeight="false" outlineLevel="0" collapsed="false">
      <c r="B63" s="1" t="n">
        <v>15</v>
      </c>
      <c r="C63" s="0" t="n">
        <v>376</v>
      </c>
      <c r="D63" s="0" t="n">
        <v>376</v>
      </c>
      <c r="E63" s="6" t="n">
        <f aca="false">((D63)^0.23+2.4141)/0.4192</f>
        <v>15.0886176643246</v>
      </c>
      <c r="F63" s="0" t="n">
        <v>4</v>
      </c>
      <c r="H63" s="7" t="n">
        <v>40919</v>
      </c>
      <c r="L63" s="2" t="n">
        <v>1</v>
      </c>
      <c r="M63" s="2" t="s">
        <v>38</v>
      </c>
      <c r="R63" s="2" t="n">
        <v>0</v>
      </c>
      <c r="S63" s="0" t="n">
        <v>1</v>
      </c>
      <c r="T63" s="0" t="s">
        <v>27</v>
      </c>
    </row>
    <row r="64" customFormat="false" ht="16" hidden="false" customHeight="false" outlineLevel="0" collapsed="false">
      <c r="B64" s="1" t="n">
        <v>15</v>
      </c>
      <c r="C64" s="0" t="s">
        <v>50</v>
      </c>
      <c r="D64" s="0" t="n">
        <v>404</v>
      </c>
      <c r="E64" s="6" t="n">
        <f aca="false">((D64)^0.23+2.4141)/0.4192</f>
        <v>15.2440251864287</v>
      </c>
      <c r="F64" s="0" t="s">
        <v>32</v>
      </c>
      <c r="H64" s="7" t="n">
        <v>40919</v>
      </c>
      <c r="L64" s="2" t="n">
        <v>1</v>
      </c>
      <c r="M64" s="2" t="s">
        <v>38</v>
      </c>
      <c r="R64" s="2" t="n">
        <v>0</v>
      </c>
      <c r="S64" s="0" t="n">
        <v>1</v>
      </c>
      <c r="T64" s="0" t="s">
        <v>27</v>
      </c>
    </row>
    <row r="65" customFormat="false" ht="16" hidden="false" customHeight="false" outlineLevel="0" collapsed="false">
      <c r="B65" s="1" t="n">
        <v>15</v>
      </c>
      <c r="C65" s="0" t="s">
        <v>50</v>
      </c>
      <c r="D65" s="0" t="n">
        <v>404</v>
      </c>
      <c r="E65" s="6" t="n">
        <f aca="false">((D65)^0.23+2.4141)/0.4192</f>
        <v>15.2440251864287</v>
      </c>
      <c r="F65" s="0" t="s">
        <v>26</v>
      </c>
      <c r="H65" s="7" t="n">
        <v>40919</v>
      </c>
      <c r="L65" s="2" t="n">
        <v>1</v>
      </c>
      <c r="M65" s="2" t="s">
        <v>38</v>
      </c>
      <c r="R65" s="2" t="n">
        <v>0</v>
      </c>
      <c r="S65" s="0" t="n">
        <v>1</v>
      </c>
      <c r="T65" s="0" t="s">
        <v>27</v>
      </c>
    </row>
    <row r="66" customFormat="false" ht="16" hidden="false" customHeight="false" outlineLevel="0" collapsed="false">
      <c r="B66" s="16" t="n">
        <v>15</v>
      </c>
      <c r="C66" s="0" t="n">
        <v>429</v>
      </c>
      <c r="D66" s="0" t="n">
        <v>429</v>
      </c>
      <c r="E66" s="0" t="n">
        <f aca="false">((D66)^0.23+2.4141)/0.4192</f>
        <v>15.3759212715083</v>
      </c>
      <c r="H66" s="7" t="n">
        <v>42913</v>
      </c>
      <c r="L66" s="2" t="n">
        <v>1</v>
      </c>
      <c r="M66" s="2" t="s">
        <v>38</v>
      </c>
      <c r="R66" s="2" t="n">
        <v>0</v>
      </c>
      <c r="S66" s="0" t="n">
        <v>1</v>
      </c>
      <c r="T66" s="0" t="s">
        <v>60</v>
      </c>
    </row>
    <row r="67" customFormat="false" ht="16" hidden="false" customHeight="false" outlineLevel="0" collapsed="false">
      <c r="B67" s="1" t="n">
        <v>15.5</v>
      </c>
      <c r="C67" s="0" t="s">
        <v>51</v>
      </c>
      <c r="D67" s="0" t="n">
        <v>438.5</v>
      </c>
      <c r="E67" s="6" t="n">
        <f aca="false">((D67)^0.23+2.4141)/0.4192</f>
        <v>15.4244912144037</v>
      </c>
      <c r="F67" s="0" t="n">
        <v>1</v>
      </c>
      <c r="H67" s="7" t="n">
        <v>40953</v>
      </c>
      <c r="L67" s="2" t="n">
        <v>1</v>
      </c>
      <c r="R67" s="2" t="n">
        <v>0</v>
      </c>
      <c r="S67" s="0" t="n">
        <v>1</v>
      </c>
      <c r="T67" s="0" t="s">
        <v>27</v>
      </c>
    </row>
    <row r="68" customFormat="false" ht="16" hidden="false" customHeight="false" outlineLevel="0" collapsed="false">
      <c r="B68" s="1" t="n">
        <v>15.5</v>
      </c>
      <c r="C68" s="0" t="s">
        <v>51</v>
      </c>
      <c r="D68" s="0" t="n">
        <v>438.5</v>
      </c>
      <c r="E68" s="6" t="n">
        <f aca="false">((D68)^0.23+2.4141)/0.4192</f>
        <v>15.4244912144037</v>
      </c>
      <c r="F68" s="0" t="n">
        <v>2</v>
      </c>
      <c r="H68" s="7" t="n">
        <v>40953</v>
      </c>
      <c r="L68" s="2" t="n">
        <v>1</v>
      </c>
      <c r="R68" s="2" t="n">
        <v>0</v>
      </c>
      <c r="S68" s="0" t="n">
        <v>1</v>
      </c>
      <c r="T68" s="0" t="s">
        <v>27</v>
      </c>
    </row>
    <row r="69" s="2" customFormat="true" ht="16" hidden="false" customHeight="false" outlineLevel="0" collapsed="false">
      <c r="B69" s="1" t="n">
        <v>15.5</v>
      </c>
      <c r="C69" s="2" t="s">
        <v>51</v>
      </c>
      <c r="D69" s="2" t="n">
        <v>438.5</v>
      </c>
      <c r="E69" s="6" t="n">
        <f aca="false">((D69)^0.23+2.4141)/0.4192</f>
        <v>15.4244912144037</v>
      </c>
      <c r="F69" s="2" t="n">
        <v>3</v>
      </c>
      <c r="H69" s="7" t="n">
        <v>40953</v>
      </c>
      <c r="L69" s="2" t="n">
        <v>1</v>
      </c>
      <c r="R69" s="2" t="n">
        <v>0</v>
      </c>
      <c r="S69" s="2" t="n">
        <v>1</v>
      </c>
      <c r="T69" s="2" t="s">
        <v>27</v>
      </c>
    </row>
    <row r="70" s="2" customFormat="true" ht="16" hidden="false" customHeight="false" outlineLevel="0" collapsed="false">
      <c r="B70" s="1" t="n">
        <v>15.5</v>
      </c>
      <c r="C70" s="2" t="s">
        <v>51</v>
      </c>
      <c r="D70" s="2" t="n">
        <v>438.5</v>
      </c>
      <c r="E70" s="6" t="n">
        <f aca="false">((D70)^0.23+2.4141)/0.4192</f>
        <v>15.4244912144037</v>
      </c>
      <c r="F70" s="2" t="n">
        <v>4</v>
      </c>
      <c r="H70" s="7" t="n">
        <v>40953</v>
      </c>
      <c r="L70" s="2" t="n">
        <v>1</v>
      </c>
      <c r="R70" s="2" t="n">
        <v>0</v>
      </c>
      <c r="S70" s="2" t="n">
        <v>1</v>
      </c>
      <c r="T70" s="2" t="s">
        <v>27</v>
      </c>
    </row>
    <row r="71" s="2" customFormat="true" ht="16" hidden="false" customHeight="false" outlineLevel="0" collapsed="false">
      <c r="B71" s="1" t="n">
        <v>15</v>
      </c>
      <c r="C71" s="2" t="n">
        <v>446</v>
      </c>
      <c r="D71" s="2" t="n">
        <v>446</v>
      </c>
      <c r="E71" s="6" t="n">
        <f aca="false">((D71)^0.23+2.4141)/0.4192</f>
        <v>15.4622667543381</v>
      </c>
      <c r="H71" s="7" t="n">
        <v>42328</v>
      </c>
      <c r="L71" s="2" t="n">
        <v>1</v>
      </c>
      <c r="M71" s="2" t="s">
        <v>38</v>
      </c>
      <c r="R71" s="2" t="n">
        <v>1</v>
      </c>
      <c r="S71" s="2" t="n">
        <v>1</v>
      </c>
      <c r="T71" s="2" t="s">
        <v>27</v>
      </c>
    </row>
    <row r="72" s="2" customFormat="true" ht="16" hidden="false" customHeight="false" outlineLevel="0" collapsed="false">
      <c r="B72" s="1" t="n">
        <v>15</v>
      </c>
      <c r="C72" s="2" t="n">
        <v>450</v>
      </c>
      <c r="D72" s="2" t="n">
        <v>450</v>
      </c>
      <c r="E72" s="6" t="n">
        <f aca="false">((D72)^0.23+2.4141)/0.4192</f>
        <v>15.4822140694647</v>
      </c>
      <c r="H72" s="7" t="n">
        <v>42328</v>
      </c>
      <c r="L72" s="2" t="n">
        <v>1</v>
      </c>
      <c r="M72" s="2" t="s">
        <v>38</v>
      </c>
      <c r="R72" s="2" t="n">
        <v>1</v>
      </c>
      <c r="S72" s="2" t="n">
        <v>1</v>
      </c>
      <c r="T72" s="2" t="s">
        <v>27</v>
      </c>
    </row>
    <row r="73" s="2" customFormat="true" ht="16" hidden="false" customHeight="false" outlineLevel="0" collapsed="false">
      <c r="B73" s="1" t="n">
        <v>15.5</v>
      </c>
      <c r="C73" s="2" t="s">
        <v>52</v>
      </c>
      <c r="D73" s="2" t="n">
        <v>451</v>
      </c>
      <c r="E73" s="6" t="n">
        <f aca="false">((D73)^0.23+2.4141)/0.4192</f>
        <v>15.4871795546577</v>
      </c>
      <c r="F73" s="2" t="s">
        <v>26</v>
      </c>
      <c r="H73" s="7" t="n">
        <v>42018</v>
      </c>
      <c r="I73" s="2" t="n">
        <v>0</v>
      </c>
      <c r="J73" s="2" t="n">
        <v>0</v>
      </c>
      <c r="K73" s="2" t="n">
        <v>0</v>
      </c>
      <c r="L73" s="2" t="n">
        <v>1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1</v>
      </c>
      <c r="S73" s="2" t="n">
        <v>1</v>
      </c>
      <c r="T73" s="2" t="s">
        <v>27</v>
      </c>
    </row>
    <row r="74" s="2" customFormat="true" ht="16" hidden="false" customHeight="false" outlineLevel="0" collapsed="false">
      <c r="B74" s="1" t="n">
        <v>15.5</v>
      </c>
      <c r="C74" s="2" t="s">
        <v>53</v>
      </c>
      <c r="D74" s="2" t="n">
        <v>453.5</v>
      </c>
      <c r="E74" s="6" t="n">
        <f aca="false">((D74)^0.23+2.4141)/0.4192</f>
        <v>15.4995562819314</v>
      </c>
      <c r="F74" s="2" t="s">
        <v>32</v>
      </c>
      <c r="H74" s="7" t="n">
        <v>41001</v>
      </c>
      <c r="L74" s="2" t="n">
        <v>1</v>
      </c>
      <c r="N74" s="2" t="n">
        <v>0</v>
      </c>
      <c r="S74" s="2" t="n">
        <v>1</v>
      </c>
      <c r="T74" s="2" t="s">
        <v>27</v>
      </c>
    </row>
    <row r="75" s="2" customFormat="true" ht="16" hidden="false" customHeight="false" outlineLevel="0" collapsed="false">
      <c r="B75" s="1" t="n">
        <v>15.5</v>
      </c>
      <c r="C75" s="2" t="s">
        <v>53</v>
      </c>
      <c r="D75" s="2" t="n">
        <v>453.5</v>
      </c>
      <c r="E75" s="6" t="n">
        <f aca="false">((D75)^0.23+2.4141)/0.4192</f>
        <v>15.4995562819314</v>
      </c>
      <c r="F75" s="2" t="s">
        <v>26</v>
      </c>
      <c r="H75" s="7" t="n">
        <v>41001</v>
      </c>
      <c r="L75" s="2" t="n">
        <v>1</v>
      </c>
      <c r="N75" s="2" t="n">
        <v>0</v>
      </c>
      <c r="S75" s="2" t="n">
        <v>1</v>
      </c>
      <c r="T75" s="2" t="s">
        <v>27</v>
      </c>
    </row>
    <row r="76" s="2" customFormat="true" ht="16" hidden="false" customHeight="false" outlineLevel="0" collapsed="false">
      <c r="B76" s="1" t="n">
        <v>15.5</v>
      </c>
      <c r="C76" s="2" t="s">
        <v>53</v>
      </c>
      <c r="D76" s="2" t="n">
        <v>453.5</v>
      </c>
      <c r="E76" s="6" t="n">
        <f aca="false">((D76)^0.23+2.4141)/0.4192</f>
        <v>15.4995562819314</v>
      </c>
      <c r="F76" s="2" t="s">
        <v>54</v>
      </c>
      <c r="H76" s="7" t="n">
        <v>41001</v>
      </c>
      <c r="L76" s="2" t="n">
        <v>1</v>
      </c>
      <c r="N76" s="2" t="n">
        <v>0</v>
      </c>
      <c r="S76" s="2" t="n">
        <v>1</v>
      </c>
      <c r="T76" s="2" t="s">
        <v>27</v>
      </c>
    </row>
    <row r="77" customFormat="false" ht="16" hidden="false" customHeight="false" outlineLevel="0" collapsed="false">
      <c r="B77" s="1" t="n">
        <v>15.5</v>
      </c>
      <c r="C77" s="0" t="n">
        <v>454</v>
      </c>
      <c r="D77" s="0" t="n">
        <v>454</v>
      </c>
      <c r="E77" s="6" t="n">
        <f aca="false">((D77)^0.23+2.4141)/0.4192</f>
        <v>15.5020253199939</v>
      </c>
      <c r="F77" s="0" t="s">
        <v>55</v>
      </c>
      <c r="H77" s="7" t="n">
        <v>40842</v>
      </c>
      <c r="L77" s="2" t="n">
        <v>1</v>
      </c>
      <c r="N77" s="2" t="n">
        <v>0</v>
      </c>
      <c r="R77" s="2" t="n">
        <v>1</v>
      </c>
      <c r="S77" s="0" t="n">
        <v>1</v>
      </c>
      <c r="T77" s="0" t="s">
        <v>27</v>
      </c>
    </row>
    <row r="78" customFormat="false" ht="16" hidden="false" customHeight="false" outlineLevel="0" collapsed="false">
      <c r="B78" s="1" t="n">
        <v>15.5</v>
      </c>
      <c r="C78" s="0" t="n">
        <v>454</v>
      </c>
      <c r="D78" s="0" t="n">
        <v>454</v>
      </c>
      <c r="E78" s="6" t="n">
        <f aca="false">((D78)^0.23+2.4141)/0.4192</f>
        <v>15.5020253199939</v>
      </c>
      <c r="F78" s="0" t="s">
        <v>56</v>
      </c>
      <c r="H78" s="7" t="n">
        <v>40842</v>
      </c>
      <c r="L78" s="2" t="n">
        <v>1</v>
      </c>
      <c r="N78" s="2" t="n">
        <v>0</v>
      </c>
      <c r="R78" s="2" t="n">
        <v>1</v>
      </c>
      <c r="S78" s="0" t="n">
        <v>1</v>
      </c>
      <c r="T78" s="0" t="s">
        <v>27</v>
      </c>
    </row>
    <row r="79" customFormat="false" ht="16" hidden="false" customHeight="false" outlineLevel="0" collapsed="false">
      <c r="B79" s="1" t="n">
        <v>15.5</v>
      </c>
      <c r="C79" s="0" t="n">
        <v>471</v>
      </c>
      <c r="D79" s="0" t="n">
        <v>471</v>
      </c>
      <c r="E79" s="6" t="n">
        <f aca="false">((D79)^0.23+2.4141)/0.4192</f>
        <v>15.5847533668247</v>
      </c>
      <c r="F79" s="0" t="s">
        <v>32</v>
      </c>
      <c r="H79" s="7" t="n">
        <v>41450</v>
      </c>
      <c r="L79" s="2" t="n">
        <v>1</v>
      </c>
      <c r="N79" s="2" t="n">
        <v>0</v>
      </c>
      <c r="R79" s="2" t="n">
        <v>0</v>
      </c>
      <c r="S79" s="0" t="n">
        <v>1</v>
      </c>
      <c r="T79" s="0" t="s">
        <v>27</v>
      </c>
    </row>
    <row r="80" customFormat="false" ht="16" hidden="false" customHeight="false" outlineLevel="0" collapsed="false">
      <c r="B80" s="1" t="n">
        <v>15.5</v>
      </c>
      <c r="C80" s="0" t="n">
        <v>471</v>
      </c>
      <c r="D80" s="0" t="n">
        <v>471</v>
      </c>
      <c r="E80" s="6" t="n">
        <f aca="false">((D80)^0.23+2.4141)/0.4192</f>
        <v>15.5847533668247</v>
      </c>
      <c r="F80" s="0" t="s">
        <v>26</v>
      </c>
      <c r="H80" s="7" t="n">
        <v>41450</v>
      </c>
      <c r="L80" s="2" t="n">
        <v>1</v>
      </c>
      <c r="N80" s="2" t="n">
        <v>0</v>
      </c>
      <c r="R80" s="2" t="n">
        <v>1</v>
      </c>
      <c r="S80" s="0" t="n">
        <v>1</v>
      </c>
      <c r="T80" s="0" t="s">
        <v>27</v>
      </c>
    </row>
    <row r="81" customFormat="false" ht="16" hidden="false" customHeight="false" outlineLevel="0" collapsed="false">
      <c r="B81" s="1" t="n">
        <v>15.5</v>
      </c>
      <c r="C81" s="0" t="n">
        <v>482</v>
      </c>
      <c r="D81" s="0" t="n">
        <v>482</v>
      </c>
      <c r="E81" s="6" t="n">
        <f aca="false">((D81)^0.23+2.4141)/0.4192</f>
        <v>15.6370656835919</v>
      </c>
      <c r="F81" s="0" t="s">
        <v>55</v>
      </c>
      <c r="H81" s="7" t="n">
        <v>40842</v>
      </c>
      <c r="L81" s="2" t="n">
        <v>1</v>
      </c>
      <c r="N81" s="2" t="n">
        <v>0</v>
      </c>
      <c r="R81" s="2" t="n">
        <v>1</v>
      </c>
      <c r="S81" s="0" t="n">
        <v>1</v>
      </c>
      <c r="T81" s="0" t="s">
        <v>27</v>
      </c>
    </row>
    <row r="82" customFormat="false" ht="16" hidden="false" customHeight="false" outlineLevel="0" collapsed="false">
      <c r="B82" s="1" t="n">
        <v>15.5</v>
      </c>
      <c r="C82" s="0" t="n">
        <v>482</v>
      </c>
      <c r="D82" s="0" t="n">
        <v>482</v>
      </c>
      <c r="E82" s="6" t="n">
        <f aca="false">((D82)^0.23+2.4141)/0.4192</f>
        <v>15.6370656835919</v>
      </c>
      <c r="F82" s="0" t="s">
        <v>56</v>
      </c>
      <c r="H82" s="7" t="n">
        <v>40842</v>
      </c>
      <c r="L82" s="2" t="n">
        <v>1</v>
      </c>
      <c r="N82" s="2" t="n">
        <v>0</v>
      </c>
      <c r="R82" s="2" t="n">
        <v>1</v>
      </c>
      <c r="S82" s="0" t="n">
        <v>1</v>
      </c>
      <c r="T82" s="0" t="s">
        <v>27</v>
      </c>
    </row>
    <row r="83" customFormat="false" ht="16" hidden="false" customHeight="false" outlineLevel="0" collapsed="false">
      <c r="B83" s="1" t="n">
        <v>15.5</v>
      </c>
      <c r="C83" s="0" t="n">
        <v>490</v>
      </c>
      <c r="D83" s="0" t="n">
        <v>490</v>
      </c>
      <c r="E83" s="6" t="n">
        <f aca="false">((D83)^0.23+2.4141)/0.4192</f>
        <v>15.6745365128502</v>
      </c>
      <c r="H83" s="7" t="n">
        <v>44172</v>
      </c>
      <c r="L83" s="2" t="n">
        <v>1</v>
      </c>
      <c r="N83" s="2" t="n">
        <v>0</v>
      </c>
      <c r="P83" s="0" t="n">
        <v>0</v>
      </c>
      <c r="R83" s="2" t="n">
        <v>1</v>
      </c>
      <c r="S83" s="0" t="n">
        <v>1</v>
      </c>
      <c r="T83" s="0" t="s">
        <v>27</v>
      </c>
    </row>
    <row r="84" customFormat="false" ht="16" hidden="false" customHeight="false" outlineLevel="0" collapsed="false">
      <c r="B84" s="1" t="n">
        <v>15.5</v>
      </c>
      <c r="C84" s="0" t="s">
        <v>57</v>
      </c>
      <c r="D84" s="0" t="n">
        <v>498.5</v>
      </c>
      <c r="E84" s="6" t="n">
        <f aca="false">((D84)^0.23+2.4141)/0.4192</f>
        <v>15.713836629568</v>
      </c>
      <c r="F84" s="0" t="n">
        <v>1</v>
      </c>
      <c r="H84" s="7" t="n">
        <v>40919</v>
      </c>
      <c r="L84" s="2" t="n">
        <v>1</v>
      </c>
      <c r="M84" s="2" t="s">
        <v>38</v>
      </c>
      <c r="R84" s="2" t="n">
        <v>0</v>
      </c>
      <c r="S84" s="0" t="n">
        <v>1</v>
      </c>
      <c r="T84" s="0" t="s">
        <v>27</v>
      </c>
    </row>
    <row r="85" customFormat="false" ht="16" hidden="false" customHeight="false" outlineLevel="0" collapsed="false">
      <c r="B85" s="1" t="n">
        <v>15.5</v>
      </c>
      <c r="C85" s="0" t="s">
        <v>57</v>
      </c>
      <c r="D85" s="0" t="n">
        <v>498.5</v>
      </c>
      <c r="E85" s="6" t="n">
        <f aca="false">((D85)^0.23+2.4141)/0.4192</f>
        <v>15.713836629568</v>
      </c>
      <c r="F85" s="0" t="n">
        <v>2</v>
      </c>
      <c r="H85" s="7" t="n">
        <v>40919</v>
      </c>
      <c r="L85" s="2" t="n">
        <v>1</v>
      </c>
      <c r="M85" s="2" t="s">
        <v>38</v>
      </c>
      <c r="R85" s="2" t="n">
        <v>0</v>
      </c>
      <c r="S85" s="0" t="n">
        <v>1</v>
      </c>
      <c r="T85" s="0" t="s">
        <v>27</v>
      </c>
    </row>
    <row r="86" customFormat="false" ht="16" hidden="false" customHeight="false" outlineLevel="0" collapsed="false">
      <c r="B86" s="1" t="n">
        <v>15.5</v>
      </c>
      <c r="C86" s="0" t="s">
        <v>57</v>
      </c>
      <c r="D86" s="0" t="n">
        <v>498.5</v>
      </c>
      <c r="E86" s="6" t="n">
        <f aca="false">((D86)^0.23+2.4141)/0.4192</f>
        <v>15.713836629568</v>
      </c>
      <c r="F86" s="0" t="n">
        <v>3</v>
      </c>
      <c r="H86" s="7" t="n">
        <v>40919</v>
      </c>
      <c r="L86" s="2" t="n">
        <v>1</v>
      </c>
      <c r="M86" s="2" t="s">
        <v>38</v>
      </c>
      <c r="R86" s="2" t="n">
        <v>1</v>
      </c>
      <c r="S86" s="0" t="n">
        <v>1</v>
      </c>
      <c r="T86" s="0" t="s">
        <v>27</v>
      </c>
    </row>
    <row r="87" customFormat="false" ht="16" hidden="false" customHeight="false" outlineLevel="0" collapsed="false">
      <c r="B87" s="1" t="n">
        <v>15.5</v>
      </c>
      <c r="C87" s="0" t="s">
        <v>57</v>
      </c>
      <c r="D87" s="0" t="n">
        <v>498.5</v>
      </c>
      <c r="E87" s="6" t="n">
        <f aca="false">((D87)^0.23+2.4141)/0.4192</f>
        <v>15.713836629568</v>
      </c>
      <c r="F87" s="0" t="n">
        <v>4</v>
      </c>
      <c r="H87" s="7" t="n">
        <v>40919</v>
      </c>
      <c r="L87" s="2" t="n">
        <v>1</v>
      </c>
      <c r="M87" s="2" t="s">
        <v>38</v>
      </c>
      <c r="R87" s="2" t="n">
        <v>0</v>
      </c>
      <c r="S87" s="0" t="n">
        <v>1</v>
      </c>
      <c r="T87" s="0" t="s">
        <v>27</v>
      </c>
    </row>
    <row r="88" customFormat="false" ht="16" hidden="false" customHeight="false" outlineLevel="0" collapsed="false">
      <c r="B88" s="1" t="n">
        <v>15.5</v>
      </c>
      <c r="C88" s="0" t="s">
        <v>57</v>
      </c>
      <c r="D88" s="0" t="n">
        <v>498.5</v>
      </c>
      <c r="E88" s="6" t="n">
        <f aca="false">((D88)^0.23+2.4141)/0.4192</f>
        <v>15.713836629568</v>
      </c>
      <c r="F88" s="0" t="n">
        <v>5</v>
      </c>
      <c r="H88" s="7" t="n">
        <v>40919</v>
      </c>
      <c r="L88" s="2" t="n">
        <v>1</v>
      </c>
      <c r="M88" s="2" t="s">
        <v>38</v>
      </c>
      <c r="R88" s="2" t="n">
        <v>0</v>
      </c>
      <c r="S88" s="0" t="n">
        <v>1</v>
      </c>
      <c r="T88" s="0" t="s">
        <v>27</v>
      </c>
    </row>
    <row r="89" customFormat="false" ht="16" hidden="false" customHeight="false" outlineLevel="0" collapsed="false">
      <c r="B89" s="1" t="n">
        <v>15.5</v>
      </c>
      <c r="C89" s="0" t="s">
        <v>57</v>
      </c>
      <c r="D89" s="0" t="n">
        <v>498.5</v>
      </c>
      <c r="E89" s="6" t="n">
        <f aca="false">((D89)^0.23+2.4141)/0.4192</f>
        <v>15.713836629568</v>
      </c>
      <c r="F89" s="0" t="n">
        <v>6</v>
      </c>
      <c r="H89" s="7" t="n">
        <v>40919</v>
      </c>
      <c r="L89" s="2" t="n">
        <v>1</v>
      </c>
      <c r="M89" s="2" t="s">
        <v>38</v>
      </c>
      <c r="R89" s="2" t="n">
        <v>1</v>
      </c>
      <c r="S89" s="0" t="n">
        <v>1</v>
      </c>
      <c r="T89" s="0" t="s">
        <v>27</v>
      </c>
    </row>
    <row r="90" s="9" customFormat="true" ht="16" hidden="false" customHeight="false" outlineLevel="0" collapsed="false">
      <c r="B90" s="1" t="n">
        <v>15.5</v>
      </c>
      <c r="C90" s="9" t="s">
        <v>58</v>
      </c>
      <c r="D90" s="9" t="n">
        <v>509</v>
      </c>
      <c r="E90" s="6" t="n">
        <f aca="false">((D90)^0.23+2.4141)/0.4192</f>
        <v>15.7616777101962</v>
      </c>
      <c r="F90" s="9" t="s">
        <v>32</v>
      </c>
      <c r="H90" s="7" t="n">
        <v>41512</v>
      </c>
      <c r="L90" s="2" t="n">
        <v>1</v>
      </c>
      <c r="M90" s="2"/>
      <c r="N90" s="2"/>
      <c r="R90" s="2" t="n">
        <v>1</v>
      </c>
      <c r="S90" s="9" t="n">
        <v>1</v>
      </c>
      <c r="T90" s="9" t="s">
        <v>27</v>
      </c>
    </row>
    <row r="91" s="9" customFormat="true" ht="16" hidden="false" customHeight="false" outlineLevel="0" collapsed="false">
      <c r="B91" s="1" t="n">
        <v>15.5</v>
      </c>
      <c r="C91" s="9" t="n">
        <v>511</v>
      </c>
      <c r="D91" s="9" t="n">
        <v>511</v>
      </c>
      <c r="E91" s="6" t="n">
        <f aca="false">((D91)^0.23+2.4141)/0.4192</f>
        <v>15.7707039714897</v>
      </c>
      <c r="F91" s="9" t="s">
        <v>26</v>
      </c>
      <c r="H91" s="7" t="n">
        <v>40497</v>
      </c>
      <c r="L91" s="2" t="n">
        <v>1</v>
      </c>
      <c r="M91" s="2"/>
      <c r="N91" s="2"/>
      <c r="R91" s="2" t="n">
        <v>1</v>
      </c>
      <c r="S91" s="9" t="n">
        <v>1</v>
      </c>
      <c r="T91" s="9" t="s">
        <v>27</v>
      </c>
    </row>
    <row r="92" customFormat="false" ht="16" hidden="false" customHeight="false" outlineLevel="0" collapsed="false">
      <c r="B92" s="1" t="n">
        <v>15.5</v>
      </c>
      <c r="C92" s="0" t="s">
        <v>91</v>
      </c>
      <c r="D92" s="0" t="n">
        <v>513</v>
      </c>
      <c r="E92" s="0" t="n">
        <f aca="false">((D92)^0.23+2.4141)/0.4192</f>
        <v>15.7797030712049</v>
      </c>
      <c r="F92" s="0" t="s">
        <v>26</v>
      </c>
      <c r="H92" s="7" t="n">
        <v>42871</v>
      </c>
      <c r="L92" s="2" t="n">
        <v>1</v>
      </c>
      <c r="M92" s="2" t="s">
        <v>38</v>
      </c>
      <c r="R92" s="2" t="n">
        <v>1</v>
      </c>
      <c r="S92" s="0" t="n">
        <v>1</v>
      </c>
      <c r="T92" s="0" t="s">
        <v>60</v>
      </c>
    </row>
    <row r="93" customFormat="false" ht="16" hidden="false" customHeight="false" outlineLevel="0" collapsed="false">
      <c r="B93" s="1" t="n">
        <v>15.5</v>
      </c>
      <c r="C93" s="0" t="s">
        <v>91</v>
      </c>
      <c r="D93" s="0" t="n">
        <v>513</v>
      </c>
      <c r="E93" s="0" t="n">
        <f aca="false">((D93)^0.23+2.4141)/0.4192</f>
        <v>15.7797030712049</v>
      </c>
      <c r="F93" s="0" t="s">
        <v>32</v>
      </c>
      <c r="H93" s="7" t="n">
        <v>42871</v>
      </c>
      <c r="L93" s="2" t="n">
        <v>1</v>
      </c>
      <c r="M93" s="2" t="s">
        <v>38</v>
      </c>
      <c r="R93" s="2" t="n">
        <v>1</v>
      </c>
      <c r="S93" s="0" t="n">
        <v>1</v>
      </c>
      <c r="T93" s="0" t="s">
        <v>60</v>
      </c>
    </row>
    <row r="94" s="9" customFormat="true" ht="16" hidden="false" customHeight="false" outlineLevel="0" collapsed="false">
      <c r="B94" s="1" t="n">
        <v>15.5</v>
      </c>
      <c r="C94" s="9" t="n">
        <v>515</v>
      </c>
      <c r="D94" s="9" t="n">
        <v>515</v>
      </c>
      <c r="E94" s="6" t="n">
        <f aca="false">((D94)^0.23+2.4141)/0.4192</f>
        <v>15.7886751964924</v>
      </c>
      <c r="F94" s="9" t="s">
        <v>32</v>
      </c>
      <c r="H94" s="7" t="n">
        <v>43214</v>
      </c>
      <c r="L94" s="2" t="n">
        <v>1</v>
      </c>
      <c r="M94" s="2"/>
      <c r="N94" s="2" t="s">
        <v>59</v>
      </c>
      <c r="R94" s="2" t="n">
        <v>1</v>
      </c>
      <c r="S94" s="9" t="n">
        <v>1</v>
      </c>
      <c r="T94" s="9" t="s">
        <v>27</v>
      </c>
    </row>
    <row r="95" customFormat="false" ht="16" hidden="false" customHeight="false" outlineLevel="0" collapsed="false">
      <c r="B95" s="1" t="n">
        <v>15.5</v>
      </c>
      <c r="C95" s="0" t="n">
        <v>515</v>
      </c>
      <c r="D95" s="0" t="n">
        <v>515</v>
      </c>
      <c r="E95" s="6" t="n">
        <f aca="false">((D95)^0.23+2.4141)/0.4192</f>
        <v>15.7886751964924</v>
      </c>
      <c r="F95" s="0" t="s">
        <v>26</v>
      </c>
      <c r="H95" s="7" t="n">
        <v>43214</v>
      </c>
      <c r="L95" s="2" t="n">
        <v>1</v>
      </c>
      <c r="R95" s="2" t="n">
        <v>1</v>
      </c>
      <c r="S95" s="0" t="n">
        <v>1</v>
      </c>
      <c r="T95" s="0" t="s">
        <v>27</v>
      </c>
    </row>
    <row r="96" customFormat="false" ht="16" hidden="false" customHeight="false" outlineLevel="0" collapsed="false">
      <c r="B96" s="1" t="n">
        <v>15.5</v>
      </c>
      <c r="C96" s="0" t="n">
        <v>520</v>
      </c>
      <c r="D96" s="0" t="n">
        <v>520</v>
      </c>
      <c r="E96" s="6" t="n">
        <f aca="false">((D96)^0.23+2.4141)/0.4192</f>
        <v>15.8109887067062</v>
      </c>
      <c r="H96" s="7" t="n">
        <v>44172</v>
      </c>
      <c r="L96" s="2" t="n">
        <v>1</v>
      </c>
      <c r="N96" s="2" t="n">
        <v>0</v>
      </c>
      <c r="P96" s="0" t="n">
        <v>0</v>
      </c>
      <c r="R96" s="2" t="n">
        <v>1</v>
      </c>
      <c r="S96" s="0" t="n">
        <v>1</v>
      </c>
      <c r="T96" s="0" t="s">
        <v>27</v>
      </c>
    </row>
    <row r="97" customFormat="false" ht="16" hidden="false" customHeight="false" outlineLevel="0" collapsed="false">
      <c r="B97" s="1" t="n">
        <v>16</v>
      </c>
      <c r="C97" s="0" t="n">
        <v>521</v>
      </c>
      <c r="D97" s="0" t="n">
        <v>521</v>
      </c>
      <c r="E97" s="6" t="n">
        <f aca="false">((D97)^0.23+2.4141)/0.4192</f>
        <v>15.815431567317</v>
      </c>
      <c r="F97" s="0" t="s">
        <v>32</v>
      </c>
      <c r="H97" s="7" t="n">
        <v>41457</v>
      </c>
      <c r="L97" s="2" t="n">
        <v>1</v>
      </c>
      <c r="N97" s="2" t="n">
        <v>0</v>
      </c>
      <c r="P97" s="0" t="n">
        <v>0.5</v>
      </c>
      <c r="R97" s="2" t="n">
        <v>1</v>
      </c>
      <c r="S97" s="0" t="n">
        <v>2</v>
      </c>
      <c r="T97" s="0" t="s">
        <v>60</v>
      </c>
    </row>
    <row r="98" customFormat="false" ht="16" hidden="false" customHeight="false" outlineLevel="0" collapsed="false">
      <c r="B98" s="1" t="n">
        <v>16</v>
      </c>
      <c r="C98" s="0" t="n">
        <v>521</v>
      </c>
      <c r="D98" s="0" t="n">
        <v>521</v>
      </c>
      <c r="E98" s="6" t="n">
        <f aca="false">((D98)^0.23+2.4141)/0.4192</f>
        <v>15.815431567317</v>
      </c>
      <c r="F98" s="0" t="s">
        <v>26</v>
      </c>
      <c r="H98" s="7" t="n">
        <v>41457</v>
      </c>
      <c r="L98" s="2" t="n">
        <v>1</v>
      </c>
      <c r="N98" s="2" t="n">
        <v>1</v>
      </c>
      <c r="P98" s="0" t="n">
        <v>1</v>
      </c>
      <c r="R98" s="2" t="n">
        <v>1</v>
      </c>
      <c r="S98" s="0" t="n">
        <v>3</v>
      </c>
      <c r="T98" s="0" t="s">
        <v>60</v>
      </c>
    </row>
    <row r="99" customFormat="false" ht="16" hidden="false" customHeight="false" outlineLevel="0" collapsed="false">
      <c r="B99" s="1" t="n">
        <v>15.5</v>
      </c>
      <c r="C99" s="14" t="s">
        <v>61</v>
      </c>
      <c r="D99" s="14" t="n">
        <v>525</v>
      </c>
      <c r="E99" s="6" t="n">
        <f aca="false">((D99)^0.23+2.4141)/0.4192</f>
        <v>15.8331376176957</v>
      </c>
      <c r="F99" s="14" t="s">
        <v>32</v>
      </c>
      <c r="H99" s="15" t="n">
        <v>40338</v>
      </c>
      <c r="L99" s="2" t="n">
        <v>1</v>
      </c>
      <c r="R99" s="2" t="n">
        <v>1</v>
      </c>
      <c r="S99" s="0" t="n">
        <v>1</v>
      </c>
      <c r="T99" s="0" t="s">
        <v>27</v>
      </c>
    </row>
    <row r="100" customFormat="false" ht="16" hidden="false" customHeight="false" outlineLevel="0" collapsed="false">
      <c r="B100" s="1" t="n">
        <v>15.5</v>
      </c>
      <c r="C100" s="14" t="s">
        <v>61</v>
      </c>
      <c r="D100" s="14" t="n">
        <v>525</v>
      </c>
      <c r="E100" s="6" t="n">
        <f aca="false">((D100)^0.23+2.4141)/0.4192</f>
        <v>15.8331376176957</v>
      </c>
      <c r="F100" s="0" t="s">
        <v>26</v>
      </c>
      <c r="H100" s="15" t="n">
        <v>40338</v>
      </c>
      <c r="L100" s="2" t="n">
        <v>1</v>
      </c>
      <c r="R100" s="2" t="n">
        <v>1</v>
      </c>
      <c r="S100" s="0" t="n">
        <v>1</v>
      </c>
      <c r="T100" s="0" t="s">
        <v>27</v>
      </c>
    </row>
    <row r="101" customFormat="false" ht="16" hidden="false" customHeight="false" outlineLevel="0" collapsed="false">
      <c r="B101" s="1" t="n">
        <v>15.5</v>
      </c>
      <c r="C101" s="14" t="s">
        <v>61</v>
      </c>
      <c r="D101" s="14" t="n">
        <v>525</v>
      </c>
      <c r="E101" s="6" t="n">
        <f aca="false">((D101)^0.23+2.4141)/0.4192</f>
        <v>15.8331376176957</v>
      </c>
      <c r="F101" s="0" t="s">
        <v>54</v>
      </c>
      <c r="H101" s="15" t="n">
        <v>40338</v>
      </c>
      <c r="L101" s="2" t="n">
        <v>1</v>
      </c>
      <c r="N101" s="2" t="n">
        <v>1</v>
      </c>
      <c r="R101" s="2" t="n">
        <v>1</v>
      </c>
      <c r="S101" s="0" t="n">
        <v>2</v>
      </c>
      <c r="T101" s="0" t="s">
        <v>60</v>
      </c>
    </row>
    <row r="102" customFormat="false" ht="16" hidden="false" customHeight="false" outlineLevel="0" collapsed="false">
      <c r="B102" s="1" t="n">
        <v>15.5</v>
      </c>
      <c r="C102" s="14" t="s">
        <v>61</v>
      </c>
      <c r="D102" s="14" t="n">
        <v>525</v>
      </c>
      <c r="E102" s="6" t="n">
        <f aca="false">((D102)^0.23+2.4141)/0.4192</f>
        <v>15.8331376176957</v>
      </c>
      <c r="F102" s="0" t="s">
        <v>39</v>
      </c>
      <c r="H102" s="15" t="n">
        <v>40338</v>
      </c>
      <c r="L102" s="2" t="n">
        <v>1</v>
      </c>
      <c r="N102" s="2" t="n">
        <v>1</v>
      </c>
      <c r="R102" s="2" t="n">
        <v>1</v>
      </c>
      <c r="S102" s="0" t="n">
        <v>2</v>
      </c>
      <c r="T102" s="0" t="s">
        <v>60</v>
      </c>
    </row>
    <row r="103" customFormat="false" ht="16" hidden="false" customHeight="false" outlineLevel="0" collapsed="false">
      <c r="B103" s="1" t="n">
        <v>16</v>
      </c>
      <c r="C103" s="0" t="s">
        <v>62</v>
      </c>
      <c r="D103" s="0" t="n">
        <v>563</v>
      </c>
      <c r="E103" s="6" t="n">
        <f aca="false">((D103)^0.23+2.4141)/0.4192</f>
        <v>15.9963674013189</v>
      </c>
      <c r="F103" s="0" t="s">
        <v>26</v>
      </c>
      <c r="H103" s="7" t="n">
        <v>41457</v>
      </c>
      <c r="L103" s="2" t="n">
        <v>1</v>
      </c>
      <c r="N103" s="2" t="n">
        <v>0</v>
      </c>
      <c r="P103" s="0" t="n">
        <v>0.5</v>
      </c>
      <c r="R103" s="2" t="n">
        <v>1</v>
      </c>
      <c r="S103" s="0" t="n">
        <v>3</v>
      </c>
      <c r="T103" s="0" t="s">
        <v>60</v>
      </c>
    </row>
    <row r="104" customFormat="false" ht="16" hidden="false" customHeight="false" outlineLevel="0" collapsed="false">
      <c r="B104" s="1" t="n">
        <v>16</v>
      </c>
      <c r="C104" s="0" t="s">
        <v>62</v>
      </c>
      <c r="D104" s="0" t="n">
        <v>563</v>
      </c>
      <c r="E104" s="6" t="n">
        <f aca="false">((D104)^0.23+2.4141)/0.4192</f>
        <v>15.9963674013189</v>
      </c>
      <c r="F104" s="0" t="s">
        <v>32</v>
      </c>
      <c r="H104" s="7" t="n">
        <v>41457</v>
      </c>
      <c r="L104" s="2" t="n">
        <v>1</v>
      </c>
      <c r="N104" s="2" t="n">
        <v>0</v>
      </c>
      <c r="P104" s="0" t="n">
        <v>0.5</v>
      </c>
      <c r="R104" s="2" t="n">
        <v>1</v>
      </c>
      <c r="S104" s="0" t="n">
        <v>3</v>
      </c>
      <c r="T104" s="0" t="s">
        <v>60</v>
      </c>
    </row>
    <row r="105" customFormat="false" ht="16" hidden="false" customHeight="false" outlineLevel="0" collapsed="false">
      <c r="B105" s="1" t="n">
        <v>16</v>
      </c>
      <c r="C105" s="0" t="s">
        <v>62</v>
      </c>
      <c r="D105" s="0" t="n">
        <v>563</v>
      </c>
      <c r="E105" s="6" t="n">
        <f aca="false">((D105)^0.23+2.4141)/0.4192</f>
        <v>15.9963674013189</v>
      </c>
      <c r="F105" s="0" t="s">
        <v>26</v>
      </c>
      <c r="H105" s="7" t="n">
        <v>41512</v>
      </c>
      <c r="L105" s="2" t="n">
        <v>1</v>
      </c>
      <c r="R105" s="2" t="n">
        <v>1</v>
      </c>
      <c r="S105" s="0" t="n">
        <v>1</v>
      </c>
      <c r="T105" s="0" t="s">
        <v>27</v>
      </c>
    </row>
    <row r="106" customFormat="false" ht="16" hidden="false" customHeight="false" outlineLevel="0" collapsed="false">
      <c r="B106" s="1" t="n">
        <v>15.5</v>
      </c>
      <c r="C106" s="0" t="n">
        <v>570</v>
      </c>
      <c r="D106" s="0" t="n">
        <v>570</v>
      </c>
      <c r="E106" s="6" t="n">
        <f aca="false">((D106)^0.23+2.4141)/0.4192</f>
        <v>16.02550437447</v>
      </c>
      <c r="F106" s="0" t="s">
        <v>32</v>
      </c>
      <c r="H106" s="7" t="n">
        <v>40497</v>
      </c>
      <c r="L106" s="2" t="n">
        <v>1</v>
      </c>
      <c r="R106" s="2" t="n">
        <v>1</v>
      </c>
      <c r="S106" s="0" t="n">
        <v>1</v>
      </c>
      <c r="T106" s="0" t="s">
        <v>27</v>
      </c>
    </row>
    <row r="107" customFormat="false" ht="16" hidden="false" customHeight="false" outlineLevel="0" collapsed="false">
      <c r="B107" s="1" t="n">
        <v>15.5</v>
      </c>
      <c r="C107" s="0" t="n">
        <v>570</v>
      </c>
      <c r="D107" s="0" t="n">
        <v>570</v>
      </c>
      <c r="E107" s="6" t="n">
        <f aca="false">((D107)^0.23+2.4141)/0.4192</f>
        <v>16.02550437447</v>
      </c>
      <c r="F107" s="0" t="s">
        <v>26</v>
      </c>
      <c r="H107" s="7" t="n">
        <v>40497</v>
      </c>
      <c r="L107" s="2" t="n">
        <v>0.5</v>
      </c>
      <c r="R107" s="2" t="n">
        <v>1</v>
      </c>
      <c r="S107" s="0" t="n">
        <v>1</v>
      </c>
      <c r="T107" s="0" t="s">
        <v>27</v>
      </c>
    </row>
    <row r="108" customFormat="false" ht="16" hidden="false" customHeight="false" outlineLevel="0" collapsed="false">
      <c r="B108" s="1" t="n">
        <v>16</v>
      </c>
      <c r="C108" s="0" t="s">
        <v>63</v>
      </c>
      <c r="D108" s="0" t="n">
        <v>575</v>
      </c>
      <c r="E108" s="6" t="n">
        <f aca="false">((D108)^0.23+2.4141)/0.4192</f>
        <v>16.046148254164</v>
      </c>
      <c r="F108" s="0" t="s">
        <v>32</v>
      </c>
      <c r="H108" s="7" t="n">
        <v>42018</v>
      </c>
      <c r="L108" s="2" t="n">
        <v>1</v>
      </c>
      <c r="N108" s="2" t="n">
        <v>0</v>
      </c>
      <c r="R108" s="2" t="n">
        <v>1</v>
      </c>
      <c r="S108" s="0" t="n">
        <v>1</v>
      </c>
      <c r="T108" s="0" t="s">
        <v>27</v>
      </c>
    </row>
    <row r="109" customFormat="false" ht="16" hidden="false" customHeight="false" outlineLevel="0" collapsed="false">
      <c r="B109" s="1" t="n">
        <v>16</v>
      </c>
      <c r="C109" s="0" t="s">
        <v>63</v>
      </c>
      <c r="D109" s="0" t="n">
        <v>575</v>
      </c>
      <c r="E109" s="6" t="n">
        <f aca="false">((D109)^0.23+2.4141)/0.4192</f>
        <v>16.046148254164</v>
      </c>
      <c r="F109" s="0" t="s">
        <v>26</v>
      </c>
      <c r="H109" s="7" t="n">
        <v>42018</v>
      </c>
      <c r="L109" s="2" t="n">
        <v>1</v>
      </c>
      <c r="N109" s="2" t="n">
        <v>0</v>
      </c>
      <c r="R109" s="2" t="n">
        <v>1</v>
      </c>
      <c r="S109" s="0" t="n">
        <v>1</v>
      </c>
      <c r="T109" s="0" t="s">
        <v>27</v>
      </c>
    </row>
    <row r="110" customFormat="false" ht="16" hidden="false" customHeight="false" outlineLevel="0" collapsed="false">
      <c r="B110" s="1" t="n">
        <v>16</v>
      </c>
      <c r="C110" s="0" t="s">
        <v>64</v>
      </c>
      <c r="D110" s="0" t="n">
        <v>582.5</v>
      </c>
      <c r="E110" s="6" t="n">
        <f aca="false">((D110)^0.23+2.4141)/0.4192</f>
        <v>16.0768564211875</v>
      </c>
      <c r="F110" s="0" t="s">
        <v>32</v>
      </c>
      <c r="H110" s="7" t="n">
        <v>41233</v>
      </c>
      <c r="L110" s="2" t="n">
        <v>1</v>
      </c>
      <c r="N110" s="2" t="n">
        <v>1</v>
      </c>
      <c r="P110" s="0" t="n">
        <v>1</v>
      </c>
      <c r="R110" s="2" t="n">
        <v>1</v>
      </c>
      <c r="S110" s="0" t="n">
        <v>3</v>
      </c>
      <c r="T110" s="0" t="s">
        <v>60</v>
      </c>
    </row>
    <row r="111" customFormat="false" ht="16" hidden="false" customHeight="false" outlineLevel="0" collapsed="false">
      <c r="B111" s="1" t="n">
        <v>16</v>
      </c>
      <c r="C111" s="0" t="n">
        <v>583</v>
      </c>
      <c r="D111" s="0" t="n">
        <v>583</v>
      </c>
      <c r="E111" s="6" t="n">
        <f aca="false">((D111)^0.23+2.4141)/0.4192</f>
        <v>16.0788927843272</v>
      </c>
      <c r="H111" s="7" t="n">
        <v>44172</v>
      </c>
      <c r="L111" s="2" t="n">
        <v>1</v>
      </c>
      <c r="N111" s="2" t="n">
        <v>1</v>
      </c>
      <c r="P111" s="0" t="n">
        <v>1</v>
      </c>
      <c r="R111" s="2" t="n">
        <v>1</v>
      </c>
      <c r="S111" s="0" t="n">
        <v>3</v>
      </c>
      <c r="T111" s="0" t="s">
        <v>60</v>
      </c>
    </row>
    <row r="112" customFormat="false" ht="16" hidden="false" customHeight="false" outlineLevel="0" collapsed="false">
      <c r="A112" s="0" t="s">
        <v>42</v>
      </c>
      <c r="B112" s="1" t="n">
        <v>16</v>
      </c>
      <c r="C112" s="0" t="s">
        <v>65</v>
      </c>
      <c r="D112" s="0" t="n">
        <v>583</v>
      </c>
      <c r="E112" s="6" t="n">
        <f aca="false">((D112)^0.23+2.4141)/0.4192</f>
        <v>16.0788927843272</v>
      </c>
      <c r="H112" s="7" t="n">
        <v>41297</v>
      </c>
      <c r="I112" s="0" t="n">
        <v>0</v>
      </c>
      <c r="J112" s="0" t="n">
        <v>0</v>
      </c>
      <c r="K112" s="0" t="n">
        <v>0</v>
      </c>
      <c r="L112" s="2" t="n">
        <v>1</v>
      </c>
      <c r="N112" s="2" t="n">
        <v>1</v>
      </c>
      <c r="O112" s="0" t="n">
        <v>0</v>
      </c>
      <c r="P112" s="0" t="n">
        <v>1</v>
      </c>
      <c r="Q112" s="0" t="n">
        <v>0</v>
      </c>
      <c r="R112" s="2" t="n">
        <v>1</v>
      </c>
      <c r="S112" s="0" t="n">
        <v>3</v>
      </c>
      <c r="T112" s="0" t="s">
        <v>60</v>
      </c>
    </row>
    <row r="113" customFormat="false" ht="16" hidden="false" customHeight="false" outlineLevel="0" collapsed="false">
      <c r="B113" s="1" t="n">
        <v>15.5</v>
      </c>
      <c r="C113" s="0" t="n">
        <v>614</v>
      </c>
      <c r="D113" s="0" t="n">
        <v>614</v>
      </c>
      <c r="E113" s="6" t="n">
        <f aca="false">((D113)^0.23+2.4141)/0.4192</f>
        <v>16.2026000023568</v>
      </c>
      <c r="H113" s="7" t="n">
        <v>41512</v>
      </c>
      <c r="L113" s="2" t="n">
        <v>1</v>
      </c>
      <c r="N113" s="2" t="n">
        <v>1</v>
      </c>
      <c r="P113" s="0" t="n">
        <v>1</v>
      </c>
      <c r="R113" s="2" t="n">
        <v>1</v>
      </c>
      <c r="S113" s="0" t="n">
        <v>3</v>
      </c>
      <c r="T113" s="0" t="s">
        <v>60</v>
      </c>
    </row>
    <row r="114" customFormat="false" ht="16" hidden="false" customHeight="false" outlineLevel="0" collapsed="false">
      <c r="B114" s="1" t="n">
        <v>16</v>
      </c>
      <c r="C114" s="0" t="n">
        <v>616</v>
      </c>
      <c r="D114" s="0" t="n">
        <v>616</v>
      </c>
      <c r="E114" s="6" t="n">
        <f aca="false">((D114)^0.23+2.4141)/0.4192</f>
        <v>16.2104145344551</v>
      </c>
      <c r="F114" s="0" t="s">
        <v>32</v>
      </c>
      <c r="H114" s="7" t="n">
        <v>40919</v>
      </c>
      <c r="L114" s="2" t="n">
        <v>1</v>
      </c>
      <c r="N114" s="2" t="n">
        <v>1</v>
      </c>
      <c r="P114" s="0" t="n">
        <v>1</v>
      </c>
      <c r="R114" s="2" t="n">
        <v>1</v>
      </c>
      <c r="S114" s="0" t="n">
        <v>3</v>
      </c>
      <c r="T114" s="0" t="s">
        <v>60</v>
      </c>
    </row>
    <row r="115" customFormat="false" ht="16" hidden="false" customHeight="false" outlineLevel="0" collapsed="false">
      <c r="B115" s="1" t="n">
        <v>16</v>
      </c>
      <c r="C115" s="0" t="n">
        <v>616</v>
      </c>
      <c r="D115" s="0" t="n">
        <v>616</v>
      </c>
      <c r="E115" s="6" t="n">
        <f aca="false">((D115)^0.23+2.4141)/0.4192</f>
        <v>16.2104145344551</v>
      </c>
      <c r="F115" s="0" t="s">
        <v>26</v>
      </c>
      <c r="H115" s="7" t="n">
        <v>40919</v>
      </c>
      <c r="L115" s="2" t="n">
        <v>1</v>
      </c>
      <c r="N115" s="2" t="n">
        <v>1</v>
      </c>
      <c r="P115" s="0" t="n">
        <v>1</v>
      </c>
      <c r="R115" s="2" t="n">
        <v>1</v>
      </c>
      <c r="S115" s="0" t="n">
        <v>3</v>
      </c>
      <c r="T115" s="0" t="s">
        <v>60</v>
      </c>
    </row>
    <row r="116" customFormat="false" ht="16" hidden="false" customHeight="false" outlineLevel="0" collapsed="false">
      <c r="B116" s="1" t="n">
        <v>16</v>
      </c>
      <c r="C116" s="0" t="s">
        <v>93</v>
      </c>
      <c r="D116" s="0" t="n">
        <v>623</v>
      </c>
      <c r="E116" s="0" t="n">
        <f aca="false">((D116)^0.23+2.4141)/0.4192</f>
        <v>16.2376124700914</v>
      </c>
      <c r="F116" s="0" t="s">
        <v>26</v>
      </c>
      <c r="H116" s="7" t="n">
        <v>42858</v>
      </c>
      <c r="L116" s="2" t="n">
        <v>1</v>
      </c>
      <c r="N116" s="2" t="n">
        <v>1</v>
      </c>
      <c r="P116" s="0" t="n">
        <v>1</v>
      </c>
      <c r="R116" s="2" t="n">
        <v>1</v>
      </c>
      <c r="S116" s="0" t="n">
        <v>3</v>
      </c>
      <c r="T116" s="0" t="s">
        <v>60</v>
      </c>
    </row>
    <row r="117" s="20" customFormat="true" ht="16" hidden="false" customHeight="false" outlineLevel="0" collapsed="false">
      <c r="B117" s="1" t="n">
        <v>16</v>
      </c>
      <c r="C117" s="20" t="s">
        <v>66</v>
      </c>
      <c r="D117" s="20" t="n">
        <v>633</v>
      </c>
      <c r="E117" s="6" t="n">
        <f aca="false">((D117)^0.23+2.4141)/0.4192</f>
        <v>16.2760613674831</v>
      </c>
      <c r="F117" s="20" t="s">
        <v>32</v>
      </c>
      <c r="H117" s="7" t="n">
        <v>41457</v>
      </c>
      <c r="L117" s="2" t="n">
        <v>1</v>
      </c>
      <c r="M117" s="2"/>
      <c r="N117" s="2" t="n">
        <v>1</v>
      </c>
      <c r="P117" s="20" t="n">
        <v>1</v>
      </c>
      <c r="R117" s="2" t="n">
        <v>1</v>
      </c>
      <c r="S117" s="20" t="n">
        <v>3</v>
      </c>
      <c r="T117" s="20" t="s">
        <v>60</v>
      </c>
    </row>
    <row r="118" s="20" customFormat="true" ht="16" hidden="false" customHeight="false" outlineLevel="0" collapsed="false">
      <c r="B118" s="1" t="n">
        <v>16</v>
      </c>
      <c r="C118" s="20" t="s">
        <v>66</v>
      </c>
      <c r="D118" s="20" t="n">
        <v>633</v>
      </c>
      <c r="E118" s="6" t="n">
        <f aca="false">((D118)^0.23+2.4141)/0.4192</f>
        <v>16.2760613674831</v>
      </c>
      <c r="F118" s="20" t="s">
        <v>26</v>
      </c>
      <c r="H118" s="7" t="n">
        <v>41457</v>
      </c>
      <c r="L118" s="2" t="n">
        <v>1</v>
      </c>
      <c r="M118" s="2"/>
      <c r="N118" s="2" t="n">
        <v>1</v>
      </c>
      <c r="P118" s="20" t="n">
        <v>1</v>
      </c>
      <c r="R118" s="2" t="n">
        <v>1</v>
      </c>
      <c r="S118" s="20" t="n">
        <v>3</v>
      </c>
      <c r="T118" s="20" t="s">
        <v>60</v>
      </c>
    </row>
    <row r="119" customFormat="false" ht="16" hidden="false" customHeight="false" outlineLevel="0" collapsed="false">
      <c r="B119" s="1" t="n">
        <v>16</v>
      </c>
      <c r="C119" s="0" t="s">
        <v>66</v>
      </c>
      <c r="D119" s="0" t="n">
        <v>633</v>
      </c>
      <c r="E119" s="6" t="n">
        <f aca="false">((D119)^0.23+2.4141)/0.4192</f>
        <v>16.2760613674831</v>
      </c>
      <c r="H119" s="7" t="n">
        <v>41512</v>
      </c>
      <c r="L119" s="2" t="n">
        <v>1</v>
      </c>
      <c r="N119" s="2" t="n">
        <v>1</v>
      </c>
      <c r="P119" s="0" t="n">
        <v>1</v>
      </c>
      <c r="R119" s="2" t="n">
        <v>1</v>
      </c>
      <c r="S119" s="0" t="n">
        <v>4</v>
      </c>
      <c r="T119" s="0" t="s">
        <v>60</v>
      </c>
    </row>
    <row r="120" customFormat="false" ht="16" hidden="false" customHeight="false" outlineLevel="0" collapsed="false">
      <c r="B120" s="1" t="n">
        <v>16</v>
      </c>
      <c r="C120" s="14" t="s">
        <v>68</v>
      </c>
      <c r="D120" s="14" t="n">
        <v>644</v>
      </c>
      <c r="E120" s="6" t="n">
        <f aca="false">((D120)^0.23+2.4141)/0.4192</f>
        <v>16.3178186928005</v>
      </c>
      <c r="F120" s="14" t="s">
        <v>32</v>
      </c>
      <c r="H120" s="15" t="n">
        <v>40338</v>
      </c>
      <c r="L120" s="2" t="n">
        <v>0.5</v>
      </c>
      <c r="N120" s="2" t="n">
        <v>1</v>
      </c>
      <c r="P120" s="0" t="n">
        <v>1</v>
      </c>
      <c r="R120" s="2" t="n">
        <v>1</v>
      </c>
      <c r="S120" s="0" t="n">
        <v>3</v>
      </c>
      <c r="T120" s="0" t="s">
        <v>60</v>
      </c>
    </row>
    <row r="121" customFormat="false" ht="16" hidden="false" customHeight="false" outlineLevel="0" collapsed="false">
      <c r="B121" s="1" t="n">
        <v>16</v>
      </c>
      <c r="C121" s="14" t="s">
        <v>68</v>
      </c>
      <c r="D121" s="14" t="n">
        <v>644</v>
      </c>
      <c r="E121" s="6" t="n">
        <f aca="false">((D121)^0.23+2.4141)/0.4192</f>
        <v>16.3178186928005</v>
      </c>
      <c r="F121" s="0" t="s">
        <v>26</v>
      </c>
      <c r="H121" s="15" t="n">
        <v>40338</v>
      </c>
      <c r="L121" s="2" t="n">
        <v>0.5</v>
      </c>
      <c r="N121" s="2" t="n">
        <v>1</v>
      </c>
      <c r="P121" s="0" t="n">
        <v>1</v>
      </c>
      <c r="R121" s="2" t="n">
        <v>1</v>
      </c>
      <c r="S121" s="0" t="n">
        <v>3</v>
      </c>
      <c r="T121" s="0" t="s">
        <v>60</v>
      </c>
    </row>
    <row r="122" customFormat="false" ht="16" hidden="false" customHeight="false" outlineLevel="0" collapsed="false">
      <c r="B122" s="1" t="n">
        <v>16.5</v>
      </c>
      <c r="C122" s="0" t="s">
        <v>92</v>
      </c>
      <c r="D122" s="0" t="n">
        <v>654</v>
      </c>
      <c r="E122" s="0" t="n">
        <f aca="false">((D122)^0.23+2.4141)/0.4192</f>
        <v>16.3553059789185</v>
      </c>
      <c r="F122" s="0" t="s">
        <v>32</v>
      </c>
      <c r="H122" s="7" t="n">
        <v>42858</v>
      </c>
      <c r="L122" s="2" t="n">
        <v>1</v>
      </c>
      <c r="N122" s="2" t="n">
        <v>1</v>
      </c>
      <c r="P122" s="0" t="n">
        <v>1</v>
      </c>
      <c r="R122" s="2" t="n">
        <v>1</v>
      </c>
      <c r="S122" s="0" t="n">
        <v>3</v>
      </c>
      <c r="T122" s="0" t="s">
        <v>60</v>
      </c>
    </row>
    <row r="123" customFormat="false" ht="16" hidden="false" customHeight="false" outlineLevel="0" collapsed="false">
      <c r="B123" s="1" t="n">
        <v>16</v>
      </c>
      <c r="C123" s="0" t="n">
        <v>655</v>
      </c>
      <c r="D123" s="0" t="n">
        <v>655</v>
      </c>
      <c r="E123" s="6" t="n">
        <f aca="false">((D123)^0.23+2.4141)/0.4192</f>
        <v>16.3590303778076</v>
      </c>
      <c r="H123" s="7" t="n">
        <v>44172</v>
      </c>
      <c r="L123" s="2" t="n">
        <v>1</v>
      </c>
      <c r="N123" s="2" t="n">
        <v>1</v>
      </c>
      <c r="P123" s="0" t="n">
        <v>1</v>
      </c>
      <c r="R123" s="2" t="n">
        <v>1</v>
      </c>
      <c r="S123" s="0" t="n">
        <v>3</v>
      </c>
      <c r="T123" s="0" t="s">
        <v>60</v>
      </c>
    </row>
    <row r="124" customFormat="false" ht="16" hidden="false" customHeight="false" outlineLevel="0" collapsed="false">
      <c r="B124" s="1" t="n">
        <v>16</v>
      </c>
      <c r="C124" s="0" t="n">
        <v>685</v>
      </c>
      <c r="D124" s="0" t="n">
        <v>685</v>
      </c>
      <c r="E124" s="6" t="n">
        <f aca="false">((D124)^0.23+2.4141)/0.4192</f>
        <v>16.4687791511057</v>
      </c>
      <c r="F124" s="0" t="s">
        <v>32</v>
      </c>
      <c r="H124" s="7" t="n">
        <v>40497</v>
      </c>
      <c r="L124" s="2" t="n">
        <v>0</v>
      </c>
      <c r="N124" s="2" t="n">
        <v>1</v>
      </c>
      <c r="P124" s="0" t="n">
        <v>1</v>
      </c>
      <c r="R124" s="2" t="n">
        <v>1</v>
      </c>
      <c r="S124" s="0" t="n">
        <v>3</v>
      </c>
      <c r="T124" s="0" t="s">
        <v>60</v>
      </c>
    </row>
    <row r="125" customFormat="false" ht="16" hidden="false" customHeight="false" outlineLevel="0" collapsed="false">
      <c r="B125" s="1" t="n">
        <v>16</v>
      </c>
      <c r="C125" s="0" t="n">
        <v>685</v>
      </c>
      <c r="D125" s="0" t="n">
        <v>685</v>
      </c>
      <c r="E125" s="6" t="n">
        <f aca="false">((D125)^0.23+2.4141)/0.4192</f>
        <v>16.4687791511057</v>
      </c>
      <c r="F125" s="0" t="s">
        <v>26</v>
      </c>
      <c r="H125" s="7" t="n">
        <v>40497</v>
      </c>
      <c r="L125" s="2" t="n">
        <v>0</v>
      </c>
      <c r="N125" s="2" t="n">
        <v>1</v>
      </c>
      <c r="P125" s="0" t="n">
        <v>1</v>
      </c>
      <c r="R125" s="2" t="n">
        <v>1</v>
      </c>
      <c r="S125" s="0" t="n">
        <v>3</v>
      </c>
      <c r="T125" s="0" t="s">
        <v>60</v>
      </c>
    </row>
    <row r="126" s="9" customFormat="true" ht="16" hidden="false" customHeight="false" outlineLevel="0" collapsed="false">
      <c r="B126" s="1" t="n">
        <v>16.5</v>
      </c>
      <c r="C126" s="9" t="n">
        <v>688</v>
      </c>
      <c r="D126" s="9" t="n">
        <v>688</v>
      </c>
      <c r="E126" s="6" t="n">
        <f aca="false">((D126)^0.23+2.4141)/0.4192</f>
        <v>16.4795491354187</v>
      </c>
      <c r="H126" s="7" t="n">
        <v>41862</v>
      </c>
      <c r="L126" s="2" t="n">
        <v>1</v>
      </c>
      <c r="M126" s="2"/>
      <c r="N126" s="2" t="n">
        <v>1</v>
      </c>
      <c r="P126" s="9" t="n">
        <v>1</v>
      </c>
      <c r="Q126" s="9" t="n">
        <v>1</v>
      </c>
      <c r="R126" s="2" t="n">
        <v>1</v>
      </c>
      <c r="S126" s="9" t="n">
        <v>4</v>
      </c>
      <c r="T126" s="9" t="s">
        <v>60</v>
      </c>
    </row>
    <row r="127" s="9" customFormat="true" ht="16" hidden="false" customHeight="false" outlineLevel="0" collapsed="false">
      <c r="B127" s="1" t="n">
        <v>16.5</v>
      </c>
      <c r="C127" s="9" t="s">
        <v>69</v>
      </c>
      <c r="D127" s="9" t="n">
        <v>690</v>
      </c>
      <c r="E127" s="6" t="n">
        <f aca="false">((D127)^0.23+2.4141)/0.4192</f>
        <v>16.486709052036</v>
      </c>
      <c r="H127" s="7" t="n">
        <v>41512</v>
      </c>
      <c r="L127" s="2" t="n">
        <v>1</v>
      </c>
      <c r="M127" s="2"/>
      <c r="N127" s="2" t="n">
        <v>1</v>
      </c>
      <c r="O127" s="9" t="n">
        <v>0</v>
      </c>
      <c r="P127" s="9" t="n">
        <v>1</v>
      </c>
      <c r="Q127" s="9" t="n">
        <v>1</v>
      </c>
      <c r="R127" s="2" t="n">
        <v>1</v>
      </c>
      <c r="S127" s="9" t="n">
        <v>4</v>
      </c>
      <c r="T127" s="9" t="s">
        <v>60</v>
      </c>
    </row>
    <row r="128" s="9" customFormat="true" ht="16" hidden="false" customHeight="false" outlineLevel="0" collapsed="false">
      <c r="B128" s="3" t="n">
        <v>17</v>
      </c>
      <c r="C128" s="6" t="n">
        <v>712</v>
      </c>
      <c r="D128" s="6" t="n">
        <v>712</v>
      </c>
      <c r="E128" s="6" t="n">
        <f aca="false">((D128)^0.23+2.4141)/0.4192</f>
        <v>16.5644322501695</v>
      </c>
      <c r="F128" s="6" t="s">
        <v>26</v>
      </c>
      <c r="H128" s="7" t="n">
        <v>40842</v>
      </c>
      <c r="L128" s="2" t="n">
        <v>0</v>
      </c>
      <c r="M128" s="2"/>
      <c r="N128" s="2" t="n">
        <v>1</v>
      </c>
      <c r="P128" s="9" t="n">
        <v>1</v>
      </c>
      <c r="Q128" s="9" t="n">
        <v>1</v>
      </c>
      <c r="R128" s="2"/>
      <c r="S128" s="9" t="n">
        <v>4</v>
      </c>
      <c r="T128" s="9" t="s">
        <v>60</v>
      </c>
    </row>
    <row r="129" s="9" customFormat="true" ht="16" hidden="false" customHeight="false" outlineLevel="0" collapsed="false">
      <c r="B129" s="1" t="n">
        <v>16.5</v>
      </c>
      <c r="C129" s="9" t="s">
        <v>70</v>
      </c>
      <c r="D129" s="9" t="n">
        <v>718.5</v>
      </c>
      <c r="E129" s="6" t="n">
        <f aca="false">((D129)^0.23+2.4141)/0.4192</f>
        <v>16.5870416689613</v>
      </c>
      <c r="F129" s="9" t="s">
        <v>32</v>
      </c>
      <c r="H129" s="7" t="n">
        <v>40842</v>
      </c>
      <c r="L129" s="2" t="n">
        <v>0</v>
      </c>
      <c r="M129" s="2"/>
      <c r="N129" s="2" t="n">
        <v>1</v>
      </c>
      <c r="P129" s="9" t="n">
        <v>1</v>
      </c>
      <c r="Q129" s="9" t="n">
        <v>1</v>
      </c>
      <c r="R129" s="2" t="n">
        <v>1</v>
      </c>
      <c r="S129" s="9" t="n">
        <v>4</v>
      </c>
      <c r="T129" s="9" t="s">
        <v>60</v>
      </c>
    </row>
    <row r="130" s="9" customFormat="true" ht="16" hidden="false" customHeight="false" outlineLevel="0" collapsed="false">
      <c r="B130" s="1" t="n">
        <v>16.5</v>
      </c>
      <c r="C130" s="9" t="s">
        <v>70</v>
      </c>
      <c r="D130" s="9" t="n">
        <v>718.5</v>
      </c>
      <c r="E130" s="6" t="n">
        <f aca="false">((D130)^0.23+2.4141)/0.4192</f>
        <v>16.5870416689613</v>
      </c>
      <c r="F130" s="9" t="s">
        <v>26</v>
      </c>
      <c r="H130" s="7" t="n">
        <v>40842</v>
      </c>
      <c r="L130" s="2" t="n">
        <v>0</v>
      </c>
      <c r="M130" s="2"/>
      <c r="N130" s="2" t="n">
        <v>1</v>
      </c>
      <c r="P130" s="9" t="n">
        <v>1</v>
      </c>
      <c r="Q130" s="9" t="n">
        <v>1</v>
      </c>
      <c r="R130" s="2" t="n">
        <v>1</v>
      </c>
      <c r="S130" s="9" t="n">
        <v>4</v>
      </c>
      <c r="T130" s="9" t="s">
        <v>60</v>
      </c>
    </row>
    <row r="131" customFormat="false" ht="16" hidden="false" customHeight="false" outlineLevel="0" collapsed="false">
      <c r="B131" s="1" t="n">
        <v>16.5</v>
      </c>
      <c r="C131" s="0" t="s">
        <v>70</v>
      </c>
      <c r="D131" s="0" t="n">
        <v>718.5</v>
      </c>
      <c r="E131" s="6" t="n">
        <f aca="false">((D131)^0.23+2.4141)/0.4192</f>
        <v>16.5870416689613</v>
      </c>
      <c r="F131" s="0" t="s">
        <v>39</v>
      </c>
      <c r="H131" s="7" t="n">
        <v>40842</v>
      </c>
      <c r="L131" s="2" t="n">
        <v>0</v>
      </c>
      <c r="N131" s="2" t="n">
        <v>1</v>
      </c>
      <c r="P131" s="0" t="n">
        <v>1</v>
      </c>
      <c r="Q131" s="0" t="n">
        <v>1</v>
      </c>
      <c r="R131" s="2" t="n">
        <v>1</v>
      </c>
      <c r="S131" s="0" t="n">
        <v>4</v>
      </c>
      <c r="T131" s="0" t="s">
        <v>60</v>
      </c>
    </row>
    <row r="132" customFormat="false" ht="16" hidden="false" customHeight="false" outlineLevel="0" collapsed="false">
      <c r="B132" s="1" t="n">
        <v>16.5</v>
      </c>
      <c r="C132" s="0" t="s">
        <v>70</v>
      </c>
      <c r="D132" s="0" t="n">
        <v>718.5</v>
      </c>
      <c r="E132" s="6" t="n">
        <f aca="false">((D132)^0.23+2.4141)/0.4192</f>
        <v>16.5870416689613</v>
      </c>
      <c r="F132" s="0" t="s">
        <v>54</v>
      </c>
      <c r="H132" s="7" t="n">
        <v>40842</v>
      </c>
      <c r="L132" s="2" t="n">
        <v>0</v>
      </c>
      <c r="N132" s="2" t="n">
        <v>1</v>
      </c>
      <c r="P132" s="0" t="n">
        <v>1</v>
      </c>
      <c r="Q132" s="0" t="n">
        <v>1</v>
      </c>
      <c r="R132" s="2" t="n">
        <v>1</v>
      </c>
      <c r="S132" s="0" t="n">
        <v>4</v>
      </c>
      <c r="T132" s="0" t="s">
        <v>60</v>
      </c>
    </row>
    <row r="133" customFormat="false" ht="16" hidden="false" customHeight="false" outlineLevel="0" collapsed="false">
      <c r="B133" s="1" t="n">
        <v>16.5</v>
      </c>
      <c r="C133" s="0" t="s">
        <v>71</v>
      </c>
      <c r="D133" s="0" t="n">
        <v>719</v>
      </c>
      <c r="E133" s="6" t="n">
        <f aca="false">((D133)^0.23+2.4141)/0.4192</f>
        <v>16.588774322093</v>
      </c>
      <c r="F133" s="0" t="n">
        <v>1</v>
      </c>
      <c r="H133" s="7" t="n">
        <v>40975</v>
      </c>
      <c r="L133" s="2" t="n">
        <v>0</v>
      </c>
      <c r="N133" s="2" t="n">
        <v>1</v>
      </c>
      <c r="P133" s="0" t="n">
        <v>1</v>
      </c>
      <c r="Q133" s="0" t="n">
        <v>1</v>
      </c>
      <c r="R133" s="2" t="n">
        <v>1</v>
      </c>
      <c r="S133" s="0" t="n">
        <v>4</v>
      </c>
      <c r="T133" s="0" t="s">
        <v>60</v>
      </c>
    </row>
    <row r="134" customFormat="false" ht="16" hidden="false" customHeight="false" outlineLevel="0" collapsed="false">
      <c r="B134" s="1" t="n">
        <v>16.5</v>
      </c>
      <c r="C134" s="0" t="n">
        <v>721</v>
      </c>
      <c r="D134" s="0" t="n">
        <v>721</v>
      </c>
      <c r="E134" s="6" t="n">
        <f aca="false">((D134)^0.23+2.4141)/0.4192</f>
        <v>16.59569567073</v>
      </c>
      <c r="F134" s="0" t="s">
        <v>32</v>
      </c>
      <c r="H134" s="7" t="n">
        <v>41085</v>
      </c>
      <c r="N134" s="2" t="n">
        <v>1</v>
      </c>
      <c r="P134" s="0" t="n">
        <v>1</v>
      </c>
      <c r="Q134" s="0" t="n">
        <v>1</v>
      </c>
      <c r="R134" s="2" t="n">
        <v>1</v>
      </c>
      <c r="S134" s="0" t="n">
        <v>4</v>
      </c>
      <c r="T134" s="0" t="s">
        <v>60</v>
      </c>
    </row>
    <row r="135" customFormat="false" ht="16" hidden="false" customHeight="false" outlineLevel="0" collapsed="false">
      <c r="B135" s="1" t="n">
        <v>16.5</v>
      </c>
      <c r="C135" s="0" t="n">
        <v>721</v>
      </c>
      <c r="D135" s="0" t="n">
        <v>721</v>
      </c>
      <c r="E135" s="6" t="n">
        <f aca="false">((D135)^0.23+2.4141)/0.4192</f>
        <v>16.59569567073</v>
      </c>
      <c r="F135" s="0" t="s">
        <v>26</v>
      </c>
      <c r="H135" s="7" t="n">
        <v>41085</v>
      </c>
      <c r="N135" s="2" t="n">
        <v>1</v>
      </c>
      <c r="P135" s="0" t="n">
        <v>1</v>
      </c>
      <c r="Q135" s="0" t="n">
        <v>1</v>
      </c>
      <c r="R135" s="2" t="n">
        <v>1</v>
      </c>
      <c r="S135" s="0" t="n">
        <v>4</v>
      </c>
      <c r="T135" s="0" t="s">
        <v>60</v>
      </c>
    </row>
    <row r="136" customFormat="false" ht="16" hidden="false" customHeight="false" outlineLevel="0" collapsed="false">
      <c r="B136" s="1" t="n">
        <v>16.5</v>
      </c>
      <c r="C136" s="0" t="n">
        <v>722</v>
      </c>
      <c r="D136" s="0" t="n">
        <v>722</v>
      </c>
      <c r="E136" s="6" t="n">
        <f aca="false">((D136)^0.23+2.4141)/0.4192</f>
        <v>16.599150802629</v>
      </c>
      <c r="F136" s="0" t="s">
        <v>26</v>
      </c>
      <c r="H136" s="7" t="n">
        <v>41085</v>
      </c>
      <c r="N136" s="5" t="n">
        <v>1</v>
      </c>
      <c r="O136" s="6"/>
      <c r="P136" s="6" t="n">
        <v>1</v>
      </c>
      <c r="Q136" s="6" t="n">
        <v>1</v>
      </c>
      <c r="R136" s="5" t="n">
        <v>1</v>
      </c>
      <c r="S136" s="6" t="n">
        <v>4</v>
      </c>
      <c r="T136" s="0" t="s">
        <v>60</v>
      </c>
    </row>
    <row r="137" customFormat="false" ht="16" hidden="false" customHeight="false" outlineLevel="0" collapsed="false">
      <c r="B137" s="1" t="n">
        <v>16.5</v>
      </c>
      <c r="C137" s="0" t="n">
        <v>741</v>
      </c>
      <c r="D137" s="0" t="n">
        <v>741</v>
      </c>
      <c r="E137" s="6" t="n">
        <f aca="false">((D137)^0.23+2.4141)/0.4192</f>
        <v>16.6641086715074</v>
      </c>
      <c r="F137" s="0" t="n">
        <v>1</v>
      </c>
      <c r="H137" s="7" t="n">
        <v>42234</v>
      </c>
      <c r="I137" s="2" t="n">
        <v>0</v>
      </c>
      <c r="J137" s="2" t="n">
        <v>0</v>
      </c>
      <c r="K137" s="2" t="n">
        <v>0</v>
      </c>
      <c r="L137" s="2" t="n">
        <v>1</v>
      </c>
      <c r="N137" s="2" t="n">
        <v>1</v>
      </c>
      <c r="O137" s="2" t="n">
        <v>0</v>
      </c>
      <c r="P137" s="2" t="n">
        <v>1</v>
      </c>
      <c r="Q137" s="2" t="n">
        <v>1</v>
      </c>
      <c r="R137" s="2" t="n">
        <v>1</v>
      </c>
      <c r="S137" s="2" t="n">
        <v>4</v>
      </c>
      <c r="T137" s="0" t="s">
        <v>60</v>
      </c>
    </row>
    <row r="138" customFormat="false" ht="16" hidden="false" customHeight="false" outlineLevel="0" collapsed="false">
      <c r="B138" s="1" t="n">
        <v>16.5</v>
      </c>
      <c r="C138" s="0" t="n">
        <v>741</v>
      </c>
      <c r="D138" s="0" t="n">
        <v>741</v>
      </c>
      <c r="E138" s="6" t="n">
        <f aca="false">((D138)^0.23+2.4141)/0.4192</f>
        <v>16.6641086715074</v>
      </c>
      <c r="H138" s="7" t="n">
        <v>41869</v>
      </c>
      <c r="L138" s="2" t="n">
        <v>1</v>
      </c>
      <c r="N138" s="2" t="n">
        <v>1</v>
      </c>
      <c r="P138" s="0" t="n">
        <v>1</v>
      </c>
      <c r="Q138" s="2" t="n">
        <v>1</v>
      </c>
      <c r="R138" s="2" t="n">
        <v>1</v>
      </c>
      <c r="S138" s="2" t="n">
        <v>4</v>
      </c>
      <c r="T138" s="0" t="s">
        <v>60</v>
      </c>
    </row>
    <row r="139" customFormat="false" ht="16" hidden="false" customHeight="false" outlineLevel="0" collapsed="false">
      <c r="B139" s="1" t="n">
        <v>16.5</v>
      </c>
      <c r="C139" s="0" t="s">
        <v>72</v>
      </c>
      <c r="D139" s="0" t="n">
        <v>752.5</v>
      </c>
      <c r="E139" s="6" t="n">
        <f aca="false">((D139)^0.23+2.4141)/0.4192</f>
        <v>16.7028046046001</v>
      </c>
      <c r="F139" s="0" t="s">
        <v>32</v>
      </c>
      <c r="H139" s="7" t="n">
        <v>40975</v>
      </c>
      <c r="L139" s="2" t="n">
        <v>0</v>
      </c>
      <c r="N139" s="2" t="n">
        <v>1</v>
      </c>
      <c r="P139" s="0" t="n">
        <v>1</v>
      </c>
      <c r="Q139" s="0" t="n">
        <v>1</v>
      </c>
      <c r="R139" s="2" t="n">
        <v>1</v>
      </c>
      <c r="S139" s="0" t="n">
        <v>4</v>
      </c>
      <c r="T139" s="0" t="s">
        <v>60</v>
      </c>
    </row>
    <row r="140" customFormat="false" ht="16" hidden="false" customHeight="false" outlineLevel="0" collapsed="false">
      <c r="B140" s="1" t="n">
        <v>16.5</v>
      </c>
      <c r="C140" s="0" t="s">
        <v>72</v>
      </c>
      <c r="D140" s="0" t="n">
        <v>752.5</v>
      </c>
      <c r="E140" s="6" t="n">
        <f aca="false">((D140)^0.23+2.4141)/0.4192</f>
        <v>16.7028046046001</v>
      </c>
      <c r="F140" s="0" t="s">
        <v>26</v>
      </c>
      <c r="H140" s="7" t="n">
        <v>40975</v>
      </c>
      <c r="L140" s="2" t="n">
        <v>0</v>
      </c>
      <c r="N140" s="2" t="n">
        <v>1</v>
      </c>
      <c r="P140" s="0" t="n">
        <v>1</v>
      </c>
      <c r="Q140" s="0" t="n">
        <v>1</v>
      </c>
      <c r="R140" s="2" t="n">
        <v>1</v>
      </c>
      <c r="S140" s="0" t="n">
        <v>4</v>
      </c>
      <c r="T140" s="0" t="s">
        <v>60</v>
      </c>
    </row>
    <row r="141" customFormat="false" ht="16" hidden="false" customHeight="false" outlineLevel="0" collapsed="false">
      <c r="B141" s="1" t="n">
        <v>16.5</v>
      </c>
      <c r="C141" s="14" t="s">
        <v>73</v>
      </c>
      <c r="D141" s="14" t="n">
        <v>767</v>
      </c>
      <c r="E141" s="6" t="n">
        <f aca="false">((D141)^0.23+2.4141)/0.4192</f>
        <v>16.7509513684981</v>
      </c>
      <c r="F141" s="14" t="s">
        <v>32</v>
      </c>
      <c r="H141" s="15" t="n">
        <v>40338</v>
      </c>
      <c r="L141" s="2" t="n">
        <v>0</v>
      </c>
      <c r="N141" s="2" t="n">
        <v>0.5</v>
      </c>
      <c r="P141" s="0" t="n">
        <v>1</v>
      </c>
      <c r="Q141" s="0" t="n">
        <v>1</v>
      </c>
      <c r="R141" s="2" t="s">
        <v>74</v>
      </c>
      <c r="S141" s="0" t="n">
        <v>4</v>
      </c>
      <c r="T141" s="0" t="s">
        <v>60</v>
      </c>
    </row>
    <row r="142" customFormat="false" ht="16" hidden="false" customHeight="false" outlineLevel="0" collapsed="false">
      <c r="B142" s="1" t="n">
        <v>16.5</v>
      </c>
      <c r="C142" s="14" t="s">
        <v>73</v>
      </c>
      <c r="D142" s="14" t="n">
        <v>767</v>
      </c>
      <c r="E142" s="6" t="n">
        <f aca="false">((D142)^0.23+2.4141)/0.4192</f>
        <v>16.7509513684981</v>
      </c>
      <c r="F142" s="0" t="s">
        <v>26</v>
      </c>
      <c r="H142" s="15" t="n">
        <v>40338</v>
      </c>
      <c r="L142" s="2" t="n">
        <v>0</v>
      </c>
      <c r="N142" s="2" t="n">
        <v>0.5</v>
      </c>
      <c r="P142" s="0" t="n">
        <v>1</v>
      </c>
      <c r="Q142" s="0" t="n">
        <v>1</v>
      </c>
      <c r="R142" s="2" t="s">
        <v>74</v>
      </c>
      <c r="S142" s="0" t="n">
        <v>4</v>
      </c>
      <c r="T142" s="0" t="s">
        <v>60</v>
      </c>
    </row>
    <row r="143" customFormat="false" ht="16" hidden="false" customHeight="false" outlineLevel="0" collapsed="false">
      <c r="B143" s="1" t="n">
        <v>16.5</v>
      </c>
      <c r="C143" s="0" t="s">
        <v>75</v>
      </c>
      <c r="D143" s="0" t="n">
        <v>773</v>
      </c>
      <c r="E143" s="6" t="n">
        <f aca="false">((D143)^0.23+2.4141)/0.4192</f>
        <v>16.7706693044465</v>
      </c>
      <c r="F143" s="0" t="s">
        <v>32</v>
      </c>
      <c r="H143" s="7" t="n">
        <v>41001</v>
      </c>
      <c r="L143" s="2" t="n">
        <v>0</v>
      </c>
      <c r="N143" s="2" t="n">
        <v>1</v>
      </c>
      <c r="P143" s="0" t="n">
        <v>1</v>
      </c>
      <c r="Q143" s="0" t="n">
        <v>1</v>
      </c>
      <c r="R143" s="2" t="n">
        <v>1</v>
      </c>
      <c r="S143" s="0" t="n">
        <v>4</v>
      </c>
      <c r="T143" s="0" t="s">
        <v>60</v>
      </c>
    </row>
    <row r="144" customFormat="false" ht="16" hidden="false" customHeight="false" outlineLevel="0" collapsed="false">
      <c r="B144" s="1" t="n">
        <v>17</v>
      </c>
      <c r="C144" s="0" t="s">
        <v>76</v>
      </c>
      <c r="D144" s="0" t="n">
        <v>775</v>
      </c>
      <c r="E144" s="6" t="n">
        <f aca="false">((D144)^0.23+2.4141)/0.4192</f>
        <v>16.7772157593824</v>
      </c>
      <c r="H144" s="7" t="n">
        <v>41512</v>
      </c>
      <c r="L144" s="2" t="n">
        <v>1</v>
      </c>
      <c r="N144" s="2" t="n">
        <v>1</v>
      </c>
      <c r="P144" s="0" t="n">
        <v>1</v>
      </c>
      <c r="Q144" s="0" t="n">
        <v>1</v>
      </c>
      <c r="R144" s="2" t="n">
        <v>1</v>
      </c>
      <c r="S144" s="0" t="n">
        <v>4</v>
      </c>
      <c r="T144" s="0" t="s">
        <v>60</v>
      </c>
    </row>
    <row r="145" customFormat="false" ht="16" hidden="false" customHeight="false" outlineLevel="0" collapsed="false">
      <c r="B145" s="1" t="n">
        <v>17</v>
      </c>
      <c r="C145" s="0" t="s">
        <v>77</v>
      </c>
      <c r="D145" s="0" t="n">
        <v>823</v>
      </c>
      <c r="E145" s="6" t="n">
        <f aca="false">((D145)^0.23+2.4141)/0.4192</f>
        <v>16.9305629484481</v>
      </c>
      <c r="F145" s="0" t="s">
        <v>32</v>
      </c>
      <c r="H145" s="7" t="n">
        <v>41457</v>
      </c>
      <c r="I145" s="0" t="n">
        <v>1</v>
      </c>
      <c r="J145" s="0" t="n">
        <v>0</v>
      </c>
      <c r="K145" s="0" t="n">
        <v>0</v>
      </c>
      <c r="L145" s="2" t="n">
        <v>0</v>
      </c>
      <c r="N145" s="2" t="n">
        <v>1</v>
      </c>
      <c r="O145" s="0" t="n">
        <v>0</v>
      </c>
      <c r="P145" s="0" t="n">
        <v>0</v>
      </c>
      <c r="Q145" s="0" t="n">
        <v>1</v>
      </c>
      <c r="R145" s="2" t="s">
        <v>78</v>
      </c>
      <c r="S145" s="0" t="n">
        <v>5</v>
      </c>
      <c r="T145" s="0" t="s">
        <v>60</v>
      </c>
    </row>
    <row r="146" customFormat="false" ht="16" hidden="false" customHeight="false" outlineLevel="0" collapsed="false">
      <c r="B146" s="1" t="n">
        <v>17</v>
      </c>
      <c r="C146" s="0" t="s">
        <v>77</v>
      </c>
      <c r="D146" s="0" t="n">
        <v>823</v>
      </c>
      <c r="E146" s="6" t="n">
        <f aca="false">((D146)^0.23+2.4141)/0.4192</f>
        <v>16.9305629484481</v>
      </c>
      <c r="F146" s="0" t="s">
        <v>26</v>
      </c>
      <c r="H146" s="7" t="n">
        <v>41457</v>
      </c>
      <c r="I146" s="0" t="n">
        <v>1</v>
      </c>
      <c r="J146" s="0" t="n">
        <v>0</v>
      </c>
      <c r="K146" s="0" t="n">
        <v>0</v>
      </c>
      <c r="L146" s="2" t="n">
        <v>0</v>
      </c>
      <c r="N146" s="2" t="n">
        <v>1</v>
      </c>
      <c r="O146" s="0" t="n">
        <v>0</v>
      </c>
      <c r="P146" s="0" t="n">
        <v>0</v>
      </c>
      <c r="Q146" s="0" t="n">
        <v>1</v>
      </c>
      <c r="R146" s="2" t="s">
        <v>78</v>
      </c>
      <c r="S146" s="0" t="n">
        <v>5</v>
      </c>
      <c r="T146" s="0" t="s">
        <v>60</v>
      </c>
    </row>
    <row r="147" customFormat="false" ht="16" hidden="false" customHeight="false" outlineLevel="0" collapsed="false">
      <c r="B147" s="1" t="n">
        <v>17.5</v>
      </c>
      <c r="C147" s="0" t="n">
        <v>825</v>
      </c>
      <c r="D147" s="0" t="n">
        <v>825</v>
      </c>
      <c r="E147" s="6" t="n">
        <f aca="false">((D147)^0.23+2.4141)/0.4192</f>
        <v>16.9368013417276</v>
      </c>
      <c r="F147" s="0" t="s">
        <v>32</v>
      </c>
      <c r="H147" s="7" t="n">
        <v>40953</v>
      </c>
      <c r="N147" s="2" t="n">
        <v>1</v>
      </c>
      <c r="P147" s="0" t="n">
        <v>0.5</v>
      </c>
      <c r="Q147" s="0" t="n">
        <v>1</v>
      </c>
      <c r="R147" s="2" t="n">
        <v>1</v>
      </c>
      <c r="S147" s="0" t="n">
        <v>4</v>
      </c>
      <c r="T147" s="0" t="s">
        <v>60</v>
      </c>
    </row>
    <row r="148" customFormat="false" ht="16" hidden="false" customHeight="false" outlineLevel="0" collapsed="false">
      <c r="B148" s="1" t="n">
        <v>17.5</v>
      </c>
      <c r="C148" s="0" t="n">
        <v>825</v>
      </c>
      <c r="D148" s="0" t="n">
        <v>825</v>
      </c>
      <c r="E148" s="6" t="n">
        <f aca="false">((D148)^0.23+2.4141)/0.4192</f>
        <v>16.9368013417276</v>
      </c>
      <c r="F148" s="0" t="s">
        <v>26</v>
      </c>
      <c r="H148" s="7" t="n">
        <v>40953</v>
      </c>
      <c r="N148" s="2" t="n">
        <v>1</v>
      </c>
      <c r="P148" s="0" t="n">
        <v>0.5</v>
      </c>
      <c r="Q148" s="0" t="n">
        <v>1</v>
      </c>
      <c r="R148" s="2" t="n">
        <v>1</v>
      </c>
      <c r="S148" s="0" t="n">
        <v>4</v>
      </c>
      <c r="T148" s="0" t="s">
        <v>60</v>
      </c>
    </row>
    <row r="149" customFormat="false" ht="16" hidden="false" customHeight="false" outlineLevel="0" collapsed="false">
      <c r="B149" s="1" t="n">
        <v>16.5</v>
      </c>
      <c r="C149" s="0" t="s">
        <v>79</v>
      </c>
      <c r="D149" s="0" t="n">
        <v>846.5</v>
      </c>
      <c r="E149" s="6" t="n">
        <f aca="false">((D149)^0.23+2.4141)/0.4192</f>
        <v>17.0031393652439</v>
      </c>
      <c r="F149" s="0" t="s">
        <v>26</v>
      </c>
      <c r="H149" s="7" t="n">
        <v>40842</v>
      </c>
      <c r="L149" s="2" t="n">
        <v>0</v>
      </c>
      <c r="N149" s="2" t="n">
        <v>1</v>
      </c>
      <c r="P149" s="0" t="n">
        <v>1</v>
      </c>
      <c r="Q149" s="0" t="n">
        <v>1</v>
      </c>
      <c r="R149" s="2" t="n">
        <v>1</v>
      </c>
      <c r="S149" s="0" t="n">
        <v>4</v>
      </c>
      <c r="T149" s="0" t="s">
        <v>60</v>
      </c>
    </row>
    <row r="150" customFormat="false" ht="16" hidden="false" customHeight="false" outlineLevel="0" collapsed="false">
      <c r="B150" s="1" t="n">
        <v>16.5</v>
      </c>
      <c r="C150" s="0" t="n">
        <v>874</v>
      </c>
      <c r="D150" s="0" t="n">
        <v>874</v>
      </c>
      <c r="E150" s="6" t="n">
        <f aca="false">((D150)^0.23+2.4141)/0.4192</f>
        <v>17.086125102554</v>
      </c>
      <c r="F150" s="0" t="s">
        <v>32</v>
      </c>
      <c r="H150" s="7" t="n">
        <v>40497</v>
      </c>
      <c r="L150" s="2" t="n">
        <v>0</v>
      </c>
      <c r="N150" s="2" t="n">
        <v>0</v>
      </c>
      <c r="O150" s="0" t="n">
        <v>0</v>
      </c>
      <c r="P150" s="0" t="n">
        <v>0</v>
      </c>
      <c r="Q150" s="0" t="n">
        <v>1</v>
      </c>
      <c r="R150" s="2" t="n">
        <v>0</v>
      </c>
      <c r="S150" s="0" t="n">
        <v>4</v>
      </c>
      <c r="T150" s="0" t="s">
        <v>60</v>
      </c>
    </row>
    <row r="151" customFormat="false" ht="16" hidden="false" customHeight="false" outlineLevel="0" collapsed="false">
      <c r="B151" s="1" t="n">
        <v>16.5</v>
      </c>
      <c r="C151" s="0" t="n">
        <v>874</v>
      </c>
      <c r="D151" s="0" t="n">
        <v>874</v>
      </c>
      <c r="E151" s="6" t="n">
        <f aca="false">((D151)^0.23+2.4141)/0.4192</f>
        <v>17.086125102554</v>
      </c>
      <c r="F151" s="0" t="s">
        <v>26</v>
      </c>
      <c r="H151" s="7" t="n">
        <v>40497</v>
      </c>
      <c r="L151" s="2" t="n">
        <v>0</v>
      </c>
      <c r="N151" s="2" t="n">
        <v>0</v>
      </c>
      <c r="O151" s="0" t="n">
        <v>0</v>
      </c>
      <c r="P151" s="0" t="n">
        <v>0</v>
      </c>
      <c r="Q151" s="0" t="n">
        <v>1</v>
      </c>
      <c r="R151" s="2" t="n">
        <v>0</v>
      </c>
      <c r="S151" s="0" t="n">
        <v>4</v>
      </c>
      <c r="T151" s="0" t="s">
        <v>60</v>
      </c>
    </row>
    <row r="152" customFormat="false" ht="16" hidden="false" customHeight="false" outlineLevel="0" collapsed="false">
      <c r="B152" s="1" t="n">
        <v>17</v>
      </c>
      <c r="C152" s="0" t="n">
        <v>879</v>
      </c>
      <c r="D152" s="0" t="n">
        <v>879</v>
      </c>
      <c r="E152" s="6" t="n">
        <f aca="false">((D152)^0.23+2.4141)/0.4192</f>
        <v>17.1009967263344</v>
      </c>
      <c r="F152" s="0" t="s">
        <v>32</v>
      </c>
      <c r="H152" s="7" t="n">
        <v>40975</v>
      </c>
      <c r="N152" s="2" t="n">
        <v>1</v>
      </c>
      <c r="P152" s="0" t="n">
        <v>0.5</v>
      </c>
      <c r="Q152" s="0" t="n">
        <v>1</v>
      </c>
      <c r="R152" s="2" t="n">
        <v>1</v>
      </c>
      <c r="S152" s="0" t="n">
        <v>4</v>
      </c>
      <c r="T152" s="0" t="s">
        <v>60</v>
      </c>
    </row>
    <row r="153" customFormat="false" ht="16" hidden="false" customHeight="false" outlineLevel="0" collapsed="false">
      <c r="B153" s="1" t="n">
        <v>17</v>
      </c>
      <c r="C153" s="0" t="n">
        <v>879</v>
      </c>
      <c r="D153" s="0" t="n">
        <v>879</v>
      </c>
      <c r="E153" s="6" t="n">
        <f aca="false">((D153)^0.23+2.4141)/0.4192</f>
        <v>17.1009967263344</v>
      </c>
      <c r="F153" s="0" t="s">
        <v>26</v>
      </c>
      <c r="H153" s="7" t="n">
        <v>40975</v>
      </c>
      <c r="N153" s="2" t="n">
        <v>1</v>
      </c>
      <c r="P153" s="0" t="n">
        <v>0.5</v>
      </c>
      <c r="Q153" s="0" t="n">
        <v>1</v>
      </c>
      <c r="R153" s="2" t="n">
        <v>1</v>
      </c>
      <c r="S153" s="0" t="n">
        <v>4</v>
      </c>
      <c r="T153" s="0" t="s">
        <v>60</v>
      </c>
    </row>
    <row r="154" customFormat="false" ht="16" hidden="false" customHeight="false" outlineLevel="0" collapsed="false">
      <c r="B154" s="1" t="n">
        <v>17</v>
      </c>
      <c r="C154" s="0" t="n">
        <v>905</v>
      </c>
      <c r="D154" s="0" t="n">
        <v>905</v>
      </c>
      <c r="E154" s="0" t="n">
        <f aca="false">((D154)^0.23+2.4141)/0.4192</f>
        <v>17.1772959163125</v>
      </c>
      <c r="F154" s="0" t="s">
        <v>32</v>
      </c>
      <c r="H154" s="7" t="n">
        <v>41457</v>
      </c>
      <c r="I154" s="0" t="n">
        <v>1</v>
      </c>
      <c r="J154" s="0" t="n">
        <v>1</v>
      </c>
      <c r="K154" s="0" t="n">
        <v>0</v>
      </c>
      <c r="L154" s="2" t="n">
        <v>0</v>
      </c>
      <c r="N154" s="2" t="n">
        <v>1</v>
      </c>
      <c r="O154" s="0" t="n">
        <v>0</v>
      </c>
      <c r="P154" s="0" t="n">
        <v>0</v>
      </c>
      <c r="Q154" s="0" t="n">
        <v>1</v>
      </c>
      <c r="R154" s="2" t="n">
        <v>1</v>
      </c>
      <c r="S154" s="0" t="n">
        <v>6</v>
      </c>
      <c r="T154" s="0" t="s">
        <v>60</v>
      </c>
    </row>
    <row r="155" customFormat="false" ht="16" hidden="false" customHeight="false" outlineLevel="0" collapsed="false">
      <c r="B155" s="1" t="n">
        <v>17</v>
      </c>
      <c r="C155" s="0" t="n">
        <v>905</v>
      </c>
      <c r="D155" s="0" t="n">
        <v>905</v>
      </c>
      <c r="E155" s="0" t="n">
        <f aca="false">((D155)^0.23+2.4141)/0.4192</f>
        <v>17.1772959163125</v>
      </c>
      <c r="F155" s="0" t="s">
        <v>26</v>
      </c>
      <c r="H155" s="7" t="n">
        <v>41457</v>
      </c>
      <c r="I155" s="0" t="n">
        <v>1</v>
      </c>
      <c r="J155" s="0" t="n">
        <v>1</v>
      </c>
      <c r="K155" s="0" t="n">
        <v>0</v>
      </c>
      <c r="L155" s="2" t="n">
        <v>1</v>
      </c>
      <c r="N155" s="2" t="n">
        <v>1</v>
      </c>
      <c r="O155" s="0" t="n">
        <v>0</v>
      </c>
      <c r="P155" s="0" t="n">
        <v>1</v>
      </c>
      <c r="Q155" s="0" t="n">
        <v>1</v>
      </c>
      <c r="R155" s="2" t="s">
        <v>78</v>
      </c>
      <c r="S155" s="0" t="n">
        <v>6</v>
      </c>
      <c r="T155" s="0" t="s">
        <v>60</v>
      </c>
    </row>
    <row r="156" customFormat="false" ht="16" hidden="false" customHeight="false" outlineLevel="0" collapsed="false">
      <c r="B156" s="1" t="n">
        <v>17.5</v>
      </c>
      <c r="C156" s="0" t="s">
        <v>80</v>
      </c>
      <c r="D156" s="0" t="n">
        <v>916.5</v>
      </c>
      <c r="E156" s="0" t="n">
        <f aca="false">((D156)^0.23+2.4141)/0.4192</f>
        <v>17.2105060761723</v>
      </c>
      <c r="F156" s="0" t="s">
        <v>32</v>
      </c>
      <c r="H156" s="7" t="n">
        <v>40953</v>
      </c>
      <c r="I156" s="0" t="n">
        <v>0.5</v>
      </c>
      <c r="J156" s="0" t="n">
        <v>0.5</v>
      </c>
      <c r="N156" s="2" t="n">
        <v>1</v>
      </c>
      <c r="P156" s="0" t="s">
        <v>74</v>
      </c>
      <c r="Q156" s="0" t="n">
        <v>1</v>
      </c>
      <c r="S156" s="0" t="n">
        <v>6</v>
      </c>
      <c r="T156" s="0" t="s">
        <v>60</v>
      </c>
    </row>
    <row r="157" customFormat="false" ht="16" hidden="false" customHeight="false" outlineLevel="0" collapsed="false">
      <c r="B157" s="1" t="n">
        <v>17.5</v>
      </c>
      <c r="C157" s="0" t="s">
        <v>80</v>
      </c>
      <c r="D157" s="0" t="n">
        <v>916.5</v>
      </c>
      <c r="E157" s="0" t="n">
        <f aca="false">((D157)^0.23+2.4141)/0.4192</f>
        <v>17.2105060761723</v>
      </c>
      <c r="F157" s="0" t="s">
        <v>26</v>
      </c>
      <c r="H157" s="7" t="n">
        <v>40953</v>
      </c>
      <c r="I157" s="0" t="n">
        <v>0</v>
      </c>
      <c r="J157" s="0" t="n">
        <v>0</v>
      </c>
      <c r="N157" s="2" t="n">
        <v>1</v>
      </c>
      <c r="P157" s="0" t="n">
        <v>0.5</v>
      </c>
      <c r="Q157" s="0" t="n">
        <v>1</v>
      </c>
      <c r="S157" s="0" t="n">
        <v>4</v>
      </c>
      <c r="T157" s="0" t="s">
        <v>60</v>
      </c>
    </row>
    <row r="158" customFormat="false" ht="16" hidden="false" customHeight="false" outlineLevel="0" collapsed="false">
      <c r="B158" s="1" t="n">
        <v>17.5</v>
      </c>
      <c r="C158" s="0" t="s">
        <v>80</v>
      </c>
      <c r="D158" s="0" t="n">
        <v>916.5</v>
      </c>
      <c r="E158" s="0" t="n">
        <f aca="false">((D158)^0.23+2.4141)/0.4192</f>
        <v>17.2105060761723</v>
      </c>
      <c r="F158" s="0" t="s">
        <v>39</v>
      </c>
      <c r="H158" s="7" t="n">
        <v>40953</v>
      </c>
      <c r="I158" s="0" t="n">
        <v>0</v>
      </c>
      <c r="J158" s="0" t="n">
        <v>0</v>
      </c>
      <c r="N158" s="2" t="n">
        <v>1</v>
      </c>
      <c r="P158" s="0" t="n">
        <v>0.5</v>
      </c>
      <c r="Q158" s="0" t="n">
        <v>1</v>
      </c>
      <c r="S158" s="0" t="n">
        <v>4</v>
      </c>
      <c r="T158" s="0" t="s">
        <v>60</v>
      </c>
    </row>
    <row r="159" customFormat="false" ht="16" hidden="false" customHeight="false" outlineLevel="0" collapsed="false">
      <c r="B159" s="1" t="n">
        <v>17.5</v>
      </c>
      <c r="C159" s="0" t="s">
        <v>80</v>
      </c>
      <c r="D159" s="0" t="n">
        <v>916.5</v>
      </c>
      <c r="E159" s="0" t="n">
        <f aca="false">((D159)^0.23+2.4141)/0.4192</f>
        <v>17.2105060761723</v>
      </c>
      <c r="F159" s="0" t="s">
        <v>54</v>
      </c>
      <c r="H159" s="7" t="n">
        <v>40953</v>
      </c>
      <c r="I159" s="0" t="n">
        <v>0</v>
      </c>
      <c r="J159" s="0" t="n">
        <v>0</v>
      </c>
      <c r="N159" s="2" t="n">
        <v>1</v>
      </c>
      <c r="P159" s="0" t="n">
        <v>0.5</v>
      </c>
      <c r="Q159" s="0" t="n">
        <v>1</v>
      </c>
      <c r="S159" s="0" t="n">
        <v>4</v>
      </c>
      <c r="T159" s="0" t="s">
        <v>60</v>
      </c>
    </row>
    <row r="160" customFormat="false" ht="16" hidden="false" customHeight="false" outlineLevel="0" collapsed="false">
      <c r="B160" s="3" t="n">
        <v>17</v>
      </c>
      <c r="C160" s="6" t="n">
        <v>929</v>
      </c>
      <c r="D160" s="6" t="n">
        <v>929</v>
      </c>
      <c r="E160" s="0" t="n">
        <f aca="false">((D160)^0.23+2.4141)/0.4192</f>
        <v>17.2462421123717</v>
      </c>
      <c r="F160" s="6" t="s">
        <v>32</v>
      </c>
      <c r="H160" s="7" t="n">
        <v>40842</v>
      </c>
      <c r="I160" s="0" t="n">
        <v>1</v>
      </c>
      <c r="L160" s="2" t="n">
        <v>0</v>
      </c>
      <c r="N160" s="2" t="n">
        <v>1</v>
      </c>
      <c r="P160" s="0" t="n">
        <v>0</v>
      </c>
      <c r="Q160" s="0" t="n">
        <v>1</v>
      </c>
      <c r="S160" s="0" t="n">
        <v>5</v>
      </c>
      <c r="T160" s="0" t="s">
        <v>60</v>
      </c>
    </row>
    <row r="161" customFormat="false" ht="16" hidden="false" customHeight="false" outlineLevel="0" collapsed="false">
      <c r="B161" s="1" t="n">
        <v>17.5</v>
      </c>
      <c r="C161" s="0" t="n">
        <v>940</v>
      </c>
      <c r="D161" s="0" t="n">
        <v>940</v>
      </c>
      <c r="E161" s="0" t="n">
        <f aca="false">((D161)^0.23+2.4141)/0.4192</f>
        <v>17.2773848365236</v>
      </c>
      <c r="F161" s="0" t="s">
        <v>26</v>
      </c>
      <c r="H161" s="7" t="n">
        <v>41450</v>
      </c>
      <c r="I161" s="0" t="n">
        <v>0.5</v>
      </c>
      <c r="J161" s="0" t="n">
        <v>1</v>
      </c>
      <c r="K161" s="0" t="n">
        <v>0.5</v>
      </c>
      <c r="L161" s="2" t="n">
        <v>0</v>
      </c>
      <c r="N161" s="2" t="n">
        <v>1</v>
      </c>
      <c r="P161" s="0" t="n">
        <v>1</v>
      </c>
      <c r="Q161" s="0" t="n">
        <v>1</v>
      </c>
      <c r="R161" s="2" t="n">
        <v>1</v>
      </c>
      <c r="S161" s="0" t="n">
        <v>6</v>
      </c>
      <c r="T161" s="0" t="s">
        <v>60</v>
      </c>
    </row>
    <row r="162" customFormat="false" ht="16" hidden="false" customHeight="false" outlineLevel="0" collapsed="false">
      <c r="B162" s="1" t="n">
        <v>17.5</v>
      </c>
      <c r="C162" s="0" t="n">
        <v>1009</v>
      </c>
      <c r="D162" s="0" t="n">
        <v>1009</v>
      </c>
      <c r="E162" s="0" t="n">
        <f aca="false">((D162)^0.23+2.4141)/0.4192</f>
        <v>17.4665831846332</v>
      </c>
      <c r="F162" s="0" t="s">
        <v>26</v>
      </c>
      <c r="H162" s="7" t="n">
        <v>41457</v>
      </c>
      <c r="I162" s="0" t="n">
        <v>1</v>
      </c>
      <c r="J162" s="0" t="n">
        <v>1</v>
      </c>
      <c r="K162" s="0" t="n">
        <v>0</v>
      </c>
      <c r="L162" s="2" t="n">
        <v>0</v>
      </c>
      <c r="N162" s="2" t="n">
        <v>1</v>
      </c>
      <c r="O162" s="0" t="n">
        <v>1</v>
      </c>
      <c r="P162" s="0" t="n">
        <v>0</v>
      </c>
      <c r="Q162" s="0" t="n">
        <v>1</v>
      </c>
      <c r="R162" s="2" t="n">
        <v>2</v>
      </c>
      <c r="S162" s="0" t="n">
        <v>7</v>
      </c>
      <c r="T162" s="0" t="s">
        <v>60</v>
      </c>
    </row>
    <row r="163" customFormat="false" ht="16" hidden="false" customHeight="false" outlineLevel="0" collapsed="false">
      <c r="B163" s="1" t="n">
        <v>17.5</v>
      </c>
      <c r="C163" s="0" t="n">
        <v>1009</v>
      </c>
      <c r="D163" s="0" t="n">
        <v>1009</v>
      </c>
      <c r="E163" s="0" t="n">
        <f aca="false">((D163)^0.23+2.4141)/0.4192</f>
        <v>17.4665831846332</v>
      </c>
      <c r="F163" s="0" t="s">
        <v>32</v>
      </c>
      <c r="H163" s="7" t="n">
        <v>41457</v>
      </c>
      <c r="I163" s="0" t="n">
        <v>1</v>
      </c>
      <c r="J163" s="0" t="n">
        <v>1</v>
      </c>
      <c r="K163" s="0" t="n">
        <v>0</v>
      </c>
      <c r="L163" s="2" t="n">
        <v>0</v>
      </c>
      <c r="N163" s="2" t="n">
        <v>1</v>
      </c>
      <c r="O163" s="0" t="n">
        <v>1</v>
      </c>
      <c r="P163" s="0" t="n">
        <v>1</v>
      </c>
      <c r="Q163" s="0" t="n">
        <v>1</v>
      </c>
      <c r="S163" s="0" t="n">
        <v>7</v>
      </c>
      <c r="T163" s="0" t="s">
        <v>60</v>
      </c>
    </row>
    <row r="164" customFormat="false" ht="16" hidden="false" customHeight="false" outlineLevel="0" collapsed="false">
      <c r="B164" s="1" t="n">
        <v>17.5</v>
      </c>
      <c r="C164" s="6" t="n">
        <v>1036</v>
      </c>
      <c r="D164" s="6" t="n">
        <v>1036</v>
      </c>
      <c r="E164" s="0" t="n">
        <f aca="false">((D164)^0.23+2.4141)/0.4192</f>
        <v>17.5379090041009</v>
      </c>
      <c r="F164" s="6" t="s">
        <v>32</v>
      </c>
      <c r="H164" s="7" t="n">
        <v>40842</v>
      </c>
      <c r="T164" s="0" t="s">
        <v>60</v>
      </c>
    </row>
    <row r="165" customFormat="false" ht="16" hidden="false" customHeight="false" outlineLevel="0" collapsed="false">
      <c r="B165" s="1" t="n">
        <v>17.5</v>
      </c>
      <c r="C165" s="6" t="n">
        <v>1036</v>
      </c>
      <c r="D165" s="6" t="n">
        <v>1036</v>
      </c>
      <c r="E165" s="0" t="n">
        <f aca="false">((D165)^0.23+2.4141)/0.4192</f>
        <v>17.5379090041009</v>
      </c>
      <c r="F165" s="6" t="s">
        <v>32</v>
      </c>
      <c r="H165" s="7" t="n">
        <v>40842</v>
      </c>
      <c r="I165" s="0" t="n">
        <v>1</v>
      </c>
      <c r="J165" s="0" t="n">
        <v>1</v>
      </c>
      <c r="K165" s="0" t="n">
        <v>0</v>
      </c>
      <c r="L165" s="2" t="n">
        <v>0</v>
      </c>
      <c r="N165" s="2" t="s">
        <v>81</v>
      </c>
      <c r="O165" s="0" t="n">
        <v>1</v>
      </c>
      <c r="P165" s="0" t="n">
        <v>1</v>
      </c>
      <c r="Q165" s="0" t="n">
        <v>1</v>
      </c>
      <c r="S165" s="0" t="n">
        <v>7</v>
      </c>
      <c r="T165" s="0" t="s">
        <v>60</v>
      </c>
    </row>
    <row r="166" customFormat="false" ht="16" hidden="false" customHeight="false" outlineLevel="0" collapsed="false">
      <c r="B166" s="1" t="n">
        <v>17.5</v>
      </c>
      <c r="C166" s="6" t="n">
        <v>1036</v>
      </c>
      <c r="D166" s="6" t="n">
        <v>1036</v>
      </c>
      <c r="E166" s="0" t="n">
        <f aca="false">((D166)^0.23+2.4141)/0.4192</f>
        <v>17.5379090041009</v>
      </c>
      <c r="F166" s="6" t="s">
        <v>26</v>
      </c>
      <c r="H166" s="7" t="n">
        <v>40842</v>
      </c>
      <c r="I166" s="0" t="n">
        <v>1</v>
      </c>
      <c r="J166" s="0" t="n">
        <v>1</v>
      </c>
      <c r="K166" s="0" t="n">
        <v>1</v>
      </c>
      <c r="L166" s="2" t="n">
        <v>0</v>
      </c>
      <c r="N166" s="2" t="s">
        <v>81</v>
      </c>
      <c r="O166" s="0" t="s">
        <v>82</v>
      </c>
      <c r="P166" s="0" t="n">
        <v>1</v>
      </c>
      <c r="Q166" s="0" t="n">
        <v>1</v>
      </c>
      <c r="S166" s="0" t="n">
        <v>8</v>
      </c>
      <c r="T166" s="0" t="s">
        <v>60</v>
      </c>
    </row>
    <row r="167" customFormat="false" ht="16" hidden="false" customHeight="false" outlineLevel="0" collapsed="false">
      <c r="B167" s="1" t="n">
        <v>17.5</v>
      </c>
      <c r="C167" s="6" t="n">
        <v>1036</v>
      </c>
      <c r="D167" s="6" t="n">
        <v>1036</v>
      </c>
      <c r="E167" s="0" t="n">
        <f aca="false">((D167)^0.23+2.4141)/0.4192</f>
        <v>17.5379090041009</v>
      </c>
      <c r="F167" s="6" t="s">
        <v>54</v>
      </c>
      <c r="H167" s="7" t="n">
        <v>40842</v>
      </c>
      <c r="I167" s="0" t="n">
        <v>1</v>
      </c>
      <c r="J167" s="0" t="n">
        <v>1</v>
      </c>
      <c r="K167" s="0" t="n">
        <v>0</v>
      </c>
      <c r="L167" s="2" t="n">
        <v>0</v>
      </c>
      <c r="N167" s="2" t="s">
        <v>81</v>
      </c>
      <c r="O167" s="0" t="n">
        <v>1</v>
      </c>
      <c r="P167" s="0" t="n">
        <v>1</v>
      </c>
      <c r="Q167" s="0" t="n">
        <v>1</v>
      </c>
      <c r="S167" s="0" t="n">
        <v>7</v>
      </c>
      <c r="T167" s="0" t="s">
        <v>60</v>
      </c>
    </row>
    <row r="168" customFormat="false" ht="16" hidden="false" customHeight="false" outlineLevel="0" collapsed="false">
      <c r="B168" s="1" t="n">
        <v>17.5</v>
      </c>
      <c r="C168" s="0" t="n">
        <v>1040</v>
      </c>
      <c r="D168" s="0" t="n">
        <v>1040</v>
      </c>
      <c r="E168" s="0" t="n">
        <f aca="false">((D168)^0.23+2.4141)/0.4192</f>
        <v>17.5483536797389</v>
      </c>
      <c r="F168" s="0" t="s">
        <v>26</v>
      </c>
      <c r="H168" s="7" t="n">
        <v>40953</v>
      </c>
      <c r="I168" s="0" t="n">
        <v>1</v>
      </c>
      <c r="J168" s="0" t="n">
        <v>1</v>
      </c>
      <c r="N168" s="2" t="n">
        <v>1</v>
      </c>
      <c r="O168" s="0" t="n">
        <v>1</v>
      </c>
      <c r="P168" s="0" t="n">
        <v>0</v>
      </c>
      <c r="Q168" s="0" t="n">
        <v>1</v>
      </c>
      <c r="R168" s="2" t="n">
        <v>1</v>
      </c>
      <c r="S168" s="0" t="n">
        <v>7</v>
      </c>
      <c r="T168" s="0" t="s">
        <v>60</v>
      </c>
    </row>
    <row r="169" customFormat="false" ht="16" hidden="false" customHeight="false" outlineLevel="0" collapsed="false">
      <c r="B169" s="1" t="n">
        <v>17.5</v>
      </c>
      <c r="C169" s="0" t="n">
        <v>1070</v>
      </c>
      <c r="D169" s="0" t="n">
        <v>1070</v>
      </c>
      <c r="E169" s="0" t="n">
        <f aca="false">((D169)^0.23+2.4141)/0.4192</f>
        <v>17.6257184725434</v>
      </c>
      <c r="H169" s="7" t="n">
        <v>42205</v>
      </c>
      <c r="I169" s="0" t="n">
        <v>1</v>
      </c>
      <c r="J169" s="0" t="n">
        <v>1</v>
      </c>
      <c r="K169" s="0" t="n">
        <v>0</v>
      </c>
      <c r="L169" s="2" t="n">
        <v>1</v>
      </c>
      <c r="N169" s="2" t="n">
        <v>1</v>
      </c>
      <c r="O169" s="0" t="n">
        <v>1</v>
      </c>
      <c r="P169" s="0" t="n">
        <v>1</v>
      </c>
      <c r="Q169" s="0" t="n">
        <v>1</v>
      </c>
      <c r="R169" s="2" t="n">
        <v>3</v>
      </c>
      <c r="S169" s="0" t="n">
        <v>7</v>
      </c>
      <c r="T169" s="0" t="s">
        <v>60</v>
      </c>
    </row>
    <row r="170" customFormat="false" ht="16" hidden="false" customHeight="false" outlineLevel="0" collapsed="false">
      <c r="B170" s="1" t="n">
        <v>18</v>
      </c>
      <c r="C170" s="0" t="n">
        <v>1077</v>
      </c>
      <c r="D170" s="0" t="n">
        <v>1077</v>
      </c>
      <c r="E170" s="0" t="n">
        <f aca="false">((D170)^0.23+2.4141)/0.4192</f>
        <v>17.6435294630905</v>
      </c>
      <c r="H170" s="7" t="n">
        <v>42205</v>
      </c>
      <c r="I170" s="0" t="n">
        <v>1</v>
      </c>
      <c r="J170" s="0" t="n">
        <v>1</v>
      </c>
      <c r="K170" s="0" t="n">
        <v>0</v>
      </c>
      <c r="L170" s="2" t="n">
        <v>1</v>
      </c>
      <c r="N170" s="2" t="n">
        <v>1</v>
      </c>
      <c r="O170" s="0" t="n">
        <v>1</v>
      </c>
      <c r="P170" s="0" t="n">
        <v>1</v>
      </c>
      <c r="Q170" s="0" t="n">
        <v>1</v>
      </c>
      <c r="S170" s="0" t="n">
        <v>7</v>
      </c>
      <c r="T170" s="0" t="s">
        <v>60</v>
      </c>
    </row>
    <row r="171" customFormat="false" ht="16" hidden="false" customHeight="false" outlineLevel="0" collapsed="false">
      <c r="B171" s="1" t="n">
        <v>17.5</v>
      </c>
      <c r="C171" s="0" t="s">
        <v>83</v>
      </c>
      <c r="D171" s="0" t="n">
        <v>1088.5</v>
      </c>
      <c r="E171" s="0" t="n">
        <f aca="false">((D171)^0.23+2.4141)/0.4192</f>
        <v>17.6725978194952</v>
      </c>
      <c r="F171" s="0" t="s">
        <v>26</v>
      </c>
      <c r="H171" s="7" t="n">
        <v>41085</v>
      </c>
      <c r="I171" s="0" t="n">
        <v>1</v>
      </c>
      <c r="J171" s="0" t="n">
        <v>1</v>
      </c>
      <c r="L171" s="2" t="s">
        <v>78</v>
      </c>
      <c r="N171" s="2" t="s">
        <v>84</v>
      </c>
      <c r="O171" s="0" t="n">
        <v>1</v>
      </c>
      <c r="P171" s="0" t="n">
        <v>1</v>
      </c>
      <c r="Q171" s="0" t="n">
        <v>1</v>
      </c>
      <c r="R171" s="2" t="n">
        <v>2</v>
      </c>
      <c r="S171" s="0" t="n">
        <v>7</v>
      </c>
      <c r="T171" s="0" t="s">
        <v>60</v>
      </c>
    </row>
    <row r="172" customFormat="false" ht="16" hidden="false" customHeight="false" outlineLevel="0" collapsed="false">
      <c r="B172" s="1" t="n">
        <v>17.5</v>
      </c>
      <c r="C172" s="0" t="s">
        <v>83</v>
      </c>
      <c r="D172" s="0" t="n">
        <v>1088.5</v>
      </c>
      <c r="E172" s="0" t="n">
        <f aca="false">((D172)^0.23+2.4141)/0.4192</f>
        <v>17.6725978194952</v>
      </c>
      <c r="F172" s="0" t="s">
        <v>32</v>
      </c>
      <c r="H172" s="7" t="n">
        <v>41085</v>
      </c>
      <c r="I172" s="0" t="n">
        <v>1</v>
      </c>
      <c r="J172" s="0" t="n">
        <v>1</v>
      </c>
      <c r="L172" s="2" t="s">
        <v>78</v>
      </c>
      <c r="N172" s="2" t="s">
        <v>85</v>
      </c>
      <c r="O172" s="0" t="n">
        <v>1</v>
      </c>
      <c r="P172" s="0" t="n">
        <v>1</v>
      </c>
      <c r="Q172" s="0" t="n">
        <v>1</v>
      </c>
      <c r="R172" s="2" t="n">
        <v>2</v>
      </c>
      <c r="S172" s="0" t="n">
        <v>7</v>
      </c>
      <c r="T172" s="0" t="s">
        <v>60</v>
      </c>
    </row>
    <row r="173" customFormat="false" ht="16" hidden="false" customHeight="false" outlineLevel="0" collapsed="false">
      <c r="B173" s="1" t="n">
        <v>17.5</v>
      </c>
      <c r="C173" s="0" t="n">
        <v>1090</v>
      </c>
      <c r="D173" s="0" t="n">
        <v>1090</v>
      </c>
      <c r="E173" s="0" t="n">
        <f aca="false">((D173)^0.23+2.4141)/0.4192</f>
        <v>17.6763718867926</v>
      </c>
      <c r="F173" s="0" t="s">
        <v>32</v>
      </c>
      <c r="H173" s="7" t="n">
        <v>41085</v>
      </c>
      <c r="I173" s="0" t="n">
        <v>1</v>
      </c>
      <c r="J173" s="0" t="n">
        <v>1</v>
      </c>
      <c r="L173" s="2" t="n">
        <v>1</v>
      </c>
      <c r="N173" s="2" t="s">
        <v>85</v>
      </c>
      <c r="O173" s="0" t="n">
        <v>1</v>
      </c>
      <c r="P173" s="0" t="n">
        <v>1</v>
      </c>
      <c r="Q173" s="0" t="n">
        <v>1</v>
      </c>
      <c r="R173" s="2" t="n">
        <v>2</v>
      </c>
      <c r="S173" s="0" t="n">
        <v>7</v>
      </c>
      <c r="T173" s="0" t="s">
        <v>60</v>
      </c>
    </row>
    <row r="174" customFormat="false" ht="16" hidden="false" customHeight="false" outlineLevel="0" collapsed="false">
      <c r="B174" s="1" t="n">
        <v>17.5</v>
      </c>
      <c r="C174" s="0" t="n">
        <v>1090</v>
      </c>
      <c r="D174" s="0" t="n">
        <v>1090</v>
      </c>
      <c r="E174" s="0" t="n">
        <f aca="false">((D174)^0.23+2.4141)/0.4192</f>
        <v>17.6763718867926</v>
      </c>
      <c r="F174" s="0" t="s">
        <v>26</v>
      </c>
      <c r="H174" s="7" t="n">
        <v>41085</v>
      </c>
      <c r="I174" s="0" t="n">
        <v>1</v>
      </c>
      <c r="J174" s="0" t="n">
        <v>1</v>
      </c>
      <c r="L174" s="2" t="n">
        <v>1</v>
      </c>
      <c r="N174" s="2" t="s">
        <v>85</v>
      </c>
      <c r="O174" s="0" t="n">
        <v>1</v>
      </c>
      <c r="P174" s="0" t="n">
        <v>1</v>
      </c>
      <c r="Q174" s="0" t="n">
        <v>1</v>
      </c>
      <c r="R174" s="2" t="n">
        <v>2</v>
      </c>
      <c r="S174" s="0" t="n">
        <v>7</v>
      </c>
      <c r="T174" s="0" t="s">
        <v>60</v>
      </c>
    </row>
    <row r="175" customFormat="false" ht="16" hidden="false" customHeight="false" outlineLevel="0" collapsed="false">
      <c r="B175" s="1" t="n">
        <v>17.5</v>
      </c>
      <c r="C175" s="0" t="n">
        <v>1113</v>
      </c>
      <c r="D175" s="0" t="n">
        <v>1113</v>
      </c>
      <c r="E175" s="0" t="n">
        <f aca="false">((D175)^0.23+2.4141)/0.4192</f>
        <v>17.73374614522</v>
      </c>
      <c r="F175" s="0" t="s">
        <v>26</v>
      </c>
      <c r="H175" s="7" t="n">
        <v>41085</v>
      </c>
      <c r="I175" s="0" t="n">
        <v>1</v>
      </c>
      <c r="J175" s="0" t="n">
        <v>1</v>
      </c>
      <c r="L175" s="2" t="s">
        <v>78</v>
      </c>
      <c r="N175" s="2" t="s">
        <v>85</v>
      </c>
      <c r="O175" s="0" t="n">
        <v>1</v>
      </c>
      <c r="P175" s="0" t="n">
        <v>1</v>
      </c>
      <c r="Q175" s="0" t="n">
        <v>1</v>
      </c>
      <c r="R175" s="2" t="n">
        <v>2</v>
      </c>
      <c r="S175" s="0" t="n">
        <v>7</v>
      </c>
      <c r="T175" s="0" t="s">
        <v>60</v>
      </c>
    </row>
    <row r="176" customFormat="false" ht="16" hidden="false" customHeight="false" outlineLevel="0" collapsed="false">
      <c r="B176" s="1" t="n">
        <v>17.5</v>
      </c>
      <c r="C176" s="0" t="s">
        <v>86</v>
      </c>
      <c r="D176" s="0" t="n">
        <f aca="false">(1157+1181)/2</f>
        <v>1169</v>
      </c>
      <c r="E176" s="0" t="n">
        <f aca="false">((D176)^0.23+2.4141)/0.4192</f>
        <v>17.8697164481258</v>
      </c>
      <c r="H176" s="7" t="n">
        <v>42205</v>
      </c>
      <c r="I176" s="0" t="n">
        <v>1</v>
      </c>
      <c r="J176" s="0" t="n">
        <v>1</v>
      </c>
      <c r="K176" s="0" t="n">
        <v>0</v>
      </c>
      <c r="L176" s="2" t="n">
        <v>1</v>
      </c>
      <c r="N176" s="2" t="n">
        <v>1</v>
      </c>
      <c r="O176" s="0" t="n">
        <v>1</v>
      </c>
      <c r="P176" s="0" t="n">
        <v>1</v>
      </c>
      <c r="Q176" s="0" t="n">
        <v>1</v>
      </c>
      <c r="R176" s="2" t="n">
        <v>3</v>
      </c>
      <c r="S176" s="0" t="n">
        <v>7</v>
      </c>
      <c r="T176" s="0" t="s">
        <v>60</v>
      </c>
    </row>
    <row r="177" customFormat="false" ht="16" hidden="false" customHeight="false" outlineLevel="0" collapsed="false">
      <c r="B177" s="1" t="n">
        <v>18</v>
      </c>
      <c r="C177" s="0" t="s">
        <v>87</v>
      </c>
      <c r="D177" s="6" t="n">
        <v>1177</v>
      </c>
      <c r="E177" s="0" t="n">
        <f aca="false">((D177)^0.23+2.4141)/0.4192</f>
        <v>17.8887289043393</v>
      </c>
      <c r="F177" s="6" t="s">
        <v>32</v>
      </c>
      <c r="H177" s="7" t="n">
        <v>40842</v>
      </c>
      <c r="I177" s="0" t="n">
        <v>1</v>
      </c>
      <c r="J177" s="0" t="n">
        <v>1</v>
      </c>
      <c r="K177" s="0" t="n">
        <v>1</v>
      </c>
      <c r="L177" s="2" t="n">
        <v>0</v>
      </c>
      <c r="N177" s="2" t="s">
        <v>81</v>
      </c>
      <c r="O177" s="0" t="n">
        <v>1</v>
      </c>
      <c r="P177" s="0" t="n">
        <v>1</v>
      </c>
      <c r="Q177" s="0" t="n">
        <v>1</v>
      </c>
      <c r="R177" s="2" t="n">
        <v>2</v>
      </c>
      <c r="S177" s="0" t="n">
        <v>8</v>
      </c>
      <c r="T177" s="0" t="s">
        <v>60</v>
      </c>
    </row>
    <row r="178" customFormat="false" ht="16" hidden="false" customHeight="false" outlineLevel="0" collapsed="false">
      <c r="B178" s="1" t="n">
        <v>18</v>
      </c>
      <c r="C178" s="0" t="s">
        <v>87</v>
      </c>
      <c r="D178" s="6" t="n">
        <v>1177</v>
      </c>
      <c r="E178" s="0" t="n">
        <f aca="false">((D178)^0.23+2.4141)/0.4192</f>
        <v>17.8887289043393</v>
      </c>
      <c r="F178" s="6" t="s">
        <v>26</v>
      </c>
      <c r="H178" s="7" t="n">
        <v>40842</v>
      </c>
      <c r="I178" s="0" t="n">
        <v>1</v>
      </c>
      <c r="J178" s="0" t="n">
        <v>1</v>
      </c>
      <c r="K178" s="0" t="n">
        <v>1</v>
      </c>
      <c r="L178" s="2" t="n">
        <v>0</v>
      </c>
      <c r="N178" s="2" t="s">
        <v>81</v>
      </c>
      <c r="O178" s="0" t="n">
        <v>1</v>
      </c>
      <c r="P178" s="0" t="n">
        <v>1</v>
      </c>
      <c r="Q178" s="0" t="n">
        <v>1</v>
      </c>
      <c r="R178" s="2" t="n">
        <v>2</v>
      </c>
      <c r="S178" s="0" t="n">
        <v>8</v>
      </c>
      <c r="T178" s="0" t="s">
        <v>60</v>
      </c>
    </row>
    <row r="179" customFormat="false" ht="16" hidden="false" customHeight="false" outlineLevel="0" collapsed="false">
      <c r="B179" s="1" t="n">
        <v>18</v>
      </c>
      <c r="C179" s="0" t="s">
        <v>87</v>
      </c>
      <c r="D179" s="6" t="n">
        <v>1177</v>
      </c>
      <c r="E179" s="0" t="n">
        <f aca="false">((D179)^0.23+2.4141)/0.4192</f>
        <v>17.8887289043393</v>
      </c>
      <c r="F179" s="6" t="s">
        <v>39</v>
      </c>
      <c r="H179" s="7" t="n">
        <v>40842</v>
      </c>
      <c r="I179" s="0" t="n">
        <v>1</v>
      </c>
      <c r="J179" s="0" t="n">
        <v>1</v>
      </c>
      <c r="K179" s="0" t="n">
        <v>1</v>
      </c>
      <c r="L179" s="2" t="n">
        <v>0</v>
      </c>
      <c r="N179" s="2" t="s">
        <v>81</v>
      </c>
      <c r="O179" s="0" t="n">
        <v>1</v>
      </c>
      <c r="P179" s="0" t="n">
        <v>1</v>
      </c>
      <c r="Q179" s="0" t="n">
        <v>1</v>
      </c>
      <c r="R179" s="2" t="n">
        <v>2</v>
      </c>
      <c r="S179" s="0" t="n">
        <v>8</v>
      </c>
      <c r="T179" s="0" t="s">
        <v>60</v>
      </c>
    </row>
    <row r="180" customFormat="false" ht="16" hidden="false" customHeight="false" outlineLevel="0" collapsed="false">
      <c r="B180" s="1" t="n">
        <v>18</v>
      </c>
      <c r="C180" s="0" t="s">
        <v>87</v>
      </c>
      <c r="D180" s="6" t="n">
        <v>1177</v>
      </c>
      <c r="E180" s="0" t="n">
        <f aca="false">((D180)^0.23+2.4141)/0.4192</f>
        <v>17.8887289043393</v>
      </c>
      <c r="F180" s="6" t="s">
        <v>54</v>
      </c>
      <c r="H180" s="7" t="n">
        <v>40842</v>
      </c>
      <c r="I180" s="0" t="n">
        <v>1</v>
      </c>
      <c r="J180" s="0" t="n">
        <v>1</v>
      </c>
      <c r="K180" s="0" t="n">
        <v>1</v>
      </c>
      <c r="L180" s="2" t="n">
        <v>0</v>
      </c>
      <c r="N180" s="2" t="s">
        <v>81</v>
      </c>
      <c r="O180" s="0" t="n">
        <v>1</v>
      </c>
      <c r="P180" s="0" t="n">
        <v>1</v>
      </c>
      <c r="Q180" s="0" t="n">
        <v>1</v>
      </c>
      <c r="R180" s="2" t="n">
        <v>2</v>
      </c>
      <c r="S180" s="0" t="n">
        <v>8</v>
      </c>
      <c r="T180" s="0" t="s">
        <v>60</v>
      </c>
    </row>
    <row r="181" customFormat="false" ht="16" hidden="false" customHeight="false" outlineLevel="0" collapsed="false">
      <c r="B181" s="1" t="n">
        <v>18</v>
      </c>
      <c r="C181" s="0" t="n">
        <v>1183</v>
      </c>
      <c r="D181" s="0" t="n">
        <v>1183</v>
      </c>
      <c r="E181" s="0" t="n">
        <f aca="false">((D181)^0.23+2.4141)/0.4192</f>
        <v>17.902923051529</v>
      </c>
      <c r="F181" s="0" t="s">
        <v>32</v>
      </c>
      <c r="H181" s="7" t="n">
        <v>40975</v>
      </c>
      <c r="I181" s="0" t="n">
        <v>1</v>
      </c>
      <c r="J181" s="0" t="n">
        <v>1</v>
      </c>
      <c r="L181" s="2" t="n">
        <v>0</v>
      </c>
      <c r="N181" s="2" t="s">
        <v>81</v>
      </c>
      <c r="O181" s="0" t="n">
        <v>1</v>
      </c>
      <c r="P181" s="0" t="n">
        <v>1</v>
      </c>
      <c r="Q181" s="0" t="n">
        <v>1</v>
      </c>
      <c r="S181" s="0" t="n">
        <v>7</v>
      </c>
      <c r="T181" s="0" t="s">
        <v>60</v>
      </c>
    </row>
    <row r="182" customFormat="false" ht="16" hidden="false" customHeight="false" outlineLevel="0" collapsed="false">
      <c r="B182" s="1" t="n">
        <v>18</v>
      </c>
      <c r="C182" s="0" t="n">
        <v>1183</v>
      </c>
      <c r="D182" s="0" t="n">
        <v>1183</v>
      </c>
      <c r="E182" s="0" t="n">
        <f aca="false">((D182)^0.23+2.4141)/0.4192</f>
        <v>17.902923051529</v>
      </c>
      <c r="F182" s="0" t="s">
        <v>26</v>
      </c>
      <c r="H182" s="7" t="n">
        <v>40975</v>
      </c>
      <c r="I182" s="0" t="n">
        <v>1</v>
      </c>
      <c r="J182" s="0" t="n">
        <v>1</v>
      </c>
      <c r="L182" s="2" t="n">
        <v>0</v>
      </c>
      <c r="N182" s="2" t="s">
        <v>81</v>
      </c>
      <c r="O182" s="0" t="n">
        <v>1</v>
      </c>
      <c r="P182" s="0" t="n">
        <v>0.5</v>
      </c>
      <c r="Q182" s="0" t="n">
        <v>0.5</v>
      </c>
      <c r="S182" s="0" t="n">
        <v>7</v>
      </c>
      <c r="T182" s="0" t="s">
        <v>60</v>
      </c>
    </row>
    <row r="183" customFormat="false" ht="16" hidden="false" customHeight="false" outlineLevel="0" collapsed="false">
      <c r="B183" s="1" t="n">
        <v>18</v>
      </c>
      <c r="C183" s="0" t="s">
        <v>88</v>
      </c>
      <c r="D183" s="0" t="n">
        <v>1187</v>
      </c>
      <c r="E183" s="0" t="n">
        <f aca="false">((D183)^0.23+2.4141)/0.4192</f>
        <v>17.9123550496293</v>
      </c>
      <c r="F183" s="0" t="s">
        <v>32</v>
      </c>
      <c r="H183" s="7" t="n">
        <v>41234</v>
      </c>
      <c r="I183" s="0" t="s">
        <v>78</v>
      </c>
      <c r="J183" s="0" t="n">
        <v>1</v>
      </c>
      <c r="K183" s="0" t="n">
        <v>1</v>
      </c>
      <c r="L183" s="2" t="n">
        <v>0</v>
      </c>
      <c r="N183" s="2" t="s">
        <v>81</v>
      </c>
      <c r="O183" s="0" t="n">
        <v>1</v>
      </c>
      <c r="P183" s="0" t="n">
        <v>1</v>
      </c>
      <c r="Q183" s="0" t="n">
        <v>1</v>
      </c>
      <c r="S183" s="0" t="n">
        <v>8</v>
      </c>
      <c r="T183" s="0" t="s">
        <v>60</v>
      </c>
    </row>
    <row r="184" customFormat="false" ht="16" hidden="false" customHeight="false" outlineLevel="0" collapsed="false">
      <c r="B184" s="1" t="n">
        <v>18</v>
      </c>
      <c r="C184" s="0" t="s">
        <v>88</v>
      </c>
      <c r="D184" s="0" t="n">
        <v>1187</v>
      </c>
      <c r="E184" s="0" t="n">
        <f aca="false">((D184)^0.23+2.4141)/0.4192</f>
        <v>17.9123550496293</v>
      </c>
      <c r="F184" s="0" t="s">
        <v>26</v>
      </c>
      <c r="H184" s="7" t="n">
        <v>41235</v>
      </c>
      <c r="I184" s="0" t="n">
        <v>1</v>
      </c>
      <c r="J184" s="0" t="n">
        <v>1</v>
      </c>
      <c r="K184" s="0" t="n">
        <v>1</v>
      </c>
      <c r="L184" s="2" t="n">
        <v>0</v>
      </c>
      <c r="N184" s="2" t="s">
        <v>81</v>
      </c>
      <c r="O184" s="0" t="n">
        <v>1</v>
      </c>
      <c r="P184" s="0" t="n">
        <v>1</v>
      </c>
      <c r="Q184" s="0" t="n">
        <v>1</v>
      </c>
      <c r="S184" s="0" t="n">
        <v>8</v>
      </c>
      <c r="T184" s="0" t="s">
        <v>60</v>
      </c>
    </row>
    <row r="185" customFormat="false" ht="16" hidden="false" customHeight="false" outlineLevel="0" collapsed="false">
      <c r="A185" s="0" t="s">
        <v>42</v>
      </c>
      <c r="B185" s="1" t="n">
        <v>18</v>
      </c>
      <c r="C185" s="0" t="s">
        <v>88</v>
      </c>
      <c r="D185" s="0" t="n">
        <v>1187</v>
      </c>
      <c r="E185" s="0" t="n">
        <f aca="false">((D185)^0.23+2.4141)/0.4192</f>
        <v>17.9123550496293</v>
      </c>
      <c r="H185" s="7" t="n">
        <v>41297</v>
      </c>
      <c r="I185" s="0" t="n">
        <v>1</v>
      </c>
      <c r="J185" s="0" t="n">
        <v>1</v>
      </c>
      <c r="K185" s="0" t="n">
        <v>1</v>
      </c>
      <c r="L185" s="2" t="n">
        <v>1</v>
      </c>
      <c r="N185" s="2" t="n">
        <v>1</v>
      </c>
      <c r="O185" s="0" t="n">
        <v>1</v>
      </c>
      <c r="P185" s="0" t="n">
        <v>1</v>
      </c>
      <c r="Q185" s="0" t="n">
        <v>1</v>
      </c>
      <c r="R185" s="2" t="n">
        <v>2</v>
      </c>
      <c r="S185" s="0" t="n">
        <v>8</v>
      </c>
      <c r="T185" s="0" t="s">
        <v>60</v>
      </c>
    </row>
    <row r="186" customFormat="false" ht="16" hidden="false" customHeight="false" outlineLevel="0" collapsed="false">
      <c r="B186" s="1" t="n">
        <v>18</v>
      </c>
      <c r="C186" s="0" t="n">
        <v>1205</v>
      </c>
      <c r="D186" s="0" t="n">
        <v>1205</v>
      </c>
      <c r="E186" s="0" t="n">
        <f aca="false">((D186)^0.23+2.4141)/0.4192</f>
        <v>17.9544986509807</v>
      </c>
      <c r="H186" s="7" t="n">
        <v>42205</v>
      </c>
      <c r="I186" s="0" t="n">
        <v>1</v>
      </c>
      <c r="J186" s="0" t="n">
        <v>1</v>
      </c>
      <c r="K186" s="0" t="n">
        <v>0</v>
      </c>
      <c r="L186" s="2" t="n">
        <v>1</v>
      </c>
      <c r="N186" s="2" t="n">
        <v>1</v>
      </c>
      <c r="O186" s="0" t="n">
        <v>1</v>
      </c>
      <c r="P186" s="0" t="n">
        <v>1</v>
      </c>
      <c r="Q186" s="0" t="n">
        <v>1</v>
      </c>
      <c r="S186" s="0" t="n">
        <v>7</v>
      </c>
      <c r="T186" s="0" t="s">
        <v>60</v>
      </c>
    </row>
    <row r="187" customFormat="false" ht="16" hidden="false" customHeight="false" outlineLevel="0" collapsed="false">
      <c r="B187" s="1" t="n">
        <v>18</v>
      </c>
      <c r="C187" s="0" t="s">
        <v>89</v>
      </c>
      <c r="D187" s="0" t="n">
        <v>1237</v>
      </c>
      <c r="E187" s="0" t="n">
        <f aca="false">((D187)^0.23+2.4141)/0.4192</f>
        <v>18.0282385298748</v>
      </c>
      <c r="F187" s="0" t="s">
        <v>32</v>
      </c>
      <c r="H187" s="7" t="n">
        <v>40975</v>
      </c>
      <c r="I187" s="0" t="n">
        <v>1</v>
      </c>
      <c r="J187" s="0" t="n">
        <v>1</v>
      </c>
      <c r="K187" s="0" t="n">
        <v>0.5</v>
      </c>
      <c r="L187" s="2" t="n">
        <v>0</v>
      </c>
      <c r="N187" s="2" t="s">
        <v>81</v>
      </c>
      <c r="O187" s="0" t="n">
        <v>1</v>
      </c>
      <c r="P187" s="0" t="n">
        <v>1</v>
      </c>
      <c r="Q187" s="0" t="n">
        <v>1</v>
      </c>
      <c r="S187" s="0" t="n">
        <v>8</v>
      </c>
      <c r="T187" s="0" t="s">
        <v>60</v>
      </c>
    </row>
    <row r="188" customFormat="false" ht="16" hidden="false" customHeight="false" outlineLevel="0" collapsed="false">
      <c r="B188" s="1" t="n">
        <v>18</v>
      </c>
      <c r="C188" s="0" t="s">
        <v>89</v>
      </c>
      <c r="D188" s="0" t="n">
        <v>1237</v>
      </c>
      <c r="E188" s="0" t="n">
        <f aca="false">((D188)^0.23+2.4141)/0.4192</f>
        <v>18.0282385298748</v>
      </c>
      <c r="F188" s="0" t="s">
        <v>26</v>
      </c>
      <c r="H188" s="7" t="n">
        <v>40975</v>
      </c>
      <c r="I188" s="0" t="n">
        <v>1</v>
      </c>
      <c r="J188" s="0" t="n">
        <v>1</v>
      </c>
      <c r="K188" s="0" t="n">
        <v>0</v>
      </c>
      <c r="L188" s="2" t="n">
        <v>0</v>
      </c>
      <c r="N188" s="2" t="s">
        <v>81</v>
      </c>
      <c r="O188" s="0" t="n">
        <v>1</v>
      </c>
      <c r="P188" s="0" t="n">
        <v>1</v>
      </c>
      <c r="Q188" s="0" t="n">
        <v>1</v>
      </c>
      <c r="S188" s="0" t="n">
        <v>7</v>
      </c>
      <c r="T188" s="0" t="s">
        <v>60</v>
      </c>
    </row>
    <row r="189" customFormat="false" ht="16" hidden="false" customHeight="false" outlineLevel="0" collapsed="false">
      <c r="B189" s="1" t="n">
        <v>18</v>
      </c>
      <c r="C189" s="0" t="s">
        <v>90</v>
      </c>
      <c r="D189" s="0" t="n">
        <v>1252.5</v>
      </c>
      <c r="E189" s="0" t="n">
        <f aca="false">((D189)^0.23+2.4141)/0.4192</f>
        <v>18.06342930562</v>
      </c>
      <c r="F189" s="0" t="s">
        <v>26</v>
      </c>
      <c r="H189" s="7" t="n">
        <v>40919</v>
      </c>
      <c r="I189" s="0" t="n">
        <v>1</v>
      </c>
      <c r="J189" s="0" t="n">
        <v>1</v>
      </c>
      <c r="K189" s="0" t="n">
        <v>0</v>
      </c>
      <c r="N189" s="2" t="s">
        <v>81</v>
      </c>
      <c r="O189" s="0" t="n">
        <v>1</v>
      </c>
      <c r="P189" s="0" t="n">
        <v>1</v>
      </c>
      <c r="Q189" s="0" t="n">
        <v>1</v>
      </c>
      <c r="R189" s="2" t="n">
        <v>2</v>
      </c>
      <c r="S189" s="0" t="n">
        <v>7</v>
      </c>
      <c r="T189" s="0" t="s">
        <v>60</v>
      </c>
    </row>
    <row r="190" customFormat="false" ht="16" hidden="false" customHeight="false" outlineLevel="0" collapsed="false">
      <c r="B190" s="1" t="n">
        <v>18</v>
      </c>
      <c r="C190" s="0" t="n">
        <v>1316</v>
      </c>
      <c r="D190" s="0" t="n">
        <v>1316</v>
      </c>
      <c r="E190" s="0" t="n">
        <f aca="false">((D190)^0.23+2.4141)/0.4192</f>
        <v>18.2041896840251</v>
      </c>
      <c r="F190" s="0" t="s">
        <v>32</v>
      </c>
      <c r="H190" s="7" t="n">
        <v>40975</v>
      </c>
      <c r="I190" s="0" t="n">
        <v>1</v>
      </c>
      <c r="J190" s="0" t="n">
        <v>1</v>
      </c>
      <c r="K190" s="0" t="n">
        <v>0</v>
      </c>
      <c r="L190" s="2" t="n">
        <v>0</v>
      </c>
      <c r="N190" s="2" t="s">
        <v>81</v>
      </c>
      <c r="O190" s="0" t="n">
        <v>1</v>
      </c>
      <c r="P190" s="0" t="n">
        <v>1</v>
      </c>
      <c r="Q190" s="0" t="n">
        <v>1</v>
      </c>
      <c r="S190" s="0" t="n">
        <v>7</v>
      </c>
      <c r="T190" s="0" t="s">
        <v>60</v>
      </c>
    </row>
    <row r="191" customFormat="false" ht="16" hidden="false" customHeight="false" outlineLevel="0" collapsed="false">
      <c r="B191" s="1" t="n">
        <v>18</v>
      </c>
      <c r="C191" s="0" t="n">
        <v>1316</v>
      </c>
      <c r="D191" s="0" t="n">
        <v>1316</v>
      </c>
      <c r="E191" s="0" t="n">
        <f aca="false">((D191)^0.23+2.4141)/0.4192</f>
        <v>18.2041896840251</v>
      </c>
      <c r="F191" s="0" t="s">
        <v>26</v>
      </c>
      <c r="H191" s="7" t="n">
        <v>40975</v>
      </c>
      <c r="I191" s="0" t="n">
        <v>1</v>
      </c>
      <c r="J191" s="0" t="n">
        <v>1</v>
      </c>
      <c r="K191" s="0" t="n">
        <v>0</v>
      </c>
      <c r="L191" s="2" t="n">
        <v>0</v>
      </c>
      <c r="N191" s="2" t="s">
        <v>81</v>
      </c>
      <c r="O191" s="0" t="n">
        <v>1</v>
      </c>
      <c r="P191" s="0" t="n">
        <v>1</v>
      </c>
      <c r="Q191" s="0" t="n">
        <v>1</v>
      </c>
      <c r="S191" s="0" t="n">
        <v>7</v>
      </c>
      <c r="T191" s="0" t="s">
        <v>60</v>
      </c>
    </row>
  </sheetData>
  <autoFilter ref="A1:AB183">
    <sortState ref="A2:AB183">
      <sortCondition ref="A2:A183" customList=""/>
    </sortState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18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" topLeftCell="A123" activePane="bottomLeft" state="frozen"/>
      <selection pane="topLeft" activeCell="J1" activeCellId="0" sqref="J1"/>
      <selection pane="bottomLeft" activeCell="T1" activeCellId="0" sqref="T1"/>
    </sheetView>
  </sheetViews>
  <sheetFormatPr defaultColWidth="10.5" defaultRowHeight="16" zeroHeight="false" outlineLevelRow="0" outlineLevelCol="0"/>
  <cols>
    <col collapsed="false" customWidth="true" hidden="false" outlineLevel="0" max="2" min="2" style="1" width="10.83"/>
    <col collapsed="false" customWidth="true" hidden="false" outlineLevel="0" max="4" min="3" style="0" width="15"/>
    <col collapsed="false" customWidth="true" hidden="false" outlineLevel="0" max="5" min="5" style="0" width="27.66"/>
    <col collapsed="false" customWidth="true" hidden="false" outlineLevel="0" max="6" min="6" style="0" width="15"/>
    <col collapsed="false" customWidth="true" hidden="false" outlineLevel="0" max="7" min="7" style="0" width="21"/>
    <col collapsed="false" customWidth="true" hidden="false" outlineLevel="0" max="8" min="8" style="0" width="13.16"/>
    <col collapsed="false" customWidth="true" hidden="false" outlineLevel="0" max="13" min="11" style="2" width="10.83"/>
    <col collapsed="false" customWidth="true" hidden="false" outlineLevel="0" max="18" min="18" style="2" width="10.83"/>
    <col collapsed="false" customWidth="true" hidden="false" outlineLevel="0" max="19" min="19" style="0" width="14.66"/>
  </cols>
  <sheetData>
    <row r="1" customFormat="false" ht="16" hidden="false" customHeight="false" outlineLevel="0" collapsed="false">
      <c r="B1" s="3" t="s">
        <v>0</v>
      </c>
      <c r="C1" s="0" t="s">
        <v>1</v>
      </c>
      <c r="D1" s="0" t="s">
        <v>116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94</v>
      </c>
      <c r="J1" s="0" t="s">
        <v>95</v>
      </c>
      <c r="K1" s="5" t="s">
        <v>96</v>
      </c>
      <c r="L1" s="5"/>
      <c r="M1" s="5" t="s">
        <v>97</v>
      </c>
      <c r="N1" s="0" t="s">
        <v>98</v>
      </c>
      <c r="O1" s="0" t="s">
        <v>99</v>
      </c>
      <c r="P1" s="0" t="s">
        <v>100</v>
      </c>
      <c r="Q1" s="0" t="s">
        <v>81</v>
      </c>
      <c r="R1" s="5" t="s">
        <v>15</v>
      </c>
      <c r="S1" s="0" t="s">
        <v>117</v>
      </c>
      <c r="T1" s="0" t="s">
        <v>118</v>
      </c>
    </row>
    <row r="2" customFormat="false" ht="16" hidden="false" customHeight="false" outlineLevel="0" collapsed="false">
      <c r="B2" s="1" t="n">
        <v>14</v>
      </c>
      <c r="C2" s="0" t="n">
        <v>170</v>
      </c>
      <c r="D2" s="0" t="n">
        <v>170</v>
      </c>
      <c r="E2" s="0" t="n">
        <f aca="false">((D2)^0.23+2.4141)/0.4192</f>
        <v>13.5317066034418</v>
      </c>
      <c r="H2" s="7" t="n">
        <v>44172</v>
      </c>
      <c r="K2" s="2" t="n">
        <v>0</v>
      </c>
      <c r="L2" s="2" t="s">
        <v>18</v>
      </c>
      <c r="S2" s="6" t="s">
        <v>18</v>
      </c>
      <c r="T2" s="0" t="s">
        <v>19</v>
      </c>
    </row>
    <row r="3" customFormat="false" ht="16" hidden="false" customHeight="false" outlineLevel="0" collapsed="false">
      <c r="B3" s="1" t="n">
        <v>14</v>
      </c>
      <c r="C3" s="0" t="s">
        <v>102</v>
      </c>
      <c r="D3" s="0" t="n">
        <v>182</v>
      </c>
      <c r="E3" s="0" t="n">
        <f aca="false">((D3)^0.23+2.4141)/0.4192</f>
        <v>13.6546082661488</v>
      </c>
      <c r="F3" s="0" t="s">
        <v>32</v>
      </c>
      <c r="H3" s="7" t="n">
        <v>40120</v>
      </c>
      <c r="K3" s="2" t="n">
        <v>0</v>
      </c>
      <c r="L3" s="2" t="s">
        <v>18</v>
      </c>
      <c r="S3" s="6" t="s">
        <v>18</v>
      </c>
      <c r="T3" s="0" t="s">
        <v>19</v>
      </c>
    </row>
    <row r="4" customFormat="false" ht="16" hidden="false" customHeight="false" outlineLevel="0" collapsed="false">
      <c r="B4" s="1" t="n">
        <v>14</v>
      </c>
      <c r="C4" s="0" t="s">
        <v>102</v>
      </c>
      <c r="D4" s="0" t="n">
        <v>182</v>
      </c>
      <c r="E4" s="0" t="n">
        <f aca="false">((D4)^0.23+2.4141)/0.4192</f>
        <v>13.6546082661488</v>
      </c>
      <c r="F4" s="0" t="s">
        <v>26</v>
      </c>
      <c r="H4" s="7" t="n">
        <v>40120</v>
      </c>
      <c r="K4" s="2" t="n">
        <v>0</v>
      </c>
      <c r="L4" s="2" t="s">
        <v>18</v>
      </c>
      <c r="S4" s="6" t="s">
        <v>18</v>
      </c>
      <c r="T4" s="0" t="s">
        <v>19</v>
      </c>
    </row>
    <row r="5" customFormat="false" ht="16" hidden="false" customHeight="false" outlineLevel="0" collapsed="false">
      <c r="B5" s="1" t="n">
        <v>14</v>
      </c>
      <c r="C5" s="0" t="s">
        <v>102</v>
      </c>
      <c r="D5" s="0" t="n">
        <v>188</v>
      </c>
      <c r="E5" s="0" t="n">
        <f aca="false">((D5)^0.23+2.4141)/0.4192</f>
        <v>13.7137319554257</v>
      </c>
      <c r="F5" s="0" t="s">
        <v>39</v>
      </c>
      <c r="H5" s="7" t="n">
        <v>40120</v>
      </c>
      <c r="K5" s="2" t="n">
        <v>0</v>
      </c>
      <c r="L5" s="2" t="s">
        <v>18</v>
      </c>
      <c r="S5" s="6" t="s">
        <v>18</v>
      </c>
      <c r="T5" s="0" t="s">
        <v>19</v>
      </c>
    </row>
    <row r="6" customFormat="false" ht="16" hidden="false" customHeight="false" outlineLevel="0" collapsed="false">
      <c r="B6" s="1" t="n">
        <v>14</v>
      </c>
      <c r="C6" s="0" t="s">
        <v>102</v>
      </c>
      <c r="D6" s="0" t="n">
        <v>188</v>
      </c>
      <c r="E6" s="0" t="n">
        <f aca="false">((D6)^0.23+2.4141)/0.4192</f>
        <v>13.7137319554257</v>
      </c>
      <c r="F6" s="0" t="s">
        <v>54</v>
      </c>
      <c r="H6" s="7" t="n">
        <v>40120</v>
      </c>
      <c r="K6" s="2" t="n">
        <v>0</v>
      </c>
      <c r="L6" s="2" t="s">
        <v>18</v>
      </c>
      <c r="S6" s="6" t="s">
        <v>18</v>
      </c>
      <c r="T6" s="0" t="s">
        <v>19</v>
      </c>
    </row>
    <row r="7" customFormat="false" ht="16" hidden="false" customHeight="false" outlineLevel="0" collapsed="false">
      <c r="B7" s="1" t="n">
        <v>14.5</v>
      </c>
      <c r="C7" s="0" t="s">
        <v>20</v>
      </c>
      <c r="D7" s="0" t="n">
        <v>200</v>
      </c>
      <c r="E7" s="0" t="n">
        <f aca="false">((D7)^0.23+2.4141)/0.4192</f>
        <v>13.8277503376733</v>
      </c>
      <c r="H7" s="7" t="n">
        <v>43725</v>
      </c>
      <c r="K7" s="2" t="n">
        <v>1</v>
      </c>
      <c r="L7" s="2" t="s">
        <v>23</v>
      </c>
      <c r="S7" s="0" t="s">
        <v>22</v>
      </c>
      <c r="T7" s="0" t="s">
        <v>24</v>
      </c>
    </row>
    <row r="8" customFormat="false" ht="16" hidden="false" customHeight="false" outlineLevel="0" collapsed="false">
      <c r="B8" s="1" t="n">
        <v>14</v>
      </c>
      <c r="C8" s="0" t="s">
        <v>103</v>
      </c>
      <c r="D8" s="0" t="n">
        <v>213</v>
      </c>
      <c r="E8" s="0" t="n">
        <f aca="false">((D8)^0.23+2.4141)/0.4192</f>
        <v>13.9454727772265</v>
      </c>
      <c r="F8" s="0" t="s">
        <v>32</v>
      </c>
      <c r="H8" s="7" t="n">
        <v>40120</v>
      </c>
      <c r="K8" s="2" t="n">
        <v>1</v>
      </c>
      <c r="L8" s="2" t="s">
        <v>21</v>
      </c>
      <c r="S8" s="0" t="s">
        <v>22</v>
      </c>
      <c r="T8" s="0" t="s">
        <v>19</v>
      </c>
    </row>
    <row r="9" customFormat="false" ht="16" hidden="false" customHeight="false" outlineLevel="0" collapsed="false">
      <c r="B9" s="1" t="n">
        <v>14</v>
      </c>
      <c r="C9" s="0" t="s">
        <v>103</v>
      </c>
      <c r="D9" s="0" t="n">
        <v>213</v>
      </c>
      <c r="E9" s="0" t="n">
        <f aca="false">((D9)^0.23+2.4141)/0.4192</f>
        <v>13.9454727772265</v>
      </c>
      <c r="F9" s="0" t="s">
        <v>26</v>
      </c>
      <c r="H9" s="7" t="n">
        <v>40120</v>
      </c>
      <c r="K9" s="2" t="n">
        <v>1</v>
      </c>
      <c r="L9" s="2" t="s">
        <v>21</v>
      </c>
      <c r="S9" s="0" t="s">
        <v>22</v>
      </c>
      <c r="T9" s="0" t="s">
        <v>19</v>
      </c>
    </row>
    <row r="10" customFormat="false" ht="16" hidden="false" customHeight="false" outlineLevel="0" collapsed="false">
      <c r="B10" s="1" t="n">
        <v>14</v>
      </c>
      <c r="C10" s="0" t="n">
        <v>216</v>
      </c>
      <c r="D10" s="0" t="n">
        <v>216</v>
      </c>
      <c r="E10" s="0" t="n">
        <f aca="false">((D10)^0.23+2.4141)/0.4192</f>
        <v>13.9718502766813</v>
      </c>
      <c r="H10" s="7" t="n">
        <v>44172</v>
      </c>
      <c r="K10" s="2" t="n">
        <v>1</v>
      </c>
      <c r="L10" s="2" t="s">
        <v>21</v>
      </c>
      <c r="S10" s="0" t="s">
        <v>22</v>
      </c>
      <c r="T10" s="0" t="s">
        <v>19</v>
      </c>
    </row>
    <row r="11" customFormat="false" ht="16" hidden="false" customHeight="false" outlineLevel="0" collapsed="false">
      <c r="B11" s="1" t="n">
        <v>14.5</v>
      </c>
      <c r="C11" s="0" t="s">
        <v>104</v>
      </c>
      <c r="D11" s="0" t="n">
        <v>216.5</v>
      </c>
      <c r="E11" s="0" t="n">
        <f aca="false">((D11)^0.23+2.4141)/0.4192</f>
        <v>13.9762190598344</v>
      </c>
      <c r="F11" s="0" t="s">
        <v>32</v>
      </c>
      <c r="H11" s="7" t="n">
        <v>41093</v>
      </c>
      <c r="K11" s="2" t="n">
        <v>1</v>
      </c>
      <c r="L11" s="2" t="s">
        <v>23</v>
      </c>
      <c r="S11" s="0" t="s">
        <v>22</v>
      </c>
      <c r="T11" s="0" t="s">
        <v>24</v>
      </c>
    </row>
    <row r="12" customFormat="false" ht="16" hidden="false" customHeight="false" outlineLevel="0" collapsed="false">
      <c r="C12" s="0" t="s">
        <v>104</v>
      </c>
      <c r="D12" s="0" t="n">
        <v>216.5</v>
      </c>
      <c r="E12" s="0" t="n">
        <f aca="false">((D12)^0.23+2.4141)/0.4192</f>
        <v>13.9762190598344</v>
      </c>
      <c r="F12" s="0" t="s">
        <v>26</v>
      </c>
      <c r="H12" s="7" t="n">
        <v>41093</v>
      </c>
      <c r="K12" s="2" t="n">
        <v>1</v>
      </c>
      <c r="L12" s="2" t="s">
        <v>23</v>
      </c>
      <c r="S12" s="0" t="s">
        <v>22</v>
      </c>
      <c r="T12" s="0" t="s">
        <v>24</v>
      </c>
    </row>
    <row r="13" customFormat="false" ht="16" hidden="false" customHeight="false" outlineLevel="0" collapsed="false">
      <c r="B13" s="1" t="n">
        <v>14</v>
      </c>
      <c r="C13" s="0" t="s">
        <v>105</v>
      </c>
      <c r="D13" s="0" t="n">
        <v>228</v>
      </c>
      <c r="E13" s="0" t="n">
        <f aca="false">((D13)^0.23+2.4141)/0.4192</f>
        <v>14.074620689055</v>
      </c>
      <c r="F13" s="0" t="s">
        <v>32</v>
      </c>
      <c r="H13" s="7" t="n">
        <v>40120</v>
      </c>
      <c r="K13" s="2" t="n">
        <v>1</v>
      </c>
      <c r="L13" s="2" t="s">
        <v>21</v>
      </c>
      <c r="S13" s="0" t="s">
        <v>22</v>
      </c>
      <c r="T13" s="0" t="s">
        <v>19</v>
      </c>
    </row>
    <row r="14" customFormat="false" ht="16" hidden="false" customHeight="false" outlineLevel="0" collapsed="false">
      <c r="B14" s="1" t="n">
        <v>14</v>
      </c>
      <c r="C14" s="0" t="s">
        <v>105</v>
      </c>
      <c r="D14" s="0" t="n">
        <v>228</v>
      </c>
      <c r="E14" s="0" t="n">
        <f aca="false">((D14)^0.23+2.4141)/0.4192</f>
        <v>14.074620689055</v>
      </c>
      <c r="F14" s="0" t="s">
        <v>26</v>
      </c>
      <c r="H14" s="7" t="n">
        <v>40120</v>
      </c>
      <c r="K14" s="2" t="n">
        <v>1</v>
      </c>
      <c r="L14" s="2" t="s">
        <v>21</v>
      </c>
      <c r="S14" s="0" t="s">
        <v>22</v>
      </c>
      <c r="T14" s="0" t="s">
        <v>19</v>
      </c>
    </row>
    <row r="15" customFormat="false" ht="16" hidden="false" customHeight="false" outlineLevel="0" collapsed="false">
      <c r="B15" s="1" t="n">
        <v>14</v>
      </c>
      <c r="C15" s="0" t="s">
        <v>105</v>
      </c>
      <c r="D15" s="0" t="n">
        <v>232</v>
      </c>
      <c r="E15" s="0" t="n">
        <f aca="false">((D15)^0.23+2.4141)/0.4192</f>
        <v>14.107951323403</v>
      </c>
      <c r="F15" s="0" t="s">
        <v>32</v>
      </c>
      <c r="H15" s="7" t="n">
        <v>40120</v>
      </c>
      <c r="K15" s="2" t="n">
        <v>1</v>
      </c>
      <c r="L15" s="2" t="s">
        <v>23</v>
      </c>
      <c r="S15" s="0" t="s">
        <v>22</v>
      </c>
      <c r="T15" s="0" t="s">
        <v>24</v>
      </c>
    </row>
    <row r="16" customFormat="false" ht="16" hidden="false" customHeight="false" outlineLevel="0" collapsed="false">
      <c r="B16" s="1" t="n">
        <v>14</v>
      </c>
      <c r="C16" s="0" t="s">
        <v>105</v>
      </c>
      <c r="D16" s="0" t="n">
        <v>232</v>
      </c>
      <c r="E16" s="0" t="n">
        <f aca="false">((D16)^0.23+2.4141)/0.4192</f>
        <v>14.107951323403</v>
      </c>
      <c r="F16" s="0" t="s">
        <v>39</v>
      </c>
      <c r="H16" s="7" t="n">
        <v>40120</v>
      </c>
      <c r="K16" s="2" t="n">
        <v>1</v>
      </c>
      <c r="L16" s="2" t="s">
        <v>23</v>
      </c>
      <c r="S16" s="0" t="s">
        <v>22</v>
      </c>
      <c r="T16" s="0" t="s">
        <v>24</v>
      </c>
    </row>
    <row r="17" customFormat="false" ht="16" hidden="false" customHeight="false" outlineLevel="0" collapsed="false">
      <c r="C17" s="0" t="s">
        <v>25</v>
      </c>
      <c r="D17" s="0" t="n">
        <v>232</v>
      </c>
      <c r="E17" s="0" t="n">
        <f aca="false">((D17)^0.23+2.4141)/0.4192</f>
        <v>14.107951323403</v>
      </c>
      <c r="F17" s="0" t="s">
        <v>54</v>
      </c>
      <c r="H17" s="7" t="n">
        <v>41093</v>
      </c>
      <c r="K17" s="2" t="n">
        <v>1</v>
      </c>
      <c r="L17" s="2" t="s">
        <v>22</v>
      </c>
      <c r="S17" s="0" t="s">
        <v>22</v>
      </c>
      <c r="T17" s="0" t="s">
        <v>27</v>
      </c>
    </row>
    <row r="18" customFormat="false" ht="16" hidden="false" customHeight="false" outlineLevel="0" collapsed="false">
      <c r="C18" s="0" t="s">
        <v>25</v>
      </c>
      <c r="D18" s="0" t="n">
        <v>232</v>
      </c>
      <c r="E18" s="0" t="n">
        <f aca="false">((D18)^0.23+2.4141)/0.4192</f>
        <v>14.107951323403</v>
      </c>
      <c r="F18" s="0" t="s">
        <v>26</v>
      </c>
      <c r="H18" s="7" t="n">
        <v>41093</v>
      </c>
      <c r="K18" s="2" t="n">
        <v>1</v>
      </c>
      <c r="L18" s="2" t="s">
        <v>22</v>
      </c>
      <c r="S18" s="0" t="s">
        <v>22</v>
      </c>
      <c r="T18" s="0" t="s">
        <v>27</v>
      </c>
    </row>
    <row r="19" customFormat="false" ht="16" hidden="false" customHeight="false" outlineLevel="0" collapsed="false">
      <c r="A19" s="6"/>
      <c r="B19" s="3" t="n">
        <v>14</v>
      </c>
      <c r="C19" s="6" t="n">
        <v>235</v>
      </c>
      <c r="D19" s="6" t="n">
        <v>235</v>
      </c>
      <c r="E19" s="6" t="n">
        <v>14.13266009</v>
      </c>
      <c r="F19" s="6"/>
      <c r="G19" s="6"/>
      <c r="H19" s="17" t="n">
        <v>44201</v>
      </c>
      <c r="I19" s="6"/>
      <c r="J19" s="6"/>
      <c r="K19" s="5" t="n">
        <v>1</v>
      </c>
      <c r="L19" s="5" t="s">
        <v>22</v>
      </c>
      <c r="M19" s="5"/>
      <c r="N19" s="5"/>
      <c r="O19" s="6"/>
      <c r="P19" s="6"/>
      <c r="Q19" s="6"/>
      <c r="R19" s="5"/>
      <c r="S19" s="0" t="s">
        <v>22</v>
      </c>
      <c r="T19" s="0" t="s">
        <v>27</v>
      </c>
      <c r="U19" s="6"/>
      <c r="V19" s="6"/>
      <c r="W19" s="6"/>
      <c r="X19" s="6"/>
      <c r="Y19" s="6"/>
      <c r="Z19" s="6"/>
      <c r="AA19" s="6"/>
      <c r="AB19" s="6"/>
    </row>
    <row r="20" customFormat="false" ht="16" hidden="false" customHeight="false" outlineLevel="0" collapsed="false">
      <c r="A20" s="6"/>
      <c r="B20" s="3" t="n">
        <v>14</v>
      </c>
      <c r="C20" s="6" t="n">
        <v>236</v>
      </c>
      <c r="D20" s="6" t="n">
        <v>236</v>
      </c>
      <c r="E20" s="6" t="n">
        <v>14.13266009</v>
      </c>
      <c r="F20" s="6"/>
      <c r="G20" s="6"/>
      <c r="H20" s="17" t="n">
        <v>44201</v>
      </c>
      <c r="I20" s="6"/>
      <c r="J20" s="6"/>
      <c r="K20" s="5" t="n">
        <v>1</v>
      </c>
      <c r="L20" s="2" t="s">
        <v>23</v>
      </c>
      <c r="M20" s="5"/>
      <c r="N20" s="5"/>
      <c r="O20" s="6"/>
      <c r="P20" s="6"/>
      <c r="Q20" s="6"/>
      <c r="R20" s="5"/>
      <c r="S20" s="0" t="s">
        <v>22</v>
      </c>
      <c r="T20" s="0" t="s">
        <v>24</v>
      </c>
      <c r="U20" s="6"/>
      <c r="V20" s="6"/>
      <c r="W20" s="6"/>
      <c r="X20" s="6"/>
      <c r="Y20" s="6"/>
      <c r="Z20" s="6"/>
      <c r="AA20" s="6"/>
      <c r="AB20" s="6"/>
    </row>
    <row r="21" customFormat="false" ht="16" hidden="false" customHeight="false" outlineLevel="0" collapsed="false">
      <c r="B21" s="1" t="n">
        <v>14.5</v>
      </c>
      <c r="C21" s="0" t="s">
        <v>28</v>
      </c>
      <c r="D21" s="0" t="n">
        <v>242</v>
      </c>
      <c r="E21" s="0" t="n">
        <f aca="false">((D21)^0.23+2.4141)/0.4192</f>
        <v>14.1893831640082</v>
      </c>
      <c r="F21" s="0" t="n">
        <v>1</v>
      </c>
      <c r="G21" s="0" t="s">
        <v>106</v>
      </c>
      <c r="H21" s="7" t="n">
        <v>40953</v>
      </c>
      <c r="K21" s="2" t="n">
        <v>1</v>
      </c>
      <c r="L21" s="2" t="s">
        <v>22</v>
      </c>
      <c r="S21" s="0" t="s">
        <v>22</v>
      </c>
      <c r="T21" s="0" t="s">
        <v>27</v>
      </c>
    </row>
    <row r="22" customFormat="false" ht="16" hidden="false" customHeight="false" outlineLevel="0" collapsed="false">
      <c r="B22" s="1" t="n">
        <v>14.5</v>
      </c>
      <c r="C22" s="0" t="s">
        <v>28</v>
      </c>
      <c r="D22" s="0" t="n">
        <v>242</v>
      </c>
      <c r="E22" s="0" t="n">
        <f aca="false">((D22)^0.23+2.4141)/0.4192</f>
        <v>14.1893831640082</v>
      </c>
      <c r="F22" s="0" t="n">
        <v>2</v>
      </c>
      <c r="H22" s="7" t="n">
        <v>40953</v>
      </c>
      <c r="K22" s="2" t="n">
        <v>1</v>
      </c>
      <c r="L22" s="2" t="s">
        <v>22</v>
      </c>
      <c r="S22" s="0" t="s">
        <v>22</v>
      </c>
      <c r="T22" s="0" t="s">
        <v>27</v>
      </c>
    </row>
    <row r="23" customFormat="false" ht="16" hidden="false" customHeight="false" outlineLevel="0" collapsed="false">
      <c r="B23" s="1" t="n">
        <v>14.5</v>
      </c>
      <c r="C23" s="0" t="s">
        <v>28</v>
      </c>
      <c r="D23" s="0" t="n">
        <v>242</v>
      </c>
      <c r="E23" s="0" t="n">
        <f aca="false">((D23)^0.23+2.4141)/0.4192</f>
        <v>14.1893831640082</v>
      </c>
      <c r="F23" s="0" t="n">
        <v>3</v>
      </c>
      <c r="H23" s="7" t="n">
        <v>40953</v>
      </c>
      <c r="K23" s="2" t="n">
        <v>1</v>
      </c>
      <c r="L23" s="2" t="s">
        <v>22</v>
      </c>
      <c r="S23" s="0" t="s">
        <v>22</v>
      </c>
      <c r="T23" s="0" t="s">
        <v>27</v>
      </c>
    </row>
    <row r="24" customFormat="false" ht="16" hidden="false" customHeight="false" outlineLevel="0" collapsed="false">
      <c r="B24" s="1" t="n">
        <v>14.5</v>
      </c>
      <c r="C24" s="0" t="s">
        <v>28</v>
      </c>
      <c r="D24" s="0" t="n">
        <v>242</v>
      </c>
      <c r="E24" s="0" t="n">
        <f aca="false">((D24)^0.23+2.4141)/0.4192</f>
        <v>14.1893831640082</v>
      </c>
      <c r="F24" s="0" t="n">
        <v>4</v>
      </c>
      <c r="H24" s="7" t="n">
        <v>40953</v>
      </c>
      <c r="K24" s="2" t="n">
        <v>1</v>
      </c>
      <c r="L24" s="2" t="s">
        <v>22</v>
      </c>
      <c r="S24" s="0" t="s">
        <v>22</v>
      </c>
      <c r="T24" s="0" t="s">
        <v>27</v>
      </c>
    </row>
    <row r="25" customFormat="false" ht="16" hidden="false" customHeight="false" outlineLevel="0" collapsed="false">
      <c r="B25" s="1" t="n">
        <v>14.5</v>
      </c>
      <c r="C25" s="0" t="s">
        <v>29</v>
      </c>
      <c r="D25" s="0" t="n">
        <v>247</v>
      </c>
      <c r="E25" s="0" t="n">
        <f aca="false">((D25)^0.23+2.4141)/0.4192</f>
        <v>14.2291308779647</v>
      </c>
      <c r="H25" s="7" t="n">
        <v>43473</v>
      </c>
      <c r="K25" s="2" t="n">
        <v>1</v>
      </c>
      <c r="L25" s="2" t="s">
        <v>36</v>
      </c>
      <c r="S25" s="0" t="s">
        <v>36</v>
      </c>
      <c r="T25" s="0" t="s">
        <v>27</v>
      </c>
    </row>
    <row r="26" customFormat="false" ht="16" hidden="false" customHeight="false" outlineLevel="0" collapsed="false">
      <c r="A26" s="6"/>
      <c r="B26" s="3" t="n">
        <v>14</v>
      </c>
      <c r="C26" s="6" t="n">
        <v>250</v>
      </c>
      <c r="D26" s="6" t="n">
        <v>250</v>
      </c>
      <c r="E26" s="6" t="n">
        <v>14.252683</v>
      </c>
      <c r="F26" s="6"/>
      <c r="G26" s="6"/>
      <c r="H26" s="17" t="n">
        <v>44201</v>
      </c>
      <c r="I26" s="6"/>
      <c r="J26" s="6"/>
      <c r="K26" s="5" t="n">
        <v>1</v>
      </c>
      <c r="L26" s="2" t="s">
        <v>22</v>
      </c>
      <c r="M26" s="5"/>
      <c r="N26" s="5"/>
      <c r="O26" s="6"/>
      <c r="P26" s="6"/>
      <c r="Q26" s="6"/>
      <c r="R26" s="5"/>
      <c r="S26" s="0" t="s">
        <v>22</v>
      </c>
      <c r="T26" s="0" t="s">
        <v>27</v>
      </c>
      <c r="U26" s="6"/>
      <c r="V26" s="6"/>
      <c r="W26" s="6"/>
      <c r="X26" s="6"/>
      <c r="Y26" s="6"/>
      <c r="Z26" s="6"/>
      <c r="AA26" s="6"/>
      <c r="AB26" s="6"/>
    </row>
    <row r="27" customFormat="false" ht="16" hidden="false" customHeight="false" outlineLevel="0" collapsed="false">
      <c r="A27" s="6"/>
      <c r="B27" s="3" t="n">
        <v>14</v>
      </c>
      <c r="C27" s="6" t="n">
        <v>260</v>
      </c>
      <c r="D27" s="6" t="n">
        <v>260</v>
      </c>
      <c r="E27" s="6" t="n">
        <v>14.32965071</v>
      </c>
      <c r="F27" s="6"/>
      <c r="G27" s="6"/>
      <c r="H27" s="17" t="n">
        <v>44201</v>
      </c>
      <c r="I27" s="6"/>
      <c r="J27" s="6"/>
      <c r="K27" s="5" t="n">
        <v>1</v>
      </c>
      <c r="L27" s="2" t="s">
        <v>36</v>
      </c>
      <c r="M27" s="5"/>
      <c r="N27" s="5"/>
      <c r="O27" s="6"/>
      <c r="P27" s="6"/>
      <c r="Q27" s="6"/>
      <c r="R27" s="5"/>
      <c r="S27" s="0" t="s">
        <v>36</v>
      </c>
      <c r="T27" s="0" t="s">
        <v>27</v>
      </c>
      <c r="U27" s="6"/>
      <c r="V27" s="6"/>
      <c r="W27" s="6"/>
      <c r="X27" s="6"/>
      <c r="Y27" s="6"/>
      <c r="Z27" s="6"/>
      <c r="AA27" s="6"/>
      <c r="AB27" s="6"/>
    </row>
    <row r="28" customFormat="false" ht="16" hidden="false" customHeight="false" outlineLevel="0" collapsed="false">
      <c r="B28" s="1" t="n">
        <v>14</v>
      </c>
      <c r="C28" s="0" t="n">
        <v>261</v>
      </c>
      <c r="D28" s="0" t="n">
        <v>261</v>
      </c>
      <c r="E28" s="0" t="n">
        <f aca="false">((D28)^0.23+2.4141)/0.4192</f>
        <v>14.3372213924538</v>
      </c>
      <c r="H28" s="7" t="n">
        <v>44172</v>
      </c>
      <c r="K28" s="2" t="n">
        <v>1</v>
      </c>
      <c r="L28" s="2" t="s">
        <v>22</v>
      </c>
      <c r="S28" s="0" t="s">
        <v>22</v>
      </c>
      <c r="T28" s="0" t="s">
        <v>27</v>
      </c>
    </row>
    <row r="29" customFormat="false" ht="16" hidden="false" customHeight="false" outlineLevel="0" collapsed="false">
      <c r="B29" s="1" t="n">
        <v>14</v>
      </c>
      <c r="C29" s="0" t="n">
        <v>261</v>
      </c>
      <c r="D29" s="0" t="n">
        <v>261</v>
      </c>
      <c r="E29" s="0" t="n">
        <f aca="false">((D29)^0.23+2.4141)/0.4192</f>
        <v>14.3372213924538</v>
      </c>
      <c r="H29" s="7" t="n">
        <v>44172</v>
      </c>
      <c r="K29" s="2" t="n">
        <v>1</v>
      </c>
      <c r="L29" s="2" t="s">
        <v>22</v>
      </c>
      <c r="S29" s="2" t="s">
        <v>22</v>
      </c>
      <c r="T29" s="0" t="s">
        <v>27</v>
      </c>
    </row>
    <row r="30" customFormat="false" ht="16" hidden="false" customHeight="false" outlineLevel="0" collapsed="false">
      <c r="B30" s="1" t="n">
        <v>14.5</v>
      </c>
      <c r="C30" s="0" t="n">
        <v>263</v>
      </c>
      <c r="D30" s="0" t="n">
        <v>263</v>
      </c>
      <c r="E30" s="0" t="n">
        <f aca="false">((D30)^0.23+2.4141)/0.4192</f>
        <v>14.3522959995151</v>
      </c>
      <c r="H30" s="7" t="n">
        <v>43725</v>
      </c>
      <c r="K30" s="2" t="n">
        <v>1</v>
      </c>
      <c r="L30" s="2" t="s">
        <v>22</v>
      </c>
      <c r="S30" s="2" t="s">
        <v>22</v>
      </c>
      <c r="T30" s="0" t="s">
        <v>27</v>
      </c>
    </row>
    <row r="31" customFormat="false" ht="16" hidden="false" customHeight="false" outlineLevel="0" collapsed="false">
      <c r="B31" s="1" t="n">
        <v>13.5</v>
      </c>
      <c r="C31" s="0" t="s">
        <v>33</v>
      </c>
      <c r="D31" s="0" t="n">
        <v>266</v>
      </c>
      <c r="E31" s="0" t="n">
        <f aca="false">((D31)^0.23+2.4141)/0.4192</f>
        <v>14.3747432534054</v>
      </c>
      <c r="F31" s="0" t="n">
        <v>1</v>
      </c>
      <c r="H31" s="7" t="n">
        <v>41603</v>
      </c>
      <c r="K31" s="2" t="n">
        <v>1</v>
      </c>
      <c r="L31" s="2" t="s">
        <v>22</v>
      </c>
      <c r="S31" s="2" t="s">
        <v>22</v>
      </c>
      <c r="T31" s="0" t="s">
        <v>27</v>
      </c>
    </row>
    <row r="32" customFormat="false" ht="16" hidden="false" customHeight="false" outlineLevel="0" collapsed="false">
      <c r="B32" s="1" t="n">
        <v>14.5</v>
      </c>
      <c r="C32" s="0" t="s">
        <v>35</v>
      </c>
      <c r="D32" s="0" t="n">
        <v>271.5</v>
      </c>
      <c r="E32" s="0" t="n">
        <f aca="false">((D32)^0.23+2.4141)/0.4192</f>
        <v>14.4153951916349</v>
      </c>
      <c r="F32" s="0" t="s">
        <v>32</v>
      </c>
      <c r="H32" s="7" t="n">
        <v>40953</v>
      </c>
      <c r="K32" s="2" t="n">
        <v>1</v>
      </c>
      <c r="L32" s="2" t="s">
        <v>38</v>
      </c>
      <c r="S32" s="2" t="n">
        <v>1</v>
      </c>
      <c r="T32" s="0" t="s">
        <v>27</v>
      </c>
    </row>
    <row r="33" customFormat="false" ht="16" hidden="false" customHeight="false" outlineLevel="0" collapsed="false">
      <c r="B33" s="1" t="n">
        <v>14.5</v>
      </c>
      <c r="C33" s="0" t="s">
        <v>35</v>
      </c>
      <c r="D33" s="0" t="n">
        <v>271.5</v>
      </c>
      <c r="E33" s="0" t="n">
        <f aca="false">((D33)^0.23+2.4141)/0.4192</f>
        <v>14.4153951916349</v>
      </c>
      <c r="F33" s="0" t="s">
        <v>54</v>
      </c>
      <c r="H33" s="7" t="n">
        <v>40953</v>
      </c>
      <c r="K33" s="2" t="n">
        <v>1</v>
      </c>
      <c r="L33" s="2" t="s">
        <v>38</v>
      </c>
      <c r="S33" s="2" t="n">
        <v>1</v>
      </c>
      <c r="T33" s="0" t="s">
        <v>27</v>
      </c>
    </row>
    <row r="34" customFormat="false" ht="16" hidden="false" customHeight="false" outlineLevel="0" collapsed="false">
      <c r="A34" s="9" t="s">
        <v>107</v>
      </c>
      <c r="B34" s="10" t="n">
        <v>14.5</v>
      </c>
      <c r="C34" s="9" t="s">
        <v>37</v>
      </c>
      <c r="D34" s="9" t="n">
        <v>276</v>
      </c>
      <c r="E34" s="0" t="n">
        <f aca="false">((D34)^0.23+2.4141)/0.4192</f>
        <v>14.4481868259248</v>
      </c>
      <c r="F34" s="9" t="s">
        <v>32</v>
      </c>
      <c r="G34" s="9"/>
      <c r="H34" s="11" t="n">
        <v>40975</v>
      </c>
      <c r="I34" s="9"/>
      <c r="J34" s="9"/>
      <c r="K34" s="12" t="n">
        <v>1</v>
      </c>
      <c r="L34" s="12" t="s">
        <v>22</v>
      </c>
      <c r="M34" s="12"/>
      <c r="N34" s="9"/>
      <c r="O34" s="9"/>
      <c r="P34" s="9"/>
      <c r="Q34" s="9"/>
      <c r="R34" s="12"/>
      <c r="S34" s="2" t="s">
        <v>22</v>
      </c>
      <c r="T34" s="0" t="s">
        <v>27</v>
      </c>
      <c r="U34" s="9"/>
      <c r="V34" s="9"/>
      <c r="W34" s="9"/>
      <c r="X34" s="9"/>
      <c r="Y34" s="9"/>
      <c r="Z34" s="9"/>
      <c r="AA34" s="9"/>
      <c r="AB34" s="9"/>
    </row>
    <row r="35" customFormat="false" ht="16" hidden="false" customHeight="false" outlineLevel="0" collapsed="false">
      <c r="A35" s="9"/>
      <c r="B35" s="10" t="n">
        <v>14.5</v>
      </c>
      <c r="C35" s="9" t="s">
        <v>37</v>
      </c>
      <c r="D35" s="9" t="n">
        <v>276</v>
      </c>
      <c r="E35" s="0" t="n">
        <f aca="false">((D35)^0.23+2.4141)/0.4192</f>
        <v>14.4481868259248</v>
      </c>
      <c r="F35" s="9" t="s">
        <v>26</v>
      </c>
      <c r="G35" s="9"/>
      <c r="H35" s="11" t="n">
        <v>40975</v>
      </c>
      <c r="I35" s="9"/>
      <c r="J35" s="9"/>
      <c r="K35" s="12" t="n">
        <v>1</v>
      </c>
      <c r="L35" s="12" t="s">
        <v>22</v>
      </c>
      <c r="M35" s="12"/>
      <c r="N35" s="9"/>
      <c r="O35" s="9"/>
      <c r="P35" s="9"/>
      <c r="Q35" s="9"/>
      <c r="R35" s="12"/>
      <c r="S35" s="2" t="s">
        <v>22</v>
      </c>
      <c r="T35" s="0" t="s">
        <v>27</v>
      </c>
      <c r="U35" s="9"/>
      <c r="V35" s="9"/>
      <c r="W35" s="9"/>
      <c r="X35" s="9"/>
      <c r="Y35" s="9"/>
      <c r="Z35" s="9"/>
      <c r="AA35" s="9"/>
      <c r="AB35" s="9"/>
    </row>
    <row r="36" customFormat="false" ht="16" hidden="false" customHeight="false" outlineLevel="0" collapsed="false">
      <c r="A36" s="9"/>
      <c r="B36" s="10" t="n">
        <v>14.5</v>
      </c>
      <c r="C36" s="9" t="s">
        <v>37</v>
      </c>
      <c r="D36" s="9" t="n">
        <v>284</v>
      </c>
      <c r="E36" s="0" t="n">
        <f aca="false">((D36)^0.23+2.4141)/0.4192</f>
        <v>14.5054802791679</v>
      </c>
      <c r="F36" s="9" t="s">
        <v>39</v>
      </c>
      <c r="G36" s="9"/>
      <c r="H36" s="11" t="n">
        <v>40975</v>
      </c>
      <c r="I36" s="9"/>
      <c r="J36" s="9"/>
      <c r="K36" s="12" t="n">
        <v>1</v>
      </c>
      <c r="L36" s="12" t="s">
        <v>38</v>
      </c>
      <c r="M36" s="12"/>
      <c r="N36" s="9"/>
      <c r="O36" s="9"/>
      <c r="P36" s="9"/>
      <c r="Q36" s="9"/>
      <c r="R36" s="12"/>
      <c r="S36" s="2" t="n">
        <v>1</v>
      </c>
      <c r="T36" s="0" t="s">
        <v>27</v>
      </c>
      <c r="U36" s="9"/>
      <c r="V36" s="9"/>
      <c r="W36" s="9"/>
      <c r="X36" s="9"/>
      <c r="Y36" s="9"/>
      <c r="Z36" s="9"/>
      <c r="AA36" s="9"/>
      <c r="AB36" s="9"/>
    </row>
    <row r="37" customFormat="false" ht="16" hidden="false" customHeight="false" outlineLevel="0" collapsed="false">
      <c r="A37" s="9"/>
      <c r="B37" s="10" t="n">
        <v>14.5</v>
      </c>
      <c r="C37" s="9" t="s">
        <v>37</v>
      </c>
      <c r="D37" s="9" t="n">
        <v>284</v>
      </c>
      <c r="E37" s="9" t="n">
        <f aca="false">((D37)^0.23+2.4141)/0.4192</f>
        <v>14.5054802791679</v>
      </c>
      <c r="F37" s="9" t="s">
        <v>54</v>
      </c>
      <c r="G37" s="9"/>
      <c r="H37" s="11" t="n">
        <v>40975</v>
      </c>
      <c r="I37" s="9"/>
      <c r="J37" s="9"/>
      <c r="K37" s="12" t="n">
        <v>1</v>
      </c>
      <c r="L37" s="12" t="s">
        <v>38</v>
      </c>
      <c r="M37" s="12"/>
      <c r="N37" s="9"/>
      <c r="O37" s="9"/>
      <c r="P37" s="9"/>
      <c r="Q37" s="9"/>
      <c r="R37" s="12"/>
      <c r="S37" s="2" t="n">
        <v>1</v>
      </c>
      <c r="T37" s="0" t="s">
        <v>27</v>
      </c>
      <c r="U37" s="9"/>
      <c r="V37" s="9"/>
      <c r="W37" s="9"/>
      <c r="X37" s="9"/>
      <c r="Y37" s="9"/>
      <c r="Z37" s="9"/>
      <c r="AA37" s="9"/>
      <c r="AB37" s="9"/>
    </row>
    <row r="38" customFormat="false" ht="16" hidden="false" customHeight="false" outlineLevel="0" collapsed="false">
      <c r="B38" s="1" t="n">
        <v>14.5</v>
      </c>
      <c r="C38" s="0" t="s">
        <v>40</v>
      </c>
      <c r="D38" s="0" t="n">
        <v>286</v>
      </c>
      <c r="E38" s="9" t="n">
        <f aca="false">((D38)^0.23+2.4141)/0.4192</f>
        <v>14.5196091426886</v>
      </c>
      <c r="F38" s="0" t="n">
        <v>3</v>
      </c>
      <c r="H38" s="7" t="n">
        <v>41603</v>
      </c>
      <c r="K38" s="2" t="n">
        <v>1</v>
      </c>
      <c r="L38" s="2" t="s">
        <v>38</v>
      </c>
      <c r="S38" s="2" t="n">
        <v>1</v>
      </c>
      <c r="T38" s="0" t="s">
        <v>27</v>
      </c>
    </row>
    <row r="39" customFormat="false" ht="16" hidden="false" customHeight="false" outlineLevel="0" collapsed="false">
      <c r="B39" s="1" t="n">
        <v>14.5</v>
      </c>
      <c r="C39" s="0" t="s">
        <v>40</v>
      </c>
      <c r="D39" s="0" t="n">
        <v>286</v>
      </c>
      <c r="E39" s="9" t="n">
        <f aca="false">((D39)^0.23+2.4141)/0.4192</f>
        <v>14.5196091426886</v>
      </c>
      <c r="F39" s="0" t="n">
        <v>2</v>
      </c>
      <c r="H39" s="7" t="n">
        <v>41603</v>
      </c>
      <c r="K39" s="2" t="n">
        <v>1</v>
      </c>
      <c r="L39" s="2" t="s">
        <v>38</v>
      </c>
      <c r="S39" s="2" t="n">
        <v>1</v>
      </c>
      <c r="T39" s="0" t="s">
        <v>27</v>
      </c>
    </row>
    <row r="40" customFormat="false" ht="16" hidden="false" customHeight="false" outlineLevel="0" collapsed="false">
      <c r="B40" s="1" t="n">
        <v>13.5</v>
      </c>
      <c r="C40" s="0" t="s">
        <v>40</v>
      </c>
      <c r="D40" s="0" t="n">
        <v>286</v>
      </c>
      <c r="E40" s="9" t="n">
        <f aca="false">((D40)^0.23+2.4141)/0.4192</f>
        <v>14.5196091426886</v>
      </c>
      <c r="F40" s="0" t="n">
        <v>1</v>
      </c>
      <c r="H40" s="7" t="n">
        <v>41603</v>
      </c>
      <c r="K40" s="2" t="n">
        <v>1</v>
      </c>
      <c r="L40" s="2" t="s">
        <v>38</v>
      </c>
      <c r="S40" s="2" t="n">
        <v>1</v>
      </c>
      <c r="T40" s="0" t="s">
        <v>27</v>
      </c>
    </row>
    <row r="41" customFormat="false" ht="16" hidden="false" customHeight="false" outlineLevel="0" collapsed="false">
      <c r="B41" s="1" t="n">
        <v>14.5</v>
      </c>
      <c r="C41" s="0" t="n">
        <v>290</v>
      </c>
      <c r="D41" s="0" t="n">
        <v>293.5</v>
      </c>
      <c r="E41" s="9" t="n">
        <f aca="false">((D41)^0.23+2.4141)/0.4192</f>
        <v>14.5719241509335</v>
      </c>
      <c r="F41" s="0" t="s">
        <v>32</v>
      </c>
      <c r="H41" s="7" t="n">
        <v>40953</v>
      </c>
      <c r="K41" s="2" t="n">
        <v>1</v>
      </c>
      <c r="L41" s="2" t="s">
        <v>36</v>
      </c>
      <c r="S41" s="0" t="s">
        <v>36</v>
      </c>
      <c r="T41" s="0" t="s">
        <v>27</v>
      </c>
    </row>
    <row r="42" customFormat="false" ht="16" hidden="false" customHeight="false" outlineLevel="0" collapsed="false">
      <c r="B42" s="1" t="n">
        <v>14.5</v>
      </c>
      <c r="C42" s="0" t="n">
        <v>290</v>
      </c>
      <c r="D42" s="0" t="n">
        <v>293.5</v>
      </c>
      <c r="E42" s="9" t="n">
        <f aca="false">((D42)^0.23+2.4141)/0.4192</f>
        <v>14.5719241509335</v>
      </c>
      <c r="F42" s="0" t="s">
        <v>26</v>
      </c>
      <c r="H42" s="7" t="n">
        <v>40953</v>
      </c>
      <c r="K42" s="2" t="n">
        <v>1</v>
      </c>
      <c r="L42" s="2" t="s">
        <v>36</v>
      </c>
      <c r="S42" s="0" t="s">
        <v>36</v>
      </c>
      <c r="T42" s="0" t="s">
        <v>27</v>
      </c>
    </row>
    <row r="43" customFormat="false" ht="16" hidden="false" customHeight="false" outlineLevel="0" collapsed="false">
      <c r="B43" s="1" t="n">
        <v>14.5</v>
      </c>
      <c r="C43" s="0" t="n">
        <v>297</v>
      </c>
      <c r="D43" s="0" t="n">
        <v>293.5</v>
      </c>
      <c r="E43" s="9" t="n">
        <f aca="false">((D43)^0.23+2.4141)/0.4192</f>
        <v>14.5719241509335</v>
      </c>
      <c r="F43" s="0" t="s">
        <v>39</v>
      </c>
      <c r="H43" s="7" t="n">
        <v>40953</v>
      </c>
      <c r="K43" s="2" t="n">
        <v>1</v>
      </c>
      <c r="L43" s="2" t="s">
        <v>38</v>
      </c>
      <c r="S43" s="2" t="n">
        <v>1</v>
      </c>
      <c r="T43" s="0" t="s">
        <v>27</v>
      </c>
    </row>
    <row r="44" customFormat="false" ht="16" hidden="false" customHeight="false" outlineLevel="0" collapsed="false">
      <c r="B44" s="1" t="n">
        <v>14.5</v>
      </c>
      <c r="C44" s="0" t="n">
        <v>297</v>
      </c>
      <c r="D44" s="0" t="n">
        <v>293.5</v>
      </c>
      <c r="E44" s="9" t="n">
        <f aca="false">((D44)^0.23+2.4141)/0.4192</f>
        <v>14.5719241509335</v>
      </c>
      <c r="F44" s="0" t="s">
        <v>54</v>
      </c>
      <c r="H44" s="7" t="n">
        <v>40953</v>
      </c>
      <c r="K44" s="2" t="n">
        <v>1</v>
      </c>
      <c r="L44" s="2" t="s">
        <v>38</v>
      </c>
      <c r="S44" s="2" t="n">
        <v>1</v>
      </c>
      <c r="T44" s="0" t="s">
        <v>27</v>
      </c>
    </row>
    <row r="45" customFormat="false" ht="16" hidden="false" customHeight="false" outlineLevel="0" collapsed="false">
      <c r="A45" s="0" t="s">
        <v>42</v>
      </c>
      <c r="B45" s="1" t="n">
        <v>14.5</v>
      </c>
      <c r="C45" s="0" t="n">
        <v>298</v>
      </c>
      <c r="D45" s="0" t="n">
        <v>298</v>
      </c>
      <c r="E45" s="9" t="n">
        <f aca="false">((D45)^0.23+2.4141)/0.4192</f>
        <v>14.602820895726</v>
      </c>
      <c r="H45" s="7" t="n">
        <v>41297</v>
      </c>
      <c r="I45" s="0" t="n">
        <v>0</v>
      </c>
      <c r="J45" s="0" t="n">
        <v>0</v>
      </c>
      <c r="K45" s="2" t="n">
        <v>1</v>
      </c>
      <c r="M45" s="2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2" t="n">
        <v>0</v>
      </c>
      <c r="S45" s="2" t="n">
        <v>1</v>
      </c>
      <c r="T45" s="0" t="s">
        <v>27</v>
      </c>
    </row>
    <row r="46" customFormat="false" ht="16" hidden="false" customHeight="false" outlineLevel="0" collapsed="false">
      <c r="B46" s="1" t="n">
        <v>15</v>
      </c>
      <c r="C46" s="0" t="n">
        <v>300</v>
      </c>
      <c r="D46" s="0" t="n">
        <v>300</v>
      </c>
      <c r="E46" s="9" t="n">
        <f aca="false">((D46)^0.23+2.4141)/0.4192</f>
        <v>14.616437563647</v>
      </c>
      <c r="H46" s="7" t="n">
        <v>42087</v>
      </c>
      <c r="K46" s="2" t="n">
        <v>1</v>
      </c>
      <c r="L46" s="2" t="s">
        <v>22</v>
      </c>
      <c r="S46" s="2" t="n">
        <v>1</v>
      </c>
      <c r="T46" s="0" t="s">
        <v>27</v>
      </c>
    </row>
    <row r="47" customFormat="false" ht="16" hidden="false" customHeight="false" outlineLevel="0" collapsed="false">
      <c r="B47" s="1" t="n">
        <v>14.5</v>
      </c>
      <c r="C47" s="0" t="s">
        <v>108</v>
      </c>
      <c r="D47" s="0" t="n">
        <v>300</v>
      </c>
      <c r="E47" s="9" t="n">
        <f aca="false">((D47)^0.23+2.4141)/0.4192</f>
        <v>14.616437563647</v>
      </c>
      <c r="H47" s="7" t="n">
        <v>41653</v>
      </c>
      <c r="K47" s="2" t="n">
        <v>1</v>
      </c>
      <c r="L47" s="2" t="s">
        <v>22</v>
      </c>
      <c r="S47" s="2" t="n">
        <v>1</v>
      </c>
      <c r="T47" s="0" t="s">
        <v>27</v>
      </c>
    </row>
    <row r="48" customFormat="false" ht="16" hidden="false" customHeight="false" outlineLevel="0" collapsed="false">
      <c r="B48" s="1" t="n">
        <v>14</v>
      </c>
      <c r="C48" s="0" t="n">
        <v>301</v>
      </c>
      <c r="D48" s="0" t="n">
        <v>301</v>
      </c>
      <c r="E48" s="9" t="n">
        <f aca="false">((D48)^0.23+2.4141)/0.4192</f>
        <v>14.6232197011162</v>
      </c>
      <c r="H48" s="7" t="n">
        <v>44172</v>
      </c>
      <c r="K48" s="2" t="n">
        <v>1</v>
      </c>
      <c r="L48" s="2" t="s">
        <v>38</v>
      </c>
      <c r="S48" s="2" t="n">
        <v>1</v>
      </c>
      <c r="T48" s="0" t="s">
        <v>27</v>
      </c>
    </row>
    <row r="49" customFormat="false" ht="16" hidden="false" customHeight="false" outlineLevel="0" collapsed="false">
      <c r="B49" s="1" t="n">
        <v>15</v>
      </c>
      <c r="C49" s="0" t="n">
        <v>307</v>
      </c>
      <c r="D49" s="0" t="n">
        <v>307</v>
      </c>
      <c r="E49" s="9" t="n">
        <f aca="false">((D49)^0.23+2.4141)/0.4192</f>
        <v>14.6635521656452</v>
      </c>
      <c r="H49" s="7" t="n">
        <v>42087</v>
      </c>
      <c r="K49" s="2" t="n">
        <v>1</v>
      </c>
      <c r="L49" s="2" t="s">
        <v>38</v>
      </c>
      <c r="S49" s="2" t="n">
        <v>1</v>
      </c>
      <c r="T49" s="0" t="s">
        <v>27</v>
      </c>
    </row>
    <row r="50" customFormat="false" ht="16" hidden="false" customHeight="false" outlineLevel="0" collapsed="false">
      <c r="B50" s="1" t="n">
        <v>15</v>
      </c>
      <c r="C50" s="0" t="s">
        <v>43</v>
      </c>
      <c r="D50" s="0" t="n">
        <v>307.5</v>
      </c>
      <c r="E50" s="9" t="n">
        <f aca="false">((D50)^0.23+2.4141)/0.4192</f>
        <v>14.6668857225664</v>
      </c>
      <c r="F50" s="0" t="s">
        <v>32</v>
      </c>
      <c r="H50" s="7" t="n">
        <v>40953</v>
      </c>
      <c r="K50" s="2" t="n">
        <v>1</v>
      </c>
      <c r="L50" s="2" t="s">
        <v>38</v>
      </c>
      <c r="S50" s="2" t="n">
        <v>1</v>
      </c>
      <c r="T50" s="0" t="s">
        <v>27</v>
      </c>
    </row>
    <row r="51" s="13" customFormat="true" ht="16" hidden="false" customHeight="false" outlineLevel="0" collapsed="false">
      <c r="B51" s="1" t="n">
        <v>15</v>
      </c>
      <c r="C51" s="13" t="s">
        <v>43</v>
      </c>
      <c r="D51" s="13" t="n">
        <v>307.5</v>
      </c>
      <c r="E51" s="9" t="n">
        <f aca="false">((D51)^0.23+2.4141)/0.4192</f>
        <v>14.6668857225664</v>
      </c>
      <c r="F51" s="13" t="s">
        <v>26</v>
      </c>
      <c r="H51" s="7" t="n">
        <v>40953</v>
      </c>
      <c r="K51" s="2" t="n">
        <v>1</v>
      </c>
      <c r="L51" s="2" t="s">
        <v>38</v>
      </c>
      <c r="M51" s="2"/>
      <c r="R51" s="2"/>
      <c r="S51" s="2" t="n">
        <v>1</v>
      </c>
      <c r="T51" s="13" t="s">
        <v>27</v>
      </c>
    </row>
    <row r="52" s="13" customFormat="true" ht="16" hidden="false" customHeight="false" outlineLevel="0" collapsed="false">
      <c r="B52" s="1" t="n">
        <v>15</v>
      </c>
      <c r="C52" s="13" t="s">
        <v>44</v>
      </c>
      <c r="D52" s="13" t="n">
        <v>310</v>
      </c>
      <c r="E52" s="9" t="n">
        <f aca="false">((D52)^0.23+2.4141)/0.4192</f>
        <v>14.6834911792346</v>
      </c>
      <c r="H52" s="7" t="n">
        <v>42328</v>
      </c>
      <c r="K52" s="2" t="n">
        <v>1</v>
      </c>
      <c r="L52" s="2" t="s">
        <v>38</v>
      </c>
      <c r="M52" s="2"/>
      <c r="R52" s="2" t="n">
        <v>0</v>
      </c>
      <c r="S52" s="2" t="n">
        <v>1</v>
      </c>
      <c r="T52" s="13" t="s">
        <v>27</v>
      </c>
    </row>
    <row r="53" s="14" customFormat="true" ht="16" hidden="false" customHeight="false" outlineLevel="0" collapsed="false">
      <c r="B53" s="1" t="n">
        <v>15</v>
      </c>
      <c r="C53" s="14" t="n">
        <v>310</v>
      </c>
      <c r="D53" s="14" t="n">
        <v>310</v>
      </c>
      <c r="E53" s="9" t="n">
        <f aca="false">((D53)^0.23+2.4141)/0.4192</f>
        <v>14.6834911792346</v>
      </c>
      <c r="F53" s="14" t="s">
        <v>32</v>
      </c>
      <c r="H53" s="7" t="n">
        <v>41653</v>
      </c>
      <c r="K53" s="2" t="n">
        <v>1</v>
      </c>
      <c r="L53" s="2" t="s">
        <v>38</v>
      </c>
      <c r="M53" s="2"/>
      <c r="R53" s="2"/>
      <c r="S53" s="2" t="n">
        <v>1</v>
      </c>
      <c r="T53" s="14" t="s">
        <v>27</v>
      </c>
    </row>
    <row r="54" customFormat="false" ht="16" hidden="false" customHeight="false" outlineLevel="0" collapsed="false">
      <c r="B54" s="1" t="n">
        <v>15</v>
      </c>
      <c r="C54" s="0" t="n">
        <v>310</v>
      </c>
      <c r="D54" s="0" t="n">
        <v>310</v>
      </c>
      <c r="E54" s="9" t="n">
        <f aca="false">((D54)^0.23+2.4141)/0.4192</f>
        <v>14.6834911792346</v>
      </c>
      <c r="F54" s="0" t="s">
        <v>26</v>
      </c>
      <c r="H54" s="7" t="n">
        <v>41653</v>
      </c>
      <c r="K54" s="2" t="n">
        <v>1</v>
      </c>
      <c r="L54" s="2" t="s">
        <v>38</v>
      </c>
      <c r="S54" s="2" t="n">
        <v>1</v>
      </c>
      <c r="T54" s="0" t="s">
        <v>27</v>
      </c>
    </row>
    <row r="55" customFormat="false" ht="16" hidden="false" customHeight="false" outlineLevel="0" collapsed="false">
      <c r="B55" s="1" t="n">
        <v>15</v>
      </c>
      <c r="C55" s="0" t="n">
        <v>312</v>
      </c>
      <c r="D55" s="0" t="n">
        <v>312</v>
      </c>
      <c r="E55" s="9" t="n">
        <f aca="false">((D55)^0.23+2.4141)/0.4192</f>
        <v>14.6967014609153</v>
      </c>
      <c r="H55" s="7" t="n">
        <v>42182</v>
      </c>
      <c r="K55" s="2" t="n">
        <v>1</v>
      </c>
      <c r="L55" s="2" t="s">
        <v>38</v>
      </c>
      <c r="R55" s="2" t="n">
        <v>0</v>
      </c>
      <c r="S55" s="2" t="n">
        <v>1</v>
      </c>
      <c r="T55" s="0" t="s">
        <v>27</v>
      </c>
    </row>
    <row r="56" customFormat="false" ht="16" hidden="false" customHeight="false" outlineLevel="0" collapsed="false">
      <c r="B56" s="1" t="n">
        <v>15</v>
      </c>
      <c r="C56" s="0" t="n">
        <v>313</v>
      </c>
      <c r="D56" s="0" t="n">
        <v>313</v>
      </c>
      <c r="E56" s="6" t="n">
        <f aca="false">((D56)^0.23+2.4141)/0.4192</f>
        <v>14.7032821640245</v>
      </c>
      <c r="H56" s="7" t="n">
        <v>44201</v>
      </c>
      <c r="K56" s="2" t="n">
        <v>1</v>
      </c>
      <c r="L56" s="2" t="s">
        <v>38</v>
      </c>
      <c r="N56" s="2"/>
      <c r="S56" s="2" t="n">
        <v>1</v>
      </c>
      <c r="T56" s="0" t="s">
        <v>27</v>
      </c>
    </row>
    <row r="57" customFormat="false" ht="16" hidden="false" customHeight="false" outlineLevel="0" collapsed="false">
      <c r="B57" s="1" t="n">
        <v>14.5</v>
      </c>
      <c r="C57" s="0" t="s">
        <v>45</v>
      </c>
      <c r="D57" s="0" t="n">
        <v>318</v>
      </c>
      <c r="E57" s="9" t="n">
        <f aca="false">((D57)^0.23+2.4141)/0.4192</f>
        <v>14.7359449519187</v>
      </c>
      <c r="F57" s="0" t="s">
        <v>26</v>
      </c>
      <c r="H57" s="7" t="n">
        <v>41653</v>
      </c>
      <c r="K57" s="2" t="n">
        <v>1</v>
      </c>
      <c r="L57" s="2" t="s">
        <v>38</v>
      </c>
      <c r="S57" s="2" t="n">
        <v>1</v>
      </c>
      <c r="T57" s="0" t="s">
        <v>27</v>
      </c>
    </row>
    <row r="58" customFormat="false" ht="16" hidden="false" customHeight="false" outlineLevel="0" collapsed="false">
      <c r="B58" s="1" t="n">
        <v>14.5</v>
      </c>
      <c r="C58" s="0" t="s">
        <v>45</v>
      </c>
      <c r="D58" s="0" t="n">
        <v>318</v>
      </c>
      <c r="E58" s="9" t="n">
        <f aca="false">((D58)^0.23+2.4141)/0.4192</f>
        <v>14.7359449519187</v>
      </c>
      <c r="F58" s="0" t="s">
        <v>32</v>
      </c>
      <c r="H58" s="7" t="n">
        <v>41653</v>
      </c>
      <c r="K58" s="2" t="n">
        <v>1</v>
      </c>
      <c r="L58" s="2" t="s">
        <v>38</v>
      </c>
      <c r="S58" s="2" t="n">
        <v>1</v>
      </c>
      <c r="T58" s="0" t="s">
        <v>27</v>
      </c>
    </row>
    <row r="59" customFormat="false" ht="16" hidden="false" customHeight="false" outlineLevel="0" collapsed="false">
      <c r="B59" s="1" t="n">
        <v>15</v>
      </c>
      <c r="C59" s="0" t="n">
        <v>320</v>
      </c>
      <c r="D59" s="0" t="n">
        <v>320</v>
      </c>
      <c r="E59" s="9" t="n">
        <f aca="false">((D59)^0.23+2.4141)/0.4192</f>
        <v>14.7488993936286</v>
      </c>
      <c r="H59" s="7" t="n">
        <v>42328</v>
      </c>
      <c r="K59" s="2" t="n">
        <v>1</v>
      </c>
      <c r="L59" s="2" t="s">
        <v>22</v>
      </c>
      <c r="R59" s="2" t="n">
        <v>0</v>
      </c>
      <c r="S59" s="2" t="n">
        <v>1</v>
      </c>
      <c r="T59" s="0" t="s">
        <v>27</v>
      </c>
    </row>
    <row r="60" customFormat="false" ht="16" hidden="false" customHeight="false" outlineLevel="0" collapsed="false">
      <c r="B60" s="1" t="n">
        <v>15</v>
      </c>
      <c r="C60" s="0" t="n">
        <v>330</v>
      </c>
      <c r="D60" s="0" t="n">
        <v>330</v>
      </c>
      <c r="E60" s="9" t="n">
        <f aca="false">((D60)^0.23+2.4141)/0.4192</f>
        <v>14.8127521611732</v>
      </c>
      <c r="H60" s="7" t="n">
        <v>42087</v>
      </c>
      <c r="K60" s="2" t="n">
        <v>1</v>
      </c>
      <c r="L60" s="2" t="s">
        <v>38</v>
      </c>
      <c r="S60" s="2" t="n">
        <v>1</v>
      </c>
      <c r="T60" s="0" t="s">
        <v>27</v>
      </c>
    </row>
    <row r="61" customFormat="false" ht="16" hidden="false" customHeight="false" outlineLevel="0" collapsed="false">
      <c r="B61" s="1" t="n">
        <v>15</v>
      </c>
      <c r="C61" s="0" t="n">
        <v>331</v>
      </c>
      <c r="D61" s="0" t="n">
        <v>331</v>
      </c>
      <c r="E61" s="9" t="n">
        <f aca="false">((D61)^0.23+2.4141)/0.4192</f>
        <v>14.8190551242163</v>
      </c>
      <c r="F61" s="0" t="n">
        <v>1</v>
      </c>
      <c r="H61" s="7" t="n">
        <v>42144</v>
      </c>
      <c r="K61" s="2" t="n">
        <v>1</v>
      </c>
      <c r="L61" s="2" t="s">
        <v>38</v>
      </c>
      <c r="R61" s="2" t="n">
        <v>0</v>
      </c>
      <c r="S61" s="2" t="n">
        <v>1</v>
      </c>
      <c r="T61" s="0" t="s">
        <v>27</v>
      </c>
    </row>
    <row r="62" customFormat="false" ht="16" hidden="false" customHeight="false" outlineLevel="0" collapsed="false">
      <c r="B62" s="1" t="n">
        <v>15</v>
      </c>
      <c r="C62" s="0" t="n">
        <v>331</v>
      </c>
      <c r="D62" s="0" t="n">
        <v>331</v>
      </c>
      <c r="E62" s="9" t="n">
        <f aca="false">((D62)^0.23+2.4141)/0.4192</f>
        <v>14.8190551242163</v>
      </c>
      <c r="F62" s="0" t="n">
        <v>2</v>
      </c>
      <c r="H62" s="7" t="n">
        <v>42144</v>
      </c>
      <c r="K62" s="2" t="n">
        <v>1</v>
      </c>
      <c r="L62" s="2" t="s">
        <v>38</v>
      </c>
      <c r="R62" s="2" t="n">
        <v>0</v>
      </c>
      <c r="S62" s="2" t="n">
        <v>1</v>
      </c>
      <c r="T62" s="0" t="s">
        <v>27</v>
      </c>
    </row>
    <row r="63" customFormat="false" ht="16" hidden="false" customHeight="false" outlineLevel="0" collapsed="false">
      <c r="B63" s="1" t="n">
        <v>15</v>
      </c>
      <c r="C63" s="0" t="n">
        <v>334</v>
      </c>
      <c r="D63" s="0" t="n">
        <v>334</v>
      </c>
      <c r="E63" s="9" t="n">
        <f aca="false">((D63)^0.23+2.4141)/0.4192</f>
        <v>14.8378764518268</v>
      </c>
      <c r="H63" s="7" t="n">
        <v>42182</v>
      </c>
      <c r="K63" s="2" t="n">
        <v>1</v>
      </c>
      <c r="L63" s="2" t="s">
        <v>38</v>
      </c>
      <c r="R63" s="2" t="n">
        <v>0</v>
      </c>
      <c r="S63" s="2" t="n">
        <v>1</v>
      </c>
      <c r="T63" s="0" t="s">
        <v>27</v>
      </c>
    </row>
    <row r="64" customFormat="false" ht="16" hidden="false" customHeight="false" outlineLevel="0" collapsed="false">
      <c r="B64" s="1" t="n">
        <v>15</v>
      </c>
      <c r="C64" s="0" t="n">
        <v>339</v>
      </c>
      <c r="D64" s="0" t="n">
        <v>339</v>
      </c>
      <c r="E64" s="9" t="n">
        <f aca="false">((D64)^0.23+2.4141)/0.4192</f>
        <v>14.8689580619728</v>
      </c>
      <c r="H64" s="7" t="n">
        <v>42144</v>
      </c>
      <c r="K64" s="2" t="n">
        <v>1</v>
      </c>
      <c r="L64" s="2" t="s">
        <v>38</v>
      </c>
      <c r="R64" s="2" t="n">
        <v>0</v>
      </c>
      <c r="S64" s="2" t="n">
        <v>1</v>
      </c>
      <c r="T64" s="0" t="s">
        <v>27</v>
      </c>
    </row>
    <row r="65" customFormat="false" ht="16" hidden="false" customHeight="false" outlineLevel="0" collapsed="false">
      <c r="B65" s="1" t="n">
        <v>15</v>
      </c>
      <c r="C65" s="0" t="s">
        <v>46</v>
      </c>
      <c r="D65" s="0" t="n">
        <v>347</v>
      </c>
      <c r="E65" s="0" t="n">
        <f aca="false">((D65)^0.23+2.4141)/0.4192</f>
        <v>14.9179622833947</v>
      </c>
      <c r="F65" s="0" t="s">
        <v>32</v>
      </c>
      <c r="H65" s="7" t="n">
        <v>41093</v>
      </c>
      <c r="K65" s="2" t="n">
        <v>1</v>
      </c>
      <c r="L65" s="2" t="s">
        <v>38</v>
      </c>
      <c r="R65" s="2" t="n">
        <v>0</v>
      </c>
      <c r="S65" s="2" t="n">
        <v>1</v>
      </c>
      <c r="T65" s="0" t="s">
        <v>27</v>
      </c>
    </row>
    <row r="66" customFormat="false" ht="16" hidden="false" customHeight="false" outlineLevel="0" collapsed="false">
      <c r="B66" s="1" t="n">
        <v>15</v>
      </c>
      <c r="C66" s="0" t="s">
        <v>46</v>
      </c>
      <c r="D66" s="0" t="n">
        <v>347</v>
      </c>
      <c r="E66" s="0" t="n">
        <f aca="false">((D66)^0.23+2.4141)/0.4192</f>
        <v>14.9179622833947</v>
      </c>
      <c r="F66" s="0" t="s">
        <v>26</v>
      </c>
      <c r="H66" s="7" t="n">
        <v>41093</v>
      </c>
      <c r="K66" s="2" t="n">
        <v>1</v>
      </c>
      <c r="L66" s="2" t="s">
        <v>38</v>
      </c>
      <c r="R66" s="2" t="n">
        <v>0</v>
      </c>
      <c r="S66" s="2" t="n">
        <v>1</v>
      </c>
      <c r="T66" s="0" t="s">
        <v>27</v>
      </c>
    </row>
    <row r="67" customFormat="false" ht="16" hidden="false" customHeight="false" outlineLevel="0" collapsed="false">
      <c r="B67" s="1" t="n">
        <v>15</v>
      </c>
      <c r="C67" s="0" t="s">
        <v>47</v>
      </c>
      <c r="D67" s="0" t="n">
        <v>348</v>
      </c>
      <c r="E67" s="0" t="n">
        <f aca="false">((D67)^0.23+2.4141)/0.4192</f>
        <v>14.9240264561288</v>
      </c>
      <c r="F67" s="14" t="s">
        <v>32</v>
      </c>
      <c r="H67" s="7" t="n">
        <v>41093</v>
      </c>
      <c r="K67" s="2" t="n">
        <v>1</v>
      </c>
      <c r="R67" s="2" t="n">
        <v>0</v>
      </c>
      <c r="S67" s="2" t="n">
        <v>1</v>
      </c>
      <c r="T67" s="0" t="s">
        <v>27</v>
      </c>
    </row>
    <row r="68" customFormat="false" ht="16" hidden="false" customHeight="false" outlineLevel="0" collapsed="false">
      <c r="B68" s="1" t="n">
        <v>15</v>
      </c>
      <c r="C68" s="0" t="s">
        <v>47</v>
      </c>
      <c r="D68" s="0" t="n">
        <v>348</v>
      </c>
      <c r="E68" s="0" t="n">
        <f aca="false">((D68)^0.23+2.4141)/0.4192</f>
        <v>14.9240264561288</v>
      </c>
      <c r="F68" s="0" t="s">
        <v>26</v>
      </c>
      <c r="H68" s="7" t="n">
        <v>41093</v>
      </c>
      <c r="K68" s="2" t="n">
        <v>1</v>
      </c>
      <c r="R68" s="2" t="n">
        <v>0</v>
      </c>
      <c r="S68" s="2" t="n">
        <v>1</v>
      </c>
      <c r="T68" s="0" t="s">
        <v>27</v>
      </c>
    </row>
    <row r="69" customFormat="false" ht="16" hidden="false" customHeight="false" outlineLevel="0" collapsed="false">
      <c r="B69" s="1" t="n">
        <v>15</v>
      </c>
      <c r="C69" s="0" t="s">
        <v>48</v>
      </c>
      <c r="D69" s="0" t="n">
        <v>354.5</v>
      </c>
      <c r="E69" s="0" t="n">
        <f aca="false">((D69)^0.23+2.4141)/0.4192</f>
        <v>14.9631198871898</v>
      </c>
      <c r="F69" s="0" t="s">
        <v>32</v>
      </c>
      <c r="H69" s="7" t="n">
        <v>41085</v>
      </c>
      <c r="K69" s="2" t="n">
        <v>1</v>
      </c>
      <c r="L69" s="2" t="s">
        <v>38</v>
      </c>
      <c r="S69" s="2" t="n">
        <v>1</v>
      </c>
      <c r="T69" s="0" t="s">
        <v>27</v>
      </c>
    </row>
    <row r="70" customFormat="false" ht="16" hidden="false" customHeight="false" outlineLevel="0" collapsed="false">
      <c r="B70" s="1" t="n">
        <v>15</v>
      </c>
      <c r="C70" s="0" t="s">
        <v>48</v>
      </c>
      <c r="D70" s="0" t="n">
        <v>354.5</v>
      </c>
      <c r="E70" s="0" t="n">
        <f aca="false">((D70)^0.23+2.4141)/0.4192</f>
        <v>14.9631198871898</v>
      </c>
      <c r="F70" s="0" t="s">
        <v>26</v>
      </c>
      <c r="H70" s="7" t="n">
        <v>41085</v>
      </c>
      <c r="K70" s="2" t="n">
        <v>1</v>
      </c>
      <c r="L70" s="2" t="s">
        <v>38</v>
      </c>
      <c r="S70" s="2" t="n">
        <v>1</v>
      </c>
      <c r="T70" s="0" t="s">
        <v>27</v>
      </c>
    </row>
    <row r="71" customFormat="false" ht="16" hidden="false" customHeight="false" outlineLevel="0" collapsed="false">
      <c r="B71" s="1" t="n">
        <v>15</v>
      </c>
      <c r="C71" s="0" t="s">
        <v>48</v>
      </c>
      <c r="D71" s="0" t="n">
        <v>354.5</v>
      </c>
      <c r="E71" s="0" t="n">
        <f aca="false">((D71)^0.23+2.4141)/0.4192</f>
        <v>14.9631198871898</v>
      </c>
      <c r="F71" s="0" t="s">
        <v>39</v>
      </c>
      <c r="H71" s="7" t="n">
        <v>41085</v>
      </c>
      <c r="K71" s="2" t="n">
        <v>1</v>
      </c>
      <c r="L71" s="2" t="s">
        <v>38</v>
      </c>
      <c r="S71" s="2" t="n">
        <v>1</v>
      </c>
      <c r="T71" s="0" t="s">
        <v>27</v>
      </c>
    </row>
    <row r="72" customFormat="false" ht="16" hidden="false" customHeight="false" outlineLevel="0" collapsed="false">
      <c r="B72" s="1" t="n">
        <v>15</v>
      </c>
      <c r="C72" s="0" t="s">
        <v>48</v>
      </c>
      <c r="D72" s="0" t="n">
        <v>354.5</v>
      </c>
      <c r="E72" s="0" t="n">
        <f aca="false">((D72)^0.23+2.4141)/0.4192</f>
        <v>14.9631198871898</v>
      </c>
      <c r="F72" s="0" t="s">
        <v>54</v>
      </c>
      <c r="H72" s="7" t="n">
        <v>41085</v>
      </c>
      <c r="K72" s="2" t="n">
        <v>1</v>
      </c>
      <c r="L72" s="2" t="s">
        <v>38</v>
      </c>
      <c r="S72" s="2" t="n">
        <v>1</v>
      </c>
      <c r="T72" s="0" t="s">
        <v>27</v>
      </c>
    </row>
    <row r="73" customFormat="false" ht="16" hidden="false" customHeight="false" outlineLevel="0" collapsed="false">
      <c r="B73" s="1" t="n">
        <v>15.5</v>
      </c>
      <c r="C73" s="0" t="s">
        <v>49</v>
      </c>
      <c r="D73" s="0" t="n">
        <v>365</v>
      </c>
      <c r="E73" s="0" t="n">
        <f aca="false">((D73)^0.23+2.4141)/0.4192</f>
        <v>15.0251205388728</v>
      </c>
      <c r="F73" s="0" t="n">
        <v>1</v>
      </c>
      <c r="H73" s="7" t="n">
        <v>40953</v>
      </c>
      <c r="K73" s="2" t="n">
        <v>1</v>
      </c>
      <c r="R73" s="2" t="n">
        <v>0</v>
      </c>
      <c r="S73" s="2" t="n">
        <v>1</v>
      </c>
      <c r="T73" s="0" t="s">
        <v>27</v>
      </c>
    </row>
    <row r="74" customFormat="false" ht="16" hidden="false" customHeight="false" outlineLevel="0" collapsed="false">
      <c r="B74" s="1" t="n">
        <v>15.5</v>
      </c>
      <c r="C74" s="0" t="s">
        <v>49</v>
      </c>
      <c r="D74" s="0" t="n">
        <v>365</v>
      </c>
      <c r="E74" s="0" t="n">
        <f aca="false">((D74)^0.23+2.4141)/0.4192</f>
        <v>15.0251205388728</v>
      </c>
      <c r="F74" s="0" t="n">
        <v>2</v>
      </c>
      <c r="H74" s="7" t="n">
        <v>40953</v>
      </c>
      <c r="K74" s="2" t="n">
        <v>1</v>
      </c>
      <c r="R74" s="2" t="n">
        <v>0</v>
      </c>
      <c r="S74" s="2" t="n">
        <v>1</v>
      </c>
      <c r="T74" s="0" t="s">
        <v>27</v>
      </c>
    </row>
    <row r="75" customFormat="false" ht="16" hidden="false" customHeight="false" outlineLevel="0" collapsed="false">
      <c r="B75" s="1" t="n">
        <v>15.5</v>
      </c>
      <c r="C75" s="0" t="s">
        <v>49</v>
      </c>
      <c r="D75" s="0" t="n">
        <v>365</v>
      </c>
      <c r="E75" s="0" t="n">
        <f aca="false">((D75)^0.23+2.4141)/0.4192</f>
        <v>15.0251205388728</v>
      </c>
      <c r="F75" s="0" t="n">
        <v>3</v>
      </c>
      <c r="H75" s="7" t="n">
        <v>40953</v>
      </c>
      <c r="K75" s="2" t="n">
        <v>1</v>
      </c>
      <c r="R75" s="2" t="n">
        <v>0</v>
      </c>
      <c r="S75" s="2" t="n">
        <v>1</v>
      </c>
      <c r="T75" s="0" t="s">
        <v>27</v>
      </c>
    </row>
    <row r="76" customFormat="false" ht="16" hidden="false" customHeight="false" outlineLevel="0" collapsed="false">
      <c r="B76" s="1" t="n">
        <v>15</v>
      </c>
      <c r="C76" s="0" t="n">
        <v>376</v>
      </c>
      <c r="D76" s="0" t="n">
        <v>376</v>
      </c>
      <c r="E76" s="0" t="n">
        <f aca="false">((D76)^0.23+2.4141)/0.4192</f>
        <v>15.0886176643246</v>
      </c>
      <c r="F76" s="0" t="n">
        <v>1</v>
      </c>
      <c r="H76" s="7" t="n">
        <v>40919</v>
      </c>
      <c r="K76" s="2" t="n">
        <v>1</v>
      </c>
      <c r="L76" s="2" t="s">
        <v>38</v>
      </c>
      <c r="S76" s="2" t="n">
        <v>1</v>
      </c>
      <c r="T76" s="0" t="s">
        <v>27</v>
      </c>
    </row>
    <row r="77" customFormat="false" ht="16" hidden="false" customHeight="false" outlineLevel="0" collapsed="false">
      <c r="B77" s="1" t="n">
        <v>15</v>
      </c>
      <c r="C77" s="0" t="s">
        <v>50</v>
      </c>
      <c r="D77" s="0" t="n">
        <v>404</v>
      </c>
      <c r="E77" s="0" t="n">
        <f aca="false">((D77)^0.23+2.4141)/0.4192</f>
        <v>15.2440251864287</v>
      </c>
      <c r="F77" s="0" t="s">
        <v>32</v>
      </c>
      <c r="H77" s="7" t="n">
        <v>40919</v>
      </c>
      <c r="K77" s="2" t="n">
        <v>1</v>
      </c>
      <c r="L77" s="2" t="s">
        <v>38</v>
      </c>
      <c r="S77" s="2" t="n">
        <v>1</v>
      </c>
      <c r="T77" s="0" t="s">
        <v>27</v>
      </c>
    </row>
    <row r="78" customFormat="false" ht="16" hidden="false" customHeight="false" outlineLevel="0" collapsed="false">
      <c r="B78" s="1" t="n">
        <v>15</v>
      </c>
      <c r="C78" s="0" t="s">
        <v>50</v>
      </c>
      <c r="D78" s="0" t="n">
        <v>404</v>
      </c>
      <c r="E78" s="0" t="n">
        <f aca="false">((D78)^0.23+2.4141)/0.4192</f>
        <v>15.2440251864287</v>
      </c>
      <c r="F78" s="0" t="s">
        <v>26</v>
      </c>
      <c r="H78" s="7" t="n">
        <v>40919</v>
      </c>
      <c r="K78" s="2" t="n">
        <v>1</v>
      </c>
      <c r="L78" s="2" t="s">
        <v>38</v>
      </c>
      <c r="M78" s="2" t="n">
        <v>0.25</v>
      </c>
      <c r="S78" s="2" t="n">
        <v>2</v>
      </c>
      <c r="T78" s="0" t="s">
        <v>60</v>
      </c>
    </row>
    <row r="79" customFormat="false" ht="16" hidden="false" customHeight="false" outlineLevel="0" collapsed="false">
      <c r="B79" s="1" t="n">
        <v>15.5</v>
      </c>
      <c r="C79" s="0" t="s">
        <v>51</v>
      </c>
      <c r="D79" s="0" t="n">
        <v>438.5</v>
      </c>
      <c r="E79" s="0" t="n">
        <f aca="false">((D79)^0.23+2.4141)/0.4192</f>
        <v>15.4244912144037</v>
      </c>
      <c r="F79" s="0" t="n">
        <v>1</v>
      </c>
      <c r="H79" s="7" t="n">
        <v>40953</v>
      </c>
      <c r="K79" s="2" t="n">
        <v>1</v>
      </c>
      <c r="M79" s="2" t="n">
        <v>0</v>
      </c>
      <c r="R79" s="2" t="n">
        <v>0</v>
      </c>
      <c r="S79" s="2" t="n">
        <v>1</v>
      </c>
      <c r="T79" s="0" t="s">
        <v>27</v>
      </c>
    </row>
    <row r="80" customFormat="false" ht="16" hidden="false" customHeight="false" outlineLevel="0" collapsed="false">
      <c r="B80" s="1" t="n">
        <v>15.5</v>
      </c>
      <c r="C80" s="0" t="s">
        <v>51</v>
      </c>
      <c r="D80" s="0" t="n">
        <v>438.5</v>
      </c>
      <c r="E80" s="0" t="n">
        <f aca="false">((D80)^0.23+2.4141)/0.4192</f>
        <v>15.4244912144037</v>
      </c>
      <c r="F80" s="0" t="n">
        <v>2</v>
      </c>
      <c r="H80" s="7" t="n">
        <v>40953</v>
      </c>
      <c r="K80" s="2" t="n">
        <v>1</v>
      </c>
      <c r="M80" s="2" t="n">
        <v>0.5</v>
      </c>
      <c r="R80" s="2" t="n">
        <v>0</v>
      </c>
      <c r="S80" s="2" t="n">
        <v>2</v>
      </c>
      <c r="T80" s="0" t="s">
        <v>60</v>
      </c>
    </row>
    <row r="81" customFormat="false" ht="16" hidden="false" customHeight="false" outlineLevel="0" collapsed="false">
      <c r="B81" s="1" t="n">
        <v>15.5</v>
      </c>
      <c r="C81" s="0" t="s">
        <v>51</v>
      </c>
      <c r="D81" s="0" t="n">
        <v>438.5</v>
      </c>
      <c r="E81" s="0" t="n">
        <f aca="false">((D81)^0.23+2.4141)/0.4192</f>
        <v>15.4244912144037</v>
      </c>
      <c r="F81" s="0" t="n">
        <v>3</v>
      </c>
      <c r="H81" s="7" t="n">
        <v>40953</v>
      </c>
      <c r="K81" s="2" t="n">
        <v>1</v>
      </c>
      <c r="M81" s="2" t="n">
        <v>0</v>
      </c>
      <c r="R81" s="2" t="n">
        <v>0</v>
      </c>
      <c r="S81" s="2" t="n">
        <v>1</v>
      </c>
      <c r="T81" s="0" t="s">
        <v>27</v>
      </c>
    </row>
    <row r="82" s="2" customFormat="true" ht="16" hidden="false" customHeight="false" outlineLevel="0" collapsed="false">
      <c r="B82" s="1" t="n">
        <v>15</v>
      </c>
      <c r="C82" s="2" t="n">
        <v>445</v>
      </c>
      <c r="D82" s="2" t="n">
        <v>445</v>
      </c>
      <c r="E82" s="2" t="n">
        <f aca="false">((D82)^0.23+2.4141)/0.4192</f>
        <v>15.4572584126451</v>
      </c>
      <c r="H82" s="7" t="n">
        <v>42328</v>
      </c>
      <c r="K82" s="2" t="n">
        <v>1</v>
      </c>
      <c r="L82" s="2" t="s">
        <v>38</v>
      </c>
      <c r="R82" s="2" t="n">
        <v>0</v>
      </c>
      <c r="S82" s="2" t="n">
        <v>1</v>
      </c>
      <c r="T82" s="2" t="s">
        <v>27</v>
      </c>
    </row>
    <row r="83" s="2" customFormat="true" ht="16" hidden="false" customHeight="false" outlineLevel="0" collapsed="false">
      <c r="B83" s="1" t="n">
        <v>15</v>
      </c>
      <c r="C83" s="2" t="n">
        <v>446</v>
      </c>
      <c r="D83" s="2" t="n">
        <v>446</v>
      </c>
      <c r="E83" s="2" t="n">
        <f aca="false">((D83)^0.23+2.4141)/0.4192</f>
        <v>15.4622667543381</v>
      </c>
      <c r="H83" s="7" t="n">
        <v>42328</v>
      </c>
      <c r="K83" s="2" t="n">
        <v>1</v>
      </c>
      <c r="L83" s="2" t="s">
        <v>38</v>
      </c>
      <c r="R83" s="2" t="n">
        <v>0</v>
      </c>
      <c r="S83" s="2" t="n">
        <v>1</v>
      </c>
      <c r="T83" s="2" t="s">
        <v>27</v>
      </c>
    </row>
    <row r="84" s="2" customFormat="true" ht="16" hidden="false" customHeight="false" outlineLevel="0" collapsed="false">
      <c r="B84" s="1" t="n">
        <v>15</v>
      </c>
      <c r="C84" s="2" t="n">
        <v>450</v>
      </c>
      <c r="D84" s="2" t="n">
        <v>450</v>
      </c>
      <c r="E84" s="2" t="n">
        <f aca="false">((D84)^0.23+2.4141)/0.4192</f>
        <v>15.4822140694647</v>
      </c>
      <c r="H84" s="7" t="n">
        <v>42328</v>
      </c>
      <c r="K84" s="2" t="n">
        <v>1</v>
      </c>
      <c r="M84" s="2" t="n">
        <v>1</v>
      </c>
      <c r="R84" s="2" t="n">
        <v>0</v>
      </c>
      <c r="S84" s="2" t="n">
        <v>2</v>
      </c>
      <c r="T84" s="2" t="s">
        <v>60</v>
      </c>
    </row>
    <row r="85" s="2" customFormat="true" ht="16" hidden="false" customHeight="false" outlineLevel="0" collapsed="false">
      <c r="B85" s="1" t="n">
        <v>15.5</v>
      </c>
      <c r="C85" s="2" t="s">
        <v>52</v>
      </c>
      <c r="D85" s="2" t="n">
        <v>451</v>
      </c>
      <c r="E85" s="2" t="n">
        <f aca="false">((D85)^0.23+2.4141)/0.4192</f>
        <v>15.4871795546577</v>
      </c>
      <c r="F85" s="2" t="s">
        <v>26</v>
      </c>
      <c r="H85" s="7" t="n">
        <v>42018</v>
      </c>
      <c r="I85" s="2" t="n">
        <v>0</v>
      </c>
      <c r="J85" s="2" t="n">
        <v>0</v>
      </c>
      <c r="K85" s="2" t="n">
        <v>1</v>
      </c>
      <c r="M85" s="2" t="n">
        <v>1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2</v>
      </c>
      <c r="T85" s="2" t="s">
        <v>60</v>
      </c>
    </row>
    <row r="86" s="2" customFormat="true" ht="16" hidden="false" customHeight="false" outlineLevel="0" collapsed="false">
      <c r="B86" s="1" t="n">
        <v>15.5</v>
      </c>
      <c r="C86" s="2" t="s">
        <v>52</v>
      </c>
      <c r="D86" s="2" t="n">
        <v>451</v>
      </c>
      <c r="E86" s="2" t="n">
        <f aca="false">((D86)^0.23+2.4141)/0.4192</f>
        <v>15.4871795546577</v>
      </c>
      <c r="F86" s="2" t="s">
        <v>32</v>
      </c>
      <c r="H86" s="7" t="n">
        <v>42018</v>
      </c>
      <c r="I86" s="2" t="n">
        <v>0</v>
      </c>
      <c r="J86" s="2" t="n">
        <v>0</v>
      </c>
      <c r="K86" s="2" t="n">
        <v>1</v>
      </c>
      <c r="M86" s="2" t="n">
        <v>1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2</v>
      </c>
      <c r="T86" s="2" t="s">
        <v>60</v>
      </c>
    </row>
    <row r="87" s="2" customFormat="true" ht="16" hidden="false" customHeight="false" outlineLevel="0" collapsed="false">
      <c r="B87" s="1" t="n">
        <v>15.5</v>
      </c>
      <c r="C87" s="2" t="s">
        <v>53</v>
      </c>
      <c r="D87" s="2" t="n">
        <v>453.5</v>
      </c>
      <c r="E87" s="2" t="n">
        <f aca="false">((D87)^0.23+2.4141)/0.4192</f>
        <v>15.4995562819314</v>
      </c>
      <c r="F87" s="2" t="s">
        <v>32</v>
      </c>
      <c r="H87" s="7" t="n">
        <v>41001</v>
      </c>
      <c r="K87" s="2" t="n">
        <v>1</v>
      </c>
      <c r="M87" s="2" t="n">
        <v>0.5</v>
      </c>
      <c r="R87" s="2" t="n">
        <v>0</v>
      </c>
      <c r="S87" s="2" t="n">
        <v>2</v>
      </c>
      <c r="T87" s="2" t="s">
        <v>60</v>
      </c>
    </row>
    <row r="88" s="2" customFormat="true" ht="16" hidden="false" customHeight="false" outlineLevel="0" collapsed="false">
      <c r="B88" s="1" t="n">
        <v>15.5</v>
      </c>
      <c r="C88" s="2" t="s">
        <v>53</v>
      </c>
      <c r="D88" s="2" t="n">
        <v>453.5</v>
      </c>
      <c r="E88" s="2" t="n">
        <f aca="false">((D88)^0.23+2.4141)/0.4192</f>
        <v>15.4995562819314</v>
      </c>
      <c r="F88" s="2" t="s">
        <v>26</v>
      </c>
      <c r="H88" s="7" t="n">
        <v>41001</v>
      </c>
      <c r="K88" s="2" t="n">
        <v>1</v>
      </c>
      <c r="M88" s="2" t="n">
        <v>0.5</v>
      </c>
      <c r="R88" s="2" t="n">
        <v>0</v>
      </c>
      <c r="S88" s="2" t="n">
        <v>2</v>
      </c>
      <c r="T88" s="2" t="s">
        <v>60</v>
      </c>
    </row>
    <row r="89" s="2" customFormat="true" ht="16" hidden="false" customHeight="false" outlineLevel="0" collapsed="false">
      <c r="B89" s="1" t="n">
        <v>15.5</v>
      </c>
      <c r="C89" s="2" t="s">
        <v>53</v>
      </c>
      <c r="D89" s="2" t="n">
        <v>453.5</v>
      </c>
      <c r="E89" s="2" t="n">
        <f aca="false">((D89)^0.23+2.4141)/0.4192</f>
        <v>15.4995562819314</v>
      </c>
      <c r="F89" s="2" t="s">
        <v>39</v>
      </c>
      <c r="H89" s="7" t="n">
        <v>41001</v>
      </c>
      <c r="K89" s="2" t="n">
        <v>1</v>
      </c>
      <c r="M89" s="2" t="n">
        <v>0</v>
      </c>
      <c r="S89" s="2" t="n">
        <v>1</v>
      </c>
      <c r="T89" s="2" t="s">
        <v>27</v>
      </c>
    </row>
    <row r="90" s="2" customFormat="true" ht="16" hidden="false" customHeight="false" outlineLevel="0" collapsed="false">
      <c r="B90" s="1" t="n">
        <v>15.5</v>
      </c>
      <c r="C90" s="2" t="s">
        <v>53</v>
      </c>
      <c r="D90" s="2" t="n">
        <v>453.5</v>
      </c>
      <c r="E90" s="2" t="n">
        <f aca="false">((D90)^0.23+2.4141)/0.4192</f>
        <v>15.4995562819314</v>
      </c>
      <c r="F90" s="2" t="s">
        <v>54</v>
      </c>
      <c r="H90" s="7" t="n">
        <v>41001</v>
      </c>
      <c r="K90" s="2" t="n">
        <v>1</v>
      </c>
      <c r="M90" s="2" t="n">
        <v>0</v>
      </c>
      <c r="S90" s="2" t="n">
        <v>1</v>
      </c>
      <c r="T90" s="2" t="s">
        <v>27</v>
      </c>
    </row>
    <row r="91" s="2" customFormat="true" ht="16" hidden="false" customHeight="false" outlineLevel="0" collapsed="false">
      <c r="B91" s="1" t="n">
        <v>15.5</v>
      </c>
      <c r="C91" s="2" t="n">
        <v>454</v>
      </c>
      <c r="D91" s="2" t="n">
        <v>454</v>
      </c>
      <c r="E91" s="2" t="n">
        <f aca="false">((D91)^0.23+2.4141)/0.4192</f>
        <v>15.5020253199939</v>
      </c>
      <c r="F91" s="2" t="s">
        <v>55</v>
      </c>
      <c r="H91" s="7" t="n">
        <v>40842</v>
      </c>
      <c r="K91" s="2" t="n">
        <v>1</v>
      </c>
      <c r="M91" s="2" t="n">
        <v>0.5</v>
      </c>
      <c r="R91" s="2" t="n">
        <v>0</v>
      </c>
      <c r="S91" s="2" t="n">
        <v>2</v>
      </c>
      <c r="T91" s="2" t="s">
        <v>60</v>
      </c>
    </row>
    <row r="92" s="2" customFormat="true" ht="16" hidden="false" customHeight="false" outlineLevel="0" collapsed="false">
      <c r="B92" s="1" t="n">
        <v>15.5</v>
      </c>
      <c r="C92" s="2" t="n">
        <v>454</v>
      </c>
      <c r="D92" s="2" t="n">
        <v>454</v>
      </c>
      <c r="E92" s="2" t="n">
        <f aca="false">((D92)^0.23+2.4141)/0.4192</f>
        <v>15.5020253199939</v>
      </c>
      <c r="F92" s="2" t="s">
        <v>56</v>
      </c>
      <c r="H92" s="7" t="n">
        <v>40842</v>
      </c>
      <c r="K92" s="2" t="n">
        <v>1</v>
      </c>
      <c r="M92" s="2" t="n">
        <v>0.5</v>
      </c>
      <c r="R92" s="2" t="n">
        <v>0</v>
      </c>
      <c r="S92" s="2" t="n">
        <v>2</v>
      </c>
      <c r="T92" s="2" t="s">
        <v>60</v>
      </c>
    </row>
    <row r="93" s="2" customFormat="true" ht="16" hidden="false" customHeight="false" outlineLevel="0" collapsed="false">
      <c r="B93" s="1" t="n">
        <v>15.5</v>
      </c>
      <c r="C93" s="2" t="n">
        <v>454</v>
      </c>
      <c r="D93" s="2" t="n">
        <v>454</v>
      </c>
      <c r="E93" s="2" t="n">
        <f aca="false">((D93)^0.23+2.4141)/0.4192</f>
        <v>15.5020253199939</v>
      </c>
      <c r="F93" s="2" t="s">
        <v>55</v>
      </c>
      <c r="H93" s="7" t="n">
        <v>40842</v>
      </c>
      <c r="K93" s="2" t="n">
        <v>1</v>
      </c>
      <c r="M93" s="2" t="n">
        <v>0.5</v>
      </c>
      <c r="R93" s="2" t="n">
        <v>0</v>
      </c>
      <c r="S93" s="2" t="n">
        <v>2</v>
      </c>
      <c r="T93" s="2" t="s">
        <v>60</v>
      </c>
    </row>
    <row r="94" s="2" customFormat="true" ht="16" hidden="false" customHeight="false" outlineLevel="0" collapsed="false">
      <c r="B94" s="1" t="n">
        <v>15.5</v>
      </c>
      <c r="C94" s="2" t="n">
        <v>454</v>
      </c>
      <c r="D94" s="2" t="n">
        <v>454</v>
      </c>
      <c r="E94" s="2" t="n">
        <f aca="false">((D94)^0.23+2.4141)/0.4192</f>
        <v>15.5020253199939</v>
      </c>
      <c r="F94" s="2" t="s">
        <v>56</v>
      </c>
      <c r="H94" s="7" t="n">
        <v>40842</v>
      </c>
      <c r="K94" s="2" t="n">
        <v>1</v>
      </c>
      <c r="M94" s="2" t="n">
        <v>0.5</v>
      </c>
      <c r="R94" s="2" t="n">
        <v>0</v>
      </c>
      <c r="S94" s="2" t="n">
        <v>2</v>
      </c>
      <c r="T94" s="2" t="s">
        <v>60</v>
      </c>
    </row>
    <row r="95" customFormat="false" ht="16" hidden="false" customHeight="false" outlineLevel="0" collapsed="false">
      <c r="B95" s="1" t="n">
        <v>15.5</v>
      </c>
      <c r="C95" s="0" t="n">
        <v>482</v>
      </c>
      <c r="D95" s="0" t="n">
        <v>482</v>
      </c>
      <c r="E95" s="0" t="n">
        <f aca="false">((D95)^0.23+2.4141)/0.4192</f>
        <v>15.6370656835919</v>
      </c>
      <c r="F95" s="0" t="s">
        <v>55</v>
      </c>
      <c r="H95" s="7" t="n">
        <v>40842</v>
      </c>
      <c r="K95" s="2" t="n">
        <v>1</v>
      </c>
      <c r="M95" s="2" t="n">
        <v>0</v>
      </c>
      <c r="R95" s="2" t="n">
        <v>0</v>
      </c>
      <c r="S95" s="0" t="n">
        <v>1</v>
      </c>
      <c r="T95" s="0" t="s">
        <v>27</v>
      </c>
    </row>
    <row r="96" customFormat="false" ht="16" hidden="false" customHeight="false" outlineLevel="0" collapsed="false">
      <c r="B96" s="1" t="n">
        <v>15.5</v>
      </c>
      <c r="C96" s="0" t="n">
        <v>482</v>
      </c>
      <c r="D96" s="0" t="n">
        <v>482</v>
      </c>
      <c r="E96" s="0" t="n">
        <f aca="false">((D96)^0.23+2.4141)/0.4192</f>
        <v>15.6370656835919</v>
      </c>
      <c r="F96" s="0" t="s">
        <v>56</v>
      </c>
      <c r="H96" s="7" t="n">
        <v>40842</v>
      </c>
      <c r="K96" s="2" t="n">
        <v>1</v>
      </c>
      <c r="M96" s="2" t="n">
        <v>0.5</v>
      </c>
      <c r="R96" s="2" t="n">
        <v>0</v>
      </c>
      <c r="S96" s="0" t="n">
        <v>2</v>
      </c>
      <c r="T96" s="0" t="s">
        <v>60</v>
      </c>
    </row>
    <row r="97" customFormat="false" ht="16" hidden="false" customHeight="false" outlineLevel="0" collapsed="false">
      <c r="B97" s="1" t="n">
        <v>15.5</v>
      </c>
      <c r="C97" s="0" t="n">
        <v>482</v>
      </c>
      <c r="D97" s="0" t="n">
        <v>482</v>
      </c>
      <c r="E97" s="0" t="n">
        <f aca="false">((D97)^0.23+2.4141)/0.4192</f>
        <v>15.6370656835919</v>
      </c>
      <c r="F97" s="0" t="s">
        <v>55</v>
      </c>
      <c r="H97" s="7" t="n">
        <v>40842</v>
      </c>
      <c r="K97" s="2" t="n">
        <v>1</v>
      </c>
      <c r="M97" s="2" t="n">
        <v>0</v>
      </c>
      <c r="R97" s="2" t="n">
        <v>0</v>
      </c>
      <c r="S97" s="0" t="n">
        <v>1</v>
      </c>
      <c r="T97" s="0" t="s">
        <v>27</v>
      </c>
    </row>
    <row r="98" customFormat="false" ht="16" hidden="false" customHeight="false" outlineLevel="0" collapsed="false">
      <c r="B98" s="1" t="n">
        <v>15.5</v>
      </c>
      <c r="C98" s="0" t="n">
        <v>482</v>
      </c>
      <c r="D98" s="0" t="n">
        <v>482</v>
      </c>
      <c r="E98" s="0" t="n">
        <f aca="false">((D98)^0.23+2.4141)/0.4192</f>
        <v>15.6370656835919</v>
      </c>
      <c r="F98" s="0" t="s">
        <v>56</v>
      </c>
      <c r="H98" s="7" t="n">
        <v>40842</v>
      </c>
      <c r="K98" s="2" t="n">
        <v>1</v>
      </c>
      <c r="M98" s="2" t="n">
        <v>0.5</v>
      </c>
      <c r="R98" s="2" t="n">
        <v>0</v>
      </c>
      <c r="S98" s="0" t="n">
        <v>2</v>
      </c>
      <c r="T98" s="0" t="s">
        <v>60</v>
      </c>
    </row>
    <row r="99" customFormat="false" ht="16" hidden="false" customHeight="false" outlineLevel="0" collapsed="false">
      <c r="B99" s="1" t="n">
        <v>15.5</v>
      </c>
      <c r="C99" s="0" t="n">
        <v>490</v>
      </c>
      <c r="D99" s="0" t="n">
        <v>490</v>
      </c>
      <c r="E99" s="0" t="n">
        <f aca="false">((D99)^0.23+2.4141)/0.4192</f>
        <v>15.6745365128502</v>
      </c>
      <c r="H99" s="7" t="n">
        <v>44172</v>
      </c>
      <c r="K99" s="2" t="n">
        <v>1</v>
      </c>
      <c r="M99" s="2" t="n">
        <v>1</v>
      </c>
      <c r="R99" s="2" t="n">
        <v>1</v>
      </c>
      <c r="S99" s="0" t="n">
        <v>2</v>
      </c>
      <c r="T99" s="0" t="s">
        <v>60</v>
      </c>
    </row>
    <row r="100" customFormat="false" ht="16" hidden="false" customHeight="false" outlineLevel="0" collapsed="false">
      <c r="B100" s="1" t="n">
        <v>15.5</v>
      </c>
      <c r="C100" s="0" t="s">
        <v>58</v>
      </c>
      <c r="D100" s="0" t="n">
        <v>509</v>
      </c>
      <c r="E100" s="0" t="n">
        <f aca="false">((D100)^0.23+2.4141)/0.4192</f>
        <v>15.7616777101962</v>
      </c>
      <c r="F100" s="0" t="s">
        <v>32</v>
      </c>
      <c r="H100" s="7" t="n">
        <v>41512</v>
      </c>
      <c r="K100" s="2" t="n">
        <v>1</v>
      </c>
      <c r="M100" s="2" t="n">
        <v>1</v>
      </c>
      <c r="R100" s="2" t="n">
        <v>1</v>
      </c>
      <c r="S100" s="0" t="n">
        <v>2</v>
      </c>
      <c r="T100" s="0" t="s">
        <v>60</v>
      </c>
    </row>
    <row r="101" customFormat="false" ht="16" hidden="false" customHeight="false" outlineLevel="0" collapsed="false">
      <c r="B101" s="1" t="n">
        <v>15.5</v>
      </c>
      <c r="C101" s="0" t="n">
        <v>511</v>
      </c>
      <c r="D101" s="0" t="n">
        <v>511</v>
      </c>
      <c r="E101" s="0" t="n">
        <f aca="false">((D101)^0.23+2.4141)/0.4192</f>
        <v>15.7707039714897</v>
      </c>
      <c r="F101" s="0" t="s">
        <v>32</v>
      </c>
      <c r="H101" s="7" t="n">
        <v>40497</v>
      </c>
      <c r="K101" s="2" t="n">
        <v>1</v>
      </c>
      <c r="M101" s="2" t="n">
        <v>1</v>
      </c>
      <c r="R101" s="2" t="n">
        <v>0</v>
      </c>
      <c r="S101" s="0" t="n">
        <v>2</v>
      </c>
      <c r="T101" s="0" t="s">
        <v>60</v>
      </c>
    </row>
    <row r="102" customFormat="false" ht="16" hidden="false" customHeight="false" outlineLevel="0" collapsed="false">
      <c r="B102" s="1" t="n">
        <v>15.5</v>
      </c>
      <c r="C102" s="0" t="n">
        <v>511</v>
      </c>
      <c r="D102" s="0" t="n">
        <v>511</v>
      </c>
      <c r="E102" s="0" t="n">
        <f aca="false">((D102)^0.23+2.4141)/0.4192</f>
        <v>15.7707039714897</v>
      </c>
      <c r="F102" s="0" t="s">
        <v>26</v>
      </c>
      <c r="H102" s="7" t="n">
        <v>40497</v>
      </c>
      <c r="K102" s="2" t="n">
        <v>1</v>
      </c>
      <c r="M102" s="2" t="n">
        <v>1</v>
      </c>
      <c r="R102" s="2" t="n">
        <v>1</v>
      </c>
      <c r="S102" s="0" t="n">
        <v>2</v>
      </c>
      <c r="T102" s="0" t="s">
        <v>60</v>
      </c>
    </row>
    <row r="103" s="9" customFormat="true" ht="16" hidden="false" customHeight="false" outlineLevel="0" collapsed="false">
      <c r="B103" s="1" t="n">
        <v>15.5</v>
      </c>
      <c r="C103" s="9" t="n">
        <v>515</v>
      </c>
      <c r="D103" s="9" t="n">
        <v>515</v>
      </c>
      <c r="E103" s="9" t="n">
        <f aca="false">((D103)^0.23+2.4141)/0.4192</f>
        <v>15.7886751964924</v>
      </c>
      <c r="F103" s="9" t="s">
        <v>32</v>
      </c>
      <c r="H103" s="7" t="n">
        <v>43214</v>
      </c>
      <c r="K103" s="2" t="n">
        <v>1</v>
      </c>
      <c r="L103" s="2"/>
      <c r="M103" s="2" t="n">
        <v>1</v>
      </c>
      <c r="R103" s="2" t="n">
        <v>1</v>
      </c>
      <c r="S103" s="9" t="n">
        <v>2</v>
      </c>
      <c r="T103" s="9" t="s">
        <v>60</v>
      </c>
    </row>
    <row r="104" s="9" customFormat="true" ht="16" hidden="false" customHeight="false" outlineLevel="0" collapsed="false">
      <c r="B104" s="1" t="n">
        <v>15.5</v>
      </c>
      <c r="C104" s="9" t="n">
        <v>515</v>
      </c>
      <c r="D104" s="9" t="n">
        <v>515</v>
      </c>
      <c r="E104" s="9" t="n">
        <f aca="false">((D104)^0.23+2.4141)/0.4192</f>
        <v>15.7886751964924</v>
      </c>
      <c r="F104" s="9" t="s">
        <v>26</v>
      </c>
      <c r="H104" s="7" t="n">
        <v>43214</v>
      </c>
      <c r="K104" s="2" t="n">
        <v>1</v>
      </c>
      <c r="L104" s="2"/>
      <c r="M104" s="2" t="n">
        <v>1</v>
      </c>
      <c r="R104" s="2" t="n">
        <v>1</v>
      </c>
      <c r="S104" s="9" t="n">
        <v>2</v>
      </c>
      <c r="T104" s="9" t="s">
        <v>60</v>
      </c>
    </row>
    <row r="105" customFormat="false" ht="16" hidden="false" customHeight="false" outlineLevel="0" collapsed="false">
      <c r="B105" s="1" t="n">
        <v>15.5</v>
      </c>
      <c r="C105" s="0" t="n">
        <v>519</v>
      </c>
      <c r="D105" s="0" t="n">
        <v>519</v>
      </c>
      <c r="E105" s="0" t="n">
        <f aca="false">((D105)^0.23+2.4141)/0.4192</f>
        <v>15.8065392623651</v>
      </c>
      <c r="F105" s="0" t="s">
        <v>56</v>
      </c>
      <c r="H105" s="7" t="n">
        <v>40842</v>
      </c>
      <c r="K105" s="2" t="n">
        <v>1</v>
      </c>
      <c r="M105" s="2" t="n">
        <v>0.75</v>
      </c>
      <c r="R105" s="2" t="n">
        <v>0</v>
      </c>
      <c r="S105" s="0" t="n">
        <v>2</v>
      </c>
      <c r="T105" s="0" t="s">
        <v>60</v>
      </c>
    </row>
    <row r="106" customFormat="false" ht="16" hidden="false" customHeight="false" outlineLevel="0" collapsed="false">
      <c r="B106" s="1" t="n">
        <v>15.5</v>
      </c>
      <c r="C106" s="0" t="n">
        <v>520</v>
      </c>
      <c r="D106" s="0" t="n">
        <v>520</v>
      </c>
      <c r="E106" s="0" t="n">
        <f aca="false">((D106)^0.23+2.4141)/0.4192</f>
        <v>15.8109887067062</v>
      </c>
      <c r="H106" s="7" t="n">
        <v>44172</v>
      </c>
      <c r="K106" s="2" t="n">
        <v>1</v>
      </c>
      <c r="M106" s="2" t="n">
        <v>1</v>
      </c>
      <c r="R106" s="2" t="n">
        <v>1</v>
      </c>
      <c r="S106" s="0" t="n">
        <v>2</v>
      </c>
      <c r="T106" s="0" t="s">
        <v>60</v>
      </c>
    </row>
    <row r="107" customFormat="false" ht="16" hidden="false" customHeight="false" outlineLevel="0" collapsed="false">
      <c r="B107" s="1" t="n">
        <v>16</v>
      </c>
      <c r="C107" s="0" t="n">
        <v>521</v>
      </c>
      <c r="D107" s="0" t="n">
        <v>521</v>
      </c>
      <c r="E107" s="0" t="n">
        <f aca="false">((D107)^0.23+2.4141)/0.4192</f>
        <v>15.815431567317</v>
      </c>
      <c r="F107" s="0" t="s">
        <v>32</v>
      </c>
      <c r="H107" s="7" t="n">
        <v>41457</v>
      </c>
      <c r="K107" s="2" t="n">
        <v>0.5</v>
      </c>
      <c r="M107" s="2" t="n">
        <v>1</v>
      </c>
      <c r="R107" s="2" t="n">
        <v>1</v>
      </c>
      <c r="S107" s="0" t="n">
        <v>2</v>
      </c>
      <c r="T107" s="0" t="s">
        <v>60</v>
      </c>
    </row>
    <row r="108" s="9" customFormat="true" ht="16" hidden="false" customHeight="false" outlineLevel="0" collapsed="false">
      <c r="B108" s="1" t="n">
        <v>16</v>
      </c>
      <c r="C108" s="9" t="n">
        <v>521</v>
      </c>
      <c r="D108" s="9" t="n">
        <v>521</v>
      </c>
      <c r="E108" s="9" t="n">
        <f aca="false">((D108)^0.23+2.4141)/0.4192</f>
        <v>15.815431567317</v>
      </c>
      <c r="F108" s="9" t="s">
        <v>26</v>
      </c>
      <c r="H108" s="7" t="n">
        <v>41457</v>
      </c>
      <c r="K108" s="2" t="n">
        <v>0.5</v>
      </c>
      <c r="L108" s="2"/>
      <c r="M108" s="2" t="n">
        <v>1</v>
      </c>
      <c r="R108" s="2" t="n">
        <v>1</v>
      </c>
      <c r="S108" s="9" t="n">
        <v>2</v>
      </c>
      <c r="T108" s="9" t="s">
        <v>60</v>
      </c>
    </row>
    <row r="109" customFormat="false" ht="16" hidden="false" customHeight="false" outlineLevel="0" collapsed="false">
      <c r="A109" s="14"/>
      <c r="B109" s="18" t="n">
        <v>15.5</v>
      </c>
      <c r="C109" s="14" t="s">
        <v>61</v>
      </c>
      <c r="D109" s="14" t="n">
        <v>525</v>
      </c>
      <c r="E109" s="0" t="n">
        <f aca="false">((D109)^0.23+2.4141)/0.4192</f>
        <v>15.8331376176957</v>
      </c>
      <c r="F109" s="14" t="s">
        <v>32</v>
      </c>
      <c r="G109" s="14"/>
      <c r="H109" s="15" t="n">
        <v>40338</v>
      </c>
      <c r="I109" s="14"/>
      <c r="J109" s="14"/>
      <c r="K109" s="19" t="n">
        <v>1</v>
      </c>
      <c r="L109" s="19"/>
      <c r="M109" s="19" t="n">
        <v>1</v>
      </c>
      <c r="N109" s="14"/>
      <c r="O109" s="14"/>
      <c r="P109" s="14"/>
      <c r="Q109" s="14"/>
      <c r="R109" s="19" t="n">
        <v>1</v>
      </c>
      <c r="S109" s="14" t="n">
        <v>2</v>
      </c>
      <c r="T109" s="0" t="s">
        <v>60</v>
      </c>
      <c r="U109" s="14"/>
      <c r="V109" s="14"/>
      <c r="W109" s="14"/>
      <c r="X109" s="14"/>
      <c r="Y109" s="14"/>
      <c r="Z109" s="14"/>
      <c r="AA109" s="14"/>
      <c r="AB109" s="14"/>
    </row>
    <row r="110" customFormat="false" ht="16" hidden="false" customHeight="false" outlineLevel="0" collapsed="false">
      <c r="B110" s="18" t="n">
        <v>15.5</v>
      </c>
      <c r="C110" s="14" t="s">
        <v>61</v>
      </c>
      <c r="D110" s="14" t="n">
        <v>525</v>
      </c>
      <c r="E110" s="0" t="n">
        <f aca="false">((D110)^0.23+2.4141)/0.4192</f>
        <v>15.8331376176957</v>
      </c>
      <c r="F110" s="0" t="s">
        <v>26</v>
      </c>
      <c r="H110" s="15" t="n">
        <v>40338</v>
      </c>
      <c r="K110" s="2" t="n">
        <v>0.5</v>
      </c>
      <c r="M110" s="2" t="n">
        <v>1</v>
      </c>
      <c r="R110" s="2" t="n">
        <v>1</v>
      </c>
      <c r="S110" s="14" t="n">
        <v>2</v>
      </c>
      <c r="T110" s="0" t="s">
        <v>60</v>
      </c>
    </row>
    <row r="111" customFormat="false" ht="16" hidden="false" customHeight="false" outlineLevel="0" collapsed="false">
      <c r="B111" s="18" t="n">
        <v>15.5</v>
      </c>
      <c r="C111" s="14" t="s">
        <v>61</v>
      </c>
      <c r="D111" s="14" t="n">
        <v>525</v>
      </c>
      <c r="E111" s="0" t="n">
        <f aca="false">((D111)^0.23+2.4141)/0.4192</f>
        <v>15.8331376176957</v>
      </c>
      <c r="F111" s="0" t="s">
        <v>54</v>
      </c>
      <c r="H111" s="15" t="n">
        <v>40338</v>
      </c>
      <c r="K111" s="2" t="n">
        <v>0.5</v>
      </c>
      <c r="M111" s="2" t="n">
        <v>1</v>
      </c>
      <c r="R111" s="2" t="n">
        <v>1</v>
      </c>
      <c r="S111" s="14" t="n">
        <v>2</v>
      </c>
      <c r="T111" s="0" t="s">
        <v>60</v>
      </c>
    </row>
    <row r="112" customFormat="false" ht="16" hidden="false" customHeight="false" outlineLevel="0" collapsed="false">
      <c r="B112" s="18" t="n">
        <v>15.5</v>
      </c>
      <c r="C112" s="14" t="s">
        <v>61</v>
      </c>
      <c r="D112" s="14" t="n">
        <v>525</v>
      </c>
      <c r="E112" s="0" t="n">
        <f aca="false">((D112)^0.23+2.4141)/0.4192</f>
        <v>15.8331376176957</v>
      </c>
      <c r="F112" s="0" t="s">
        <v>39</v>
      </c>
      <c r="H112" s="15" t="n">
        <v>40338</v>
      </c>
      <c r="K112" s="2" t="n">
        <v>1</v>
      </c>
      <c r="M112" s="2" t="n">
        <v>1</v>
      </c>
      <c r="R112" s="2" t="n">
        <v>1</v>
      </c>
      <c r="S112" s="14" t="n">
        <v>2</v>
      </c>
      <c r="T112" s="0" t="s">
        <v>60</v>
      </c>
    </row>
    <row r="113" customFormat="false" ht="16" hidden="false" customHeight="false" outlineLevel="0" collapsed="false">
      <c r="B113" s="1" t="n">
        <v>16</v>
      </c>
      <c r="C113" s="0" t="n">
        <v>526</v>
      </c>
      <c r="D113" s="0" t="n">
        <v>526</v>
      </c>
      <c r="E113" s="0" t="n">
        <f aca="false">((D113)^0.23+2.4141)/0.4192</f>
        <v>15.8375478925555</v>
      </c>
      <c r="F113" s="0" t="n">
        <v>1</v>
      </c>
      <c r="H113" s="7" t="n">
        <v>41393</v>
      </c>
      <c r="K113" s="2" t="n">
        <v>1</v>
      </c>
      <c r="M113" s="2" t="n">
        <v>1</v>
      </c>
      <c r="R113" s="2" t="n">
        <v>1</v>
      </c>
      <c r="S113" s="14" t="n">
        <v>2</v>
      </c>
      <c r="T113" s="0" t="s">
        <v>60</v>
      </c>
    </row>
    <row r="114" customFormat="false" ht="16" hidden="false" customHeight="false" outlineLevel="0" collapsed="false">
      <c r="B114" s="1" t="n">
        <v>16</v>
      </c>
      <c r="C114" s="0" t="n">
        <v>526</v>
      </c>
      <c r="D114" s="0" t="n">
        <v>526</v>
      </c>
      <c r="E114" s="0" t="n">
        <f aca="false">((D114)^0.23+2.4141)/0.4192</f>
        <v>15.8375478925555</v>
      </c>
      <c r="F114" s="0" t="n">
        <v>2</v>
      </c>
      <c r="H114" s="7" t="n">
        <v>41393</v>
      </c>
      <c r="K114" s="2" t="n">
        <v>1</v>
      </c>
      <c r="M114" s="2" t="n">
        <v>1</v>
      </c>
      <c r="R114" s="2" t="n">
        <v>1</v>
      </c>
      <c r="S114" s="14" t="n">
        <v>2</v>
      </c>
      <c r="T114" s="0" t="s">
        <v>60</v>
      </c>
    </row>
    <row r="115" customFormat="false" ht="16" hidden="false" customHeight="false" outlineLevel="0" collapsed="false">
      <c r="B115" s="1" t="n">
        <v>16</v>
      </c>
      <c r="C115" s="0" t="s">
        <v>62</v>
      </c>
      <c r="D115" s="0" t="n">
        <v>563</v>
      </c>
      <c r="E115" s="0" t="n">
        <f aca="false">((D115)^0.23+2.4141)/0.4192</f>
        <v>15.9963674013189</v>
      </c>
      <c r="F115" s="0" t="s">
        <v>26</v>
      </c>
      <c r="H115" s="7" t="n">
        <v>41457</v>
      </c>
      <c r="K115" s="2" t="n">
        <v>1</v>
      </c>
      <c r="M115" s="2" t="n">
        <v>1</v>
      </c>
      <c r="R115" s="2" t="n">
        <v>1</v>
      </c>
      <c r="S115" s="14" t="n">
        <v>2</v>
      </c>
      <c r="T115" s="0" t="s">
        <v>60</v>
      </c>
    </row>
    <row r="116" customFormat="false" ht="16" hidden="false" customHeight="false" outlineLevel="0" collapsed="false">
      <c r="B116" s="1" t="n">
        <v>16</v>
      </c>
      <c r="C116" s="0" t="s">
        <v>62</v>
      </c>
      <c r="D116" s="0" t="n">
        <v>563</v>
      </c>
      <c r="E116" s="0" t="n">
        <f aca="false">((D116)^0.23+2.4141)/0.4192</f>
        <v>15.9963674013189</v>
      </c>
      <c r="F116" s="0" t="s">
        <v>26</v>
      </c>
      <c r="H116" s="7" t="n">
        <v>41512</v>
      </c>
      <c r="K116" s="2" t="n">
        <v>1</v>
      </c>
      <c r="M116" s="2" t="n">
        <v>1</v>
      </c>
      <c r="R116" s="2" t="n">
        <v>1</v>
      </c>
      <c r="S116" s="14" t="n">
        <v>2</v>
      </c>
      <c r="T116" s="0" t="s">
        <v>60</v>
      </c>
    </row>
    <row r="117" customFormat="false" ht="16" hidden="false" customHeight="false" outlineLevel="0" collapsed="false">
      <c r="B117" s="1" t="n">
        <v>15.5</v>
      </c>
      <c r="C117" s="0" t="n">
        <v>570</v>
      </c>
      <c r="D117" s="0" t="n">
        <v>570</v>
      </c>
      <c r="E117" s="0" t="n">
        <f aca="false">((D117)^0.23+2.4141)/0.4192</f>
        <v>16.02550437447</v>
      </c>
      <c r="F117" s="0" t="s">
        <v>32</v>
      </c>
      <c r="H117" s="7" t="n">
        <v>40497</v>
      </c>
      <c r="K117" s="2" t="n">
        <v>0.5</v>
      </c>
      <c r="M117" s="2" t="n">
        <v>1</v>
      </c>
      <c r="R117" s="2" t="n">
        <v>1</v>
      </c>
      <c r="S117" s="14" t="n">
        <v>2</v>
      </c>
      <c r="T117" s="0" t="s">
        <v>60</v>
      </c>
    </row>
    <row r="118" customFormat="false" ht="16" hidden="false" customHeight="false" outlineLevel="0" collapsed="false">
      <c r="B118" s="1" t="n">
        <v>15.5</v>
      </c>
      <c r="C118" s="0" t="n">
        <v>570</v>
      </c>
      <c r="D118" s="0" t="n">
        <v>570</v>
      </c>
      <c r="E118" s="0" t="n">
        <f aca="false">((D118)^0.23+2.4141)/0.4192</f>
        <v>16.02550437447</v>
      </c>
      <c r="F118" s="0" t="s">
        <v>26</v>
      </c>
      <c r="H118" s="7" t="n">
        <v>40497</v>
      </c>
      <c r="K118" s="2" t="n">
        <v>0.5</v>
      </c>
      <c r="M118" s="2" t="n">
        <v>1</v>
      </c>
      <c r="R118" s="2" t="n">
        <v>1</v>
      </c>
      <c r="S118" s="14" t="n">
        <v>2</v>
      </c>
      <c r="T118" s="0" t="s">
        <v>60</v>
      </c>
    </row>
    <row r="119" customFormat="false" ht="16" hidden="false" customHeight="false" outlineLevel="0" collapsed="false">
      <c r="B119" s="1" t="n">
        <v>16</v>
      </c>
      <c r="C119" s="0" t="s">
        <v>63</v>
      </c>
      <c r="D119" s="0" t="n">
        <v>575</v>
      </c>
      <c r="E119" s="0" t="n">
        <f aca="false">((D119)^0.23+2.4141)/0.4192</f>
        <v>16.046148254164</v>
      </c>
      <c r="F119" s="0" t="s">
        <v>26</v>
      </c>
      <c r="H119" s="7" t="n">
        <v>42018</v>
      </c>
      <c r="K119" s="2" t="n">
        <v>1</v>
      </c>
      <c r="M119" s="2" t="n">
        <v>1</v>
      </c>
      <c r="R119" s="2" t="n">
        <v>1</v>
      </c>
      <c r="S119" s="14" t="n">
        <v>2</v>
      </c>
      <c r="T119" s="0" t="s">
        <v>60</v>
      </c>
    </row>
    <row r="120" customFormat="false" ht="16" hidden="false" customHeight="false" outlineLevel="0" collapsed="false">
      <c r="B120" s="1" t="n">
        <v>16</v>
      </c>
      <c r="C120" s="0" t="s">
        <v>64</v>
      </c>
      <c r="D120" s="0" t="n">
        <v>582.5</v>
      </c>
      <c r="E120" s="0" t="n">
        <f aca="false">((D120)^0.23+2.4141)/0.4192</f>
        <v>16.0768564211875</v>
      </c>
      <c r="F120" s="0" t="s">
        <v>32</v>
      </c>
      <c r="H120" s="7" t="n">
        <v>41233</v>
      </c>
      <c r="K120" s="2" t="n">
        <v>1</v>
      </c>
      <c r="M120" s="2" t="n">
        <v>1</v>
      </c>
      <c r="R120" s="2" t="n">
        <v>1</v>
      </c>
      <c r="S120" s="14" t="n">
        <v>2</v>
      </c>
      <c r="T120" s="0" t="s">
        <v>60</v>
      </c>
    </row>
    <row r="121" customFormat="false" ht="16" hidden="false" customHeight="false" outlineLevel="0" collapsed="false">
      <c r="B121" s="1" t="n">
        <v>16</v>
      </c>
      <c r="C121" s="0" t="s">
        <v>64</v>
      </c>
      <c r="D121" s="0" t="n">
        <v>582.5</v>
      </c>
      <c r="E121" s="0" t="n">
        <f aca="false">((D121)^0.23+2.4141)/0.4192</f>
        <v>16.0768564211875</v>
      </c>
      <c r="F121" s="0" t="s">
        <v>26</v>
      </c>
      <c r="H121" s="7" t="n">
        <v>41233</v>
      </c>
      <c r="K121" s="2" t="n">
        <v>1</v>
      </c>
      <c r="M121" s="2" t="n">
        <v>1</v>
      </c>
      <c r="R121" s="2" t="n">
        <v>1</v>
      </c>
      <c r="S121" s="14" t="n">
        <v>2</v>
      </c>
      <c r="T121" s="0" t="s">
        <v>60</v>
      </c>
    </row>
    <row r="122" customFormat="false" ht="16" hidden="false" customHeight="false" outlineLevel="0" collapsed="false">
      <c r="A122" s="0" t="s">
        <v>42</v>
      </c>
      <c r="B122" s="1" t="n">
        <v>16</v>
      </c>
      <c r="C122" s="0" t="s">
        <v>65</v>
      </c>
      <c r="D122" s="0" t="n">
        <v>583</v>
      </c>
      <c r="E122" s="0" t="n">
        <f aca="false">((D122)^0.23+2.4141)/0.4192</f>
        <v>16.0788927843272</v>
      </c>
      <c r="H122" s="7" t="n">
        <v>41297</v>
      </c>
      <c r="I122" s="0" t="n">
        <v>0</v>
      </c>
      <c r="J122" s="0" t="n">
        <v>0</v>
      </c>
      <c r="K122" s="2" t="n">
        <v>1</v>
      </c>
      <c r="M122" s="2" t="n">
        <v>1</v>
      </c>
      <c r="N122" s="0" t="n">
        <v>0</v>
      </c>
      <c r="O122" s="0" t="n">
        <v>0</v>
      </c>
      <c r="P122" s="0" t="n">
        <v>0</v>
      </c>
      <c r="Q122" s="0" t="n">
        <v>0</v>
      </c>
      <c r="R122" s="2" t="n">
        <v>1</v>
      </c>
      <c r="S122" s="14" t="n">
        <v>2</v>
      </c>
      <c r="T122" s="0" t="s">
        <v>60</v>
      </c>
    </row>
    <row r="123" customFormat="false" ht="16" hidden="false" customHeight="false" outlineLevel="0" collapsed="false">
      <c r="B123" s="1" t="n">
        <v>16</v>
      </c>
      <c r="C123" s="0" t="n">
        <v>583</v>
      </c>
      <c r="D123" s="0" t="n">
        <v>583</v>
      </c>
      <c r="E123" s="0" t="n">
        <f aca="false">((D123)^0.23+2.4141)/0.4192</f>
        <v>16.0788927843272</v>
      </c>
      <c r="H123" s="7" t="n">
        <v>44172</v>
      </c>
      <c r="K123" s="2" t="n">
        <v>1</v>
      </c>
      <c r="M123" s="2" t="n">
        <v>1</v>
      </c>
      <c r="O123" s="0" t="n">
        <v>0</v>
      </c>
      <c r="R123" s="2" t="n">
        <v>1</v>
      </c>
      <c r="S123" s="14" t="n">
        <v>2</v>
      </c>
      <c r="T123" s="0" t="s">
        <v>60</v>
      </c>
    </row>
    <row r="124" customFormat="false" ht="16" hidden="false" customHeight="false" outlineLevel="0" collapsed="false">
      <c r="B124" s="1" t="n">
        <v>16</v>
      </c>
      <c r="C124" s="0" t="s">
        <v>109</v>
      </c>
      <c r="D124" s="0" t="n">
        <v>586</v>
      </c>
      <c r="E124" s="0" t="n">
        <f aca="false">((D124)^0.23+2.4141)/0.4192</f>
        <v>16.0910828035235</v>
      </c>
      <c r="F124" s="0" t="s">
        <v>32</v>
      </c>
      <c r="H124" s="7" t="n">
        <v>40497</v>
      </c>
      <c r="K124" s="2" t="n">
        <v>0.5</v>
      </c>
      <c r="M124" s="2" t="n">
        <v>1</v>
      </c>
      <c r="R124" s="2" t="n">
        <v>1</v>
      </c>
      <c r="S124" s="14" t="n">
        <v>2</v>
      </c>
      <c r="T124" s="0" t="s">
        <v>60</v>
      </c>
    </row>
    <row r="125" customFormat="false" ht="16" hidden="false" customHeight="false" outlineLevel="0" collapsed="false">
      <c r="B125" s="1" t="n">
        <v>16</v>
      </c>
      <c r="C125" s="0" t="s">
        <v>109</v>
      </c>
      <c r="D125" s="0" t="n">
        <v>586</v>
      </c>
      <c r="E125" s="0" t="n">
        <f aca="false">((D125)^0.23+2.4141)/0.4192</f>
        <v>16.0910828035235</v>
      </c>
      <c r="F125" s="0" t="s">
        <v>26</v>
      </c>
      <c r="H125" s="7" t="n">
        <v>40497</v>
      </c>
      <c r="K125" s="2" t="n">
        <v>0.5</v>
      </c>
      <c r="M125" s="2" t="n">
        <v>1</v>
      </c>
      <c r="R125" s="2" t="n">
        <v>1</v>
      </c>
      <c r="S125" s="14" t="n">
        <v>2</v>
      </c>
      <c r="T125" s="0" t="s">
        <v>60</v>
      </c>
    </row>
    <row r="126" customFormat="false" ht="16" hidden="false" customHeight="false" outlineLevel="0" collapsed="false">
      <c r="A126" s="9"/>
      <c r="B126" s="10" t="n">
        <v>16</v>
      </c>
      <c r="C126" s="9" t="n">
        <v>590</v>
      </c>
      <c r="D126" s="9" t="n">
        <v>590</v>
      </c>
      <c r="E126" s="9" t="n">
        <f aca="false">((D126)^0.23+2.4141)/0.4192</f>
        <v>16.1072616350861</v>
      </c>
      <c r="F126" s="9" t="s">
        <v>32</v>
      </c>
      <c r="G126" s="9"/>
      <c r="H126" s="11" t="n">
        <v>40975</v>
      </c>
      <c r="I126" s="9"/>
      <c r="J126" s="9"/>
      <c r="K126" s="12" t="n">
        <v>1</v>
      </c>
      <c r="L126" s="12"/>
      <c r="M126" s="12" t="n">
        <v>1</v>
      </c>
      <c r="N126" s="9"/>
      <c r="O126" s="9"/>
      <c r="P126" s="9"/>
      <c r="Q126" s="9"/>
      <c r="R126" s="12" t="n">
        <v>1</v>
      </c>
      <c r="S126" s="9" t="n">
        <v>2</v>
      </c>
      <c r="T126" s="0" t="s">
        <v>60</v>
      </c>
    </row>
    <row r="127" customFormat="false" ht="16" hidden="false" customHeight="false" outlineLevel="0" collapsed="false">
      <c r="A127" s="9"/>
      <c r="B127" s="10" t="n">
        <v>16</v>
      </c>
      <c r="C127" s="9" t="n">
        <v>590</v>
      </c>
      <c r="D127" s="9" t="n">
        <v>590</v>
      </c>
      <c r="E127" s="9" t="n">
        <f aca="false">((D127)^0.23+2.4141)/0.4192</f>
        <v>16.1072616350861</v>
      </c>
      <c r="F127" s="9" t="s">
        <v>26</v>
      </c>
      <c r="G127" s="9"/>
      <c r="H127" s="11" t="n">
        <v>40975</v>
      </c>
      <c r="I127" s="9"/>
      <c r="J127" s="9"/>
      <c r="K127" s="12" t="n">
        <v>1</v>
      </c>
      <c r="L127" s="12"/>
      <c r="M127" s="12" t="n">
        <v>1</v>
      </c>
      <c r="N127" s="9"/>
      <c r="O127" s="9"/>
      <c r="P127" s="9"/>
      <c r="Q127" s="9"/>
      <c r="R127" s="12" t="n">
        <v>1</v>
      </c>
      <c r="S127" s="9" t="n">
        <v>2</v>
      </c>
      <c r="T127" s="0" t="s">
        <v>60</v>
      </c>
      <c r="U127" s="9"/>
      <c r="V127" s="9"/>
      <c r="W127" s="9"/>
      <c r="X127" s="9"/>
      <c r="Y127" s="9"/>
      <c r="Z127" s="9"/>
      <c r="AA127" s="9"/>
      <c r="AB127" s="9"/>
    </row>
    <row r="128" customFormat="false" ht="16" hidden="false" customHeight="false" outlineLevel="0" collapsed="false">
      <c r="B128" s="1" t="n">
        <v>15.5</v>
      </c>
      <c r="C128" s="0" t="n">
        <v>614</v>
      </c>
      <c r="D128" s="0" t="n">
        <v>614</v>
      </c>
      <c r="E128" s="0" t="n">
        <f aca="false">((D128)^0.23+2.4141)/0.4192</f>
        <v>16.2026000023568</v>
      </c>
      <c r="H128" s="7" t="n">
        <v>41512</v>
      </c>
      <c r="K128" s="2" t="n">
        <v>0.5</v>
      </c>
      <c r="M128" s="2" t="n">
        <v>1</v>
      </c>
      <c r="R128" s="2" t="n">
        <v>1</v>
      </c>
      <c r="S128" s="14" t="n">
        <v>2</v>
      </c>
      <c r="T128" s="0" t="s">
        <v>60</v>
      </c>
      <c r="U128" s="9"/>
      <c r="V128" s="9"/>
      <c r="W128" s="9"/>
      <c r="X128" s="9"/>
      <c r="Y128" s="9"/>
      <c r="Z128" s="9"/>
      <c r="AA128" s="9"/>
      <c r="AB128" s="9"/>
    </row>
    <row r="129" customFormat="false" ht="16" hidden="false" customHeight="false" outlineLevel="0" collapsed="false">
      <c r="B129" s="1" t="n">
        <v>16</v>
      </c>
      <c r="C129" s="0" t="n">
        <v>616</v>
      </c>
      <c r="D129" s="0" t="n">
        <v>616</v>
      </c>
      <c r="E129" s="0" t="n">
        <f aca="false">((D129)^0.23+2.4141)/0.4192</f>
        <v>16.2104145344551</v>
      </c>
      <c r="F129" s="0" t="s">
        <v>32</v>
      </c>
      <c r="H129" s="7" t="n">
        <v>40919</v>
      </c>
      <c r="K129" s="2" t="n">
        <v>0.5</v>
      </c>
      <c r="M129" s="2" t="n">
        <v>1</v>
      </c>
      <c r="R129" s="2" t="n">
        <v>1</v>
      </c>
      <c r="S129" s="14" t="n">
        <v>2</v>
      </c>
      <c r="T129" s="0" t="s">
        <v>60</v>
      </c>
    </row>
    <row r="130" customFormat="false" ht="16" hidden="false" customHeight="false" outlineLevel="0" collapsed="false">
      <c r="B130" s="1" t="n">
        <v>16</v>
      </c>
      <c r="C130" s="0" t="n">
        <v>616</v>
      </c>
      <c r="D130" s="0" t="n">
        <v>616</v>
      </c>
      <c r="E130" s="0" t="n">
        <f aca="false">((D130)^0.23+2.4141)/0.4192</f>
        <v>16.2104145344551</v>
      </c>
      <c r="F130" s="0" t="s">
        <v>26</v>
      </c>
      <c r="H130" s="7" t="n">
        <v>40919</v>
      </c>
      <c r="K130" s="2" t="n">
        <v>0.5</v>
      </c>
      <c r="M130" s="2" t="n">
        <v>1</v>
      </c>
      <c r="R130" s="2" t="n">
        <v>1</v>
      </c>
      <c r="S130" s="14" t="n">
        <v>2</v>
      </c>
      <c r="T130" s="0" t="s">
        <v>60</v>
      </c>
    </row>
    <row r="131" customFormat="false" ht="16" hidden="false" customHeight="false" outlineLevel="0" collapsed="false">
      <c r="B131" s="1" t="n">
        <v>16</v>
      </c>
      <c r="C131" s="0" t="s">
        <v>66</v>
      </c>
      <c r="D131" s="0" t="n">
        <v>633</v>
      </c>
      <c r="E131" s="0" t="n">
        <f aca="false">((D131)^0.23+2.4141)/0.4192</f>
        <v>16.2760613674831</v>
      </c>
      <c r="F131" s="0" t="s">
        <v>32</v>
      </c>
      <c r="H131" s="7" t="n">
        <v>41457</v>
      </c>
      <c r="K131" s="2" t="n">
        <v>0.5</v>
      </c>
      <c r="M131" s="2" t="n">
        <v>1</v>
      </c>
      <c r="R131" s="2" t="n">
        <v>1</v>
      </c>
      <c r="S131" s="14" t="n">
        <v>2</v>
      </c>
      <c r="T131" s="0" t="s">
        <v>60</v>
      </c>
    </row>
    <row r="132" customFormat="false" ht="16" hidden="false" customHeight="false" outlineLevel="0" collapsed="false">
      <c r="B132" s="1" t="n">
        <v>16</v>
      </c>
      <c r="C132" s="0" t="s">
        <v>66</v>
      </c>
      <c r="D132" s="0" t="n">
        <v>633</v>
      </c>
      <c r="E132" s="0" t="n">
        <f aca="false">((D132)^0.23+2.4141)/0.4192</f>
        <v>16.2760613674831</v>
      </c>
      <c r="F132" s="0" t="s">
        <v>26</v>
      </c>
      <c r="H132" s="7" t="n">
        <v>41457</v>
      </c>
      <c r="K132" s="2" t="n">
        <v>0.5</v>
      </c>
      <c r="M132" s="2" t="n">
        <v>1</v>
      </c>
      <c r="R132" s="2" t="n">
        <v>1</v>
      </c>
      <c r="S132" s="14" t="n">
        <v>2</v>
      </c>
      <c r="T132" s="0" t="s">
        <v>60</v>
      </c>
    </row>
    <row r="133" customFormat="false" ht="16" hidden="false" customHeight="false" outlineLevel="0" collapsed="false">
      <c r="B133" s="1" t="n">
        <v>16</v>
      </c>
      <c r="C133" s="0" t="s">
        <v>66</v>
      </c>
      <c r="D133" s="0" t="n">
        <v>633</v>
      </c>
      <c r="E133" s="0" t="n">
        <f aca="false">((D133)^0.23+2.4141)/0.4192</f>
        <v>16.2760613674831</v>
      </c>
      <c r="H133" s="7" t="n">
        <v>41512</v>
      </c>
      <c r="K133" s="2" t="n">
        <v>0.5</v>
      </c>
      <c r="M133" s="2" t="n">
        <v>1</v>
      </c>
      <c r="R133" s="2" t="n">
        <v>1</v>
      </c>
      <c r="S133" s="14" t="n">
        <v>2</v>
      </c>
      <c r="T133" s="0" t="s">
        <v>60</v>
      </c>
    </row>
    <row r="134" customFormat="false" ht="16" hidden="false" customHeight="false" outlineLevel="0" collapsed="false">
      <c r="B134" s="1" t="n">
        <v>16</v>
      </c>
      <c r="C134" s="14" t="s">
        <v>68</v>
      </c>
      <c r="D134" s="14" t="n">
        <v>639</v>
      </c>
      <c r="E134" s="0" t="n">
        <f aca="false">((D134)^0.23+2.4141)/0.4192</f>
        <v>16.2989067286529</v>
      </c>
      <c r="F134" s="14" t="s">
        <v>32</v>
      </c>
      <c r="H134" s="15" t="n">
        <v>40338</v>
      </c>
      <c r="K134" s="2" t="n">
        <v>0.5</v>
      </c>
      <c r="M134" s="2" t="n">
        <v>1</v>
      </c>
      <c r="R134" s="2" t="n">
        <v>1</v>
      </c>
      <c r="S134" s="14" t="n">
        <v>2</v>
      </c>
      <c r="T134" s="0" t="s">
        <v>60</v>
      </c>
    </row>
    <row r="135" customFormat="false" ht="16" hidden="false" customHeight="false" outlineLevel="0" collapsed="false">
      <c r="B135" s="1" t="n">
        <v>16</v>
      </c>
      <c r="C135" s="14" t="s">
        <v>68</v>
      </c>
      <c r="D135" s="14" t="n">
        <v>639</v>
      </c>
      <c r="E135" s="0" t="n">
        <f aca="false">((D135)^0.23+2.4141)/0.4192</f>
        <v>16.2989067286529</v>
      </c>
      <c r="F135" s="0" t="s">
        <v>26</v>
      </c>
      <c r="H135" s="15" t="n">
        <v>40338</v>
      </c>
      <c r="K135" s="2" t="n">
        <v>0.5</v>
      </c>
      <c r="M135" s="2" t="n">
        <v>1</v>
      </c>
      <c r="R135" s="2" t="n">
        <v>1</v>
      </c>
      <c r="S135" s="14" t="n">
        <v>2</v>
      </c>
      <c r="T135" s="0" t="s">
        <v>60</v>
      </c>
    </row>
    <row r="136" customFormat="false" ht="16" hidden="false" customHeight="false" outlineLevel="0" collapsed="false">
      <c r="B136" s="1" t="n">
        <v>16</v>
      </c>
      <c r="C136" s="14" t="s">
        <v>68</v>
      </c>
      <c r="D136" s="14" t="n">
        <v>639</v>
      </c>
      <c r="E136" s="0" t="n">
        <f aca="false">((D136)^0.23+2.4141)/0.4192</f>
        <v>16.2989067286529</v>
      </c>
      <c r="F136" s="0" t="s">
        <v>54</v>
      </c>
      <c r="H136" s="15" t="n">
        <v>40338</v>
      </c>
      <c r="K136" s="2" t="n">
        <v>0.5</v>
      </c>
      <c r="M136" s="2" t="n">
        <v>1</v>
      </c>
      <c r="R136" s="2" t="n">
        <v>1</v>
      </c>
      <c r="S136" s="14" t="n">
        <v>2</v>
      </c>
      <c r="T136" s="0" t="s">
        <v>60</v>
      </c>
    </row>
    <row r="137" customFormat="false" ht="16" hidden="false" customHeight="false" outlineLevel="0" collapsed="false">
      <c r="B137" s="1" t="n">
        <v>16</v>
      </c>
      <c r="C137" s="14" t="s">
        <v>68</v>
      </c>
      <c r="D137" s="14" t="n">
        <v>639</v>
      </c>
      <c r="E137" s="0" t="n">
        <f aca="false">((D137)^0.23+2.4141)/0.4192</f>
        <v>16.2989067286529</v>
      </c>
      <c r="F137" s="0" t="s">
        <v>39</v>
      </c>
      <c r="H137" s="15" t="n">
        <v>40338</v>
      </c>
      <c r="K137" s="2" t="n">
        <v>0.5</v>
      </c>
      <c r="M137" s="2" t="n">
        <v>1</v>
      </c>
      <c r="R137" s="2" t="n">
        <v>1</v>
      </c>
      <c r="S137" s="14" t="n">
        <v>2</v>
      </c>
      <c r="T137" s="0" t="s">
        <v>60</v>
      </c>
    </row>
    <row r="138" customFormat="false" ht="16" hidden="false" customHeight="false" outlineLevel="0" collapsed="false">
      <c r="B138" s="1" t="n">
        <v>16</v>
      </c>
      <c r="C138" s="0" t="n">
        <v>655</v>
      </c>
      <c r="D138" s="0" t="n">
        <v>655</v>
      </c>
      <c r="E138" s="0" t="n">
        <f aca="false">((D138)^0.23+2.4141)/0.4192</f>
        <v>16.3590303778076</v>
      </c>
      <c r="H138" s="7" t="n">
        <v>44172</v>
      </c>
      <c r="K138" s="2" t="n">
        <v>1</v>
      </c>
      <c r="M138" s="2" t="n">
        <v>1</v>
      </c>
      <c r="O138" s="0" t="n">
        <v>0</v>
      </c>
      <c r="R138" s="2" t="n">
        <v>1</v>
      </c>
      <c r="S138" s="14" t="n">
        <v>2</v>
      </c>
      <c r="T138" s="0" t="s">
        <v>60</v>
      </c>
    </row>
    <row r="139" customFormat="false" ht="16" hidden="false" customHeight="false" outlineLevel="0" collapsed="false">
      <c r="B139" s="1" t="n">
        <v>16.5</v>
      </c>
      <c r="C139" s="0" t="s">
        <v>110</v>
      </c>
      <c r="D139" s="0" t="n">
        <v>662.5</v>
      </c>
      <c r="E139" s="0" t="n">
        <f aca="false">((D139)^0.23+2.4141)/0.4192</f>
        <v>16.3868247032644</v>
      </c>
      <c r="F139" s="0" t="n">
        <v>1</v>
      </c>
      <c r="H139" s="7" t="n">
        <v>40975</v>
      </c>
      <c r="K139" s="2" t="n">
        <v>0.5</v>
      </c>
      <c r="M139" s="2" t="n">
        <v>1</v>
      </c>
      <c r="S139" s="14" t="n">
        <v>2</v>
      </c>
      <c r="T139" s="0" t="s">
        <v>60</v>
      </c>
    </row>
    <row r="140" customFormat="false" ht="16" hidden="false" customHeight="false" outlineLevel="0" collapsed="false">
      <c r="B140" s="1" t="n">
        <v>16.5</v>
      </c>
      <c r="C140" s="0" t="s">
        <v>110</v>
      </c>
      <c r="D140" s="0" t="n">
        <v>662.5</v>
      </c>
      <c r="E140" s="0" t="n">
        <f aca="false">((D140)^0.23+2.4141)/0.4192</f>
        <v>16.3868247032644</v>
      </c>
      <c r="F140" s="0" t="n">
        <v>2</v>
      </c>
      <c r="H140" s="7" t="n">
        <v>40975</v>
      </c>
      <c r="K140" s="2" t="n">
        <v>0.5</v>
      </c>
      <c r="M140" s="2" t="n">
        <v>1</v>
      </c>
      <c r="S140" s="14" t="n">
        <v>2</v>
      </c>
      <c r="T140" s="0" t="s">
        <v>60</v>
      </c>
    </row>
    <row r="141" customFormat="false" ht="16" hidden="false" customHeight="false" outlineLevel="0" collapsed="false">
      <c r="B141" s="1" t="n">
        <v>16.5</v>
      </c>
      <c r="C141" s="0" t="s">
        <v>110</v>
      </c>
      <c r="D141" s="0" t="n">
        <v>662.5</v>
      </c>
      <c r="E141" s="0" t="n">
        <f aca="false">((D141)^0.23+2.4141)/0.4192</f>
        <v>16.3868247032644</v>
      </c>
      <c r="F141" s="0" t="n">
        <v>3</v>
      </c>
      <c r="H141" s="7" t="n">
        <v>40975</v>
      </c>
      <c r="K141" s="2" t="n">
        <v>0.5</v>
      </c>
      <c r="M141" s="2" t="n">
        <v>1</v>
      </c>
      <c r="S141" s="14" t="n">
        <v>2</v>
      </c>
      <c r="T141" s="0" t="s">
        <v>60</v>
      </c>
    </row>
    <row r="142" customFormat="false" ht="16" hidden="false" customHeight="false" outlineLevel="0" collapsed="false">
      <c r="B142" s="1" t="n">
        <v>16</v>
      </c>
      <c r="C142" s="0" t="n">
        <v>685</v>
      </c>
      <c r="D142" s="0" t="n">
        <v>685</v>
      </c>
      <c r="E142" s="0" t="n">
        <f aca="false">((D142)^0.23+2.4141)/0.4192</f>
        <v>16.4687791511057</v>
      </c>
      <c r="F142" s="0" t="s">
        <v>32</v>
      </c>
      <c r="H142" s="7" t="n">
        <v>40497</v>
      </c>
      <c r="K142" s="2" t="n">
        <v>0.5</v>
      </c>
      <c r="M142" s="2" t="n">
        <v>1</v>
      </c>
      <c r="R142" s="2" t="n">
        <v>1</v>
      </c>
      <c r="S142" s="14" t="n">
        <v>2</v>
      </c>
      <c r="T142" s="0" t="s">
        <v>60</v>
      </c>
    </row>
    <row r="143" customFormat="false" ht="16" hidden="false" customHeight="false" outlineLevel="0" collapsed="false">
      <c r="B143" s="1" t="n">
        <v>16</v>
      </c>
      <c r="C143" s="0" t="n">
        <v>685</v>
      </c>
      <c r="D143" s="0" t="n">
        <v>685</v>
      </c>
      <c r="E143" s="0" t="n">
        <f aca="false">((D143)^0.23+2.4141)/0.4192</f>
        <v>16.4687791511057</v>
      </c>
      <c r="F143" s="0" t="s">
        <v>26</v>
      </c>
      <c r="H143" s="7" t="n">
        <v>40497</v>
      </c>
      <c r="K143" s="2" t="n">
        <v>0.5</v>
      </c>
      <c r="M143" s="2" t="n">
        <v>1</v>
      </c>
      <c r="R143" s="2" t="n">
        <v>1</v>
      </c>
      <c r="S143" s="14" t="n">
        <v>2</v>
      </c>
      <c r="T143" s="0" t="s">
        <v>60</v>
      </c>
    </row>
    <row r="144" customFormat="false" ht="16" hidden="false" customHeight="false" outlineLevel="0" collapsed="false">
      <c r="B144" s="1" t="n">
        <v>16.5</v>
      </c>
      <c r="C144" s="0" t="n">
        <v>688</v>
      </c>
      <c r="D144" s="0" t="n">
        <v>688</v>
      </c>
      <c r="E144" s="0" t="n">
        <f aca="false">((D144)^0.23+2.4141)/0.4192</f>
        <v>16.4795491354187</v>
      </c>
      <c r="H144" s="7" t="n">
        <v>41862</v>
      </c>
      <c r="K144" s="2" t="n">
        <v>1</v>
      </c>
      <c r="M144" s="2" t="n">
        <v>1</v>
      </c>
      <c r="R144" s="2" t="n">
        <v>1</v>
      </c>
      <c r="S144" s="14" t="n">
        <v>2</v>
      </c>
      <c r="T144" s="0" t="s">
        <v>60</v>
      </c>
    </row>
    <row r="145" customFormat="false" ht="16" hidden="false" customHeight="false" outlineLevel="0" collapsed="false">
      <c r="B145" s="1" t="n">
        <v>16.5</v>
      </c>
      <c r="C145" s="0" t="s">
        <v>69</v>
      </c>
      <c r="D145" s="0" t="n">
        <v>690</v>
      </c>
      <c r="E145" s="0" t="n">
        <f aca="false">((D145)^0.23+2.4141)/0.4192</f>
        <v>16.486709052036</v>
      </c>
      <c r="H145" s="7" t="n">
        <v>41512</v>
      </c>
      <c r="K145" s="2" t="n">
        <v>1</v>
      </c>
      <c r="M145" s="2" t="n">
        <v>1</v>
      </c>
      <c r="R145" s="2" t="n">
        <v>1</v>
      </c>
      <c r="S145" s="14" t="n">
        <v>2</v>
      </c>
      <c r="T145" s="0" t="s">
        <v>60</v>
      </c>
    </row>
    <row r="146" customFormat="false" ht="16" hidden="false" customHeight="false" outlineLevel="0" collapsed="false">
      <c r="B146" s="1" t="n">
        <v>17</v>
      </c>
      <c r="C146" s="0" t="n">
        <v>712</v>
      </c>
      <c r="D146" s="0" t="n">
        <v>712</v>
      </c>
      <c r="E146" s="0" t="n">
        <f aca="false">((D146)^0.23+2.4141)/0.4192</f>
        <v>16.5644322501695</v>
      </c>
      <c r="F146" s="0" t="s">
        <v>26</v>
      </c>
      <c r="G146" s="7" t="n">
        <v>40326</v>
      </c>
      <c r="H146" s="7" t="n">
        <v>40842</v>
      </c>
      <c r="K146" s="2" t="n">
        <v>0.5</v>
      </c>
      <c r="M146" s="2" t="n">
        <v>1</v>
      </c>
      <c r="O146" s="0" t="n">
        <v>0.5</v>
      </c>
      <c r="R146" s="2" t="n">
        <v>1</v>
      </c>
      <c r="S146" s="14" t="n">
        <v>3</v>
      </c>
      <c r="T146" s="0" t="s">
        <v>60</v>
      </c>
    </row>
    <row r="147" customFormat="false" ht="16" hidden="false" customHeight="false" outlineLevel="0" collapsed="false">
      <c r="B147" s="1" t="n">
        <v>17</v>
      </c>
      <c r="C147" s="0" t="n">
        <v>712</v>
      </c>
      <c r="D147" s="0" t="n">
        <v>712</v>
      </c>
      <c r="E147" s="0" t="n">
        <f aca="false">((D147)^0.23+2.4141)/0.4192</f>
        <v>16.5644322501695</v>
      </c>
      <c r="F147" s="0" t="s">
        <v>32</v>
      </c>
      <c r="H147" s="7" t="n">
        <v>40842</v>
      </c>
      <c r="K147" s="2" t="n">
        <v>0.5</v>
      </c>
      <c r="M147" s="2" t="n">
        <v>1</v>
      </c>
      <c r="O147" s="0" t="n">
        <v>0.5</v>
      </c>
      <c r="R147" s="2" t="n">
        <v>1</v>
      </c>
      <c r="S147" s="14" t="n">
        <v>3</v>
      </c>
      <c r="T147" s="0" t="s">
        <v>60</v>
      </c>
    </row>
    <row r="148" customFormat="false" ht="16" hidden="false" customHeight="false" outlineLevel="0" collapsed="false">
      <c r="B148" s="3" t="n">
        <v>17</v>
      </c>
      <c r="C148" s="6" t="n">
        <v>712</v>
      </c>
      <c r="D148" s="6" t="n">
        <v>712</v>
      </c>
      <c r="E148" s="0" t="n">
        <f aca="false">((D148)^0.23+2.4141)/0.4192</f>
        <v>16.5644322501695</v>
      </c>
      <c r="F148" s="6" t="s">
        <v>32</v>
      </c>
      <c r="H148" s="7" t="n">
        <v>40842</v>
      </c>
      <c r="K148" s="2" t="n">
        <v>0.5</v>
      </c>
      <c r="M148" s="2" t="n">
        <v>1</v>
      </c>
      <c r="O148" s="0" t="n">
        <v>0.25</v>
      </c>
      <c r="R148" s="2" t="n">
        <v>1</v>
      </c>
      <c r="S148" s="14" t="n">
        <v>3</v>
      </c>
      <c r="T148" s="0" t="s">
        <v>60</v>
      </c>
    </row>
    <row r="149" customFormat="false" ht="16" hidden="false" customHeight="false" outlineLevel="0" collapsed="false">
      <c r="B149" s="1" t="n">
        <v>16.5</v>
      </c>
      <c r="C149" s="0" t="s">
        <v>70</v>
      </c>
      <c r="D149" s="0" t="n">
        <v>718.5</v>
      </c>
      <c r="E149" s="0" t="n">
        <f aca="false">((D149)^0.23+2.4141)/0.4192</f>
        <v>16.5870416689613</v>
      </c>
      <c r="F149" s="0" t="s">
        <v>32</v>
      </c>
      <c r="H149" s="7" t="n">
        <v>40842</v>
      </c>
      <c r="I149" s="0" t="n">
        <v>0.5</v>
      </c>
      <c r="K149" s="2" t="n">
        <v>1</v>
      </c>
      <c r="M149" s="2" t="n">
        <v>1</v>
      </c>
      <c r="N149" s="0" t="n">
        <v>0.5</v>
      </c>
      <c r="O149" s="0" t="n">
        <v>1</v>
      </c>
      <c r="R149" s="2" t="n">
        <v>1</v>
      </c>
      <c r="S149" s="14" t="n">
        <v>5</v>
      </c>
      <c r="T149" s="0" t="s">
        <v>60</v>
      </c>
    </row>
    <row r="150" customFormat="false" ht="16" hidden="false" customHeight="false" outlineLevel="0" collapsed="false">
      <c r="B150" s="1" t="n">
        <v>16.5</v>
      </c>
      <c r="C150" s="0" t="s">
        <v>70</v>
      </c>
      <c r="D150" s="0" t="n">
        <v>718.5</v>
      </c>
      <c r="E150" s="0" t="n">
        <f aca="false">((D150)^0.23+2.4141)/0.4192</f>
        <v>16.5870416689613</v>
      </c>
      <c r="F150" s="0" t="s">
        <v>26</v>
      </c>
      <c r="H150" s="7" t="n">
        <v>40842</v>
      </c>
      <c r="I150" s="0" t="n">
        <v>1</v>
      </c>
      <c r="K150" s="2" t="n">
        <v>1</v>
      </c>
      <c r="M150" s="2" t="n">
        <v>1</v>
      </c>
      <c r="N150" s="0" t="n">
        <v>0.5</v>
      </c>
      <c r="O150" s="0" t="n">
        <v>1</v>
      </c>
      <c r="R150" s="2" t="n">
        <v>1</v>
      </c>
      <c r="S150" s="14" t="n">
        <v>5</v>
      </c>
      <c r="T150" s="0" t="s">
        <v>60</v>
      </c>
    </row>
    <row r="151" customFormat="false" ht="16" hidden="false" customHeight="false" outlineLevel="0" collapsed="false">
      <c r="B151" s="1" t="n">
        <v>16.5</v>
      </c>
      <c r="C151" s="0" t="s">
        <v>70</v>
      </c>
      <c r="D151" s="0" t="n">
        <v>718.5</v>
      </c>
      <c r="E151" s="0" t="n">
        <f aca="false">((D151)^0.23+2.4141)/0.4192</f>
        <v>16.5870416689613</v>
      </c>
      <c r="F151" s="0" t="s">
        <v>39</v>
      </c>
      <c r="H151" s="7" t="n">
        <v>40842</v>
      </c>
      <c r="I151" s="0" t="n">
        <v>0.5</v>
      </c>
      <c r="K151" s="2" t="n">
        <v>0.5</v>
      </c>
      <c r="M151" s="2" t="n">
        <v>1</v>
      </c>
      <c r="N151" s="0" t="n">
        <v>0.5</v>
      </c>
      <c r="O151" s="0" t="n">
        <v>1</v>
      </c>
      <c r="R151" s="2" t="n">
        <v>1</v>
      </c>
      <c r="S151" s="14" t="n">
        <v>5</v>
      </c>
      <c r="T151" s="0" t="s">
        <v>60</v>
      </c>
    </row>
    <row r="152" customFormat="false" ht="16" hidden="false" customHeight="false" outlineLevel="0" collapsed="false">
      <c r="B152" s="1" t="n">
        <v>16.5</v>
      </c>
      <c r="C152" s="0" t="s">
        <v>70</v>
      </c>
      <c r="D152" s="0" t="n">
        <v>718.5</v>
      </c>
      <c r="E152" s="0" t="n">
        <f aca="false">((D152)^0.23+2.4141)/0.4192</f>
        <v>16.5870416689613</v>
      </c>
      <c r="F152" s="0" t="s">
        <v>54</v>
      </c>
      <c r="H152" s="7" t="n">
        <v>40842</v>
      </c>
      <c r="I152" s="0" t="n">
        <v>1</v>
      </c>
      <c r="K152" s="2" t="n">
        <v>1</v>
      </c>
      <c r="M152" s="2" t="n">
        <v>1</v>
      </c>
      <c r="N152" s="0" t="n">
        <v>0.5</v>
      </c>
      <c r="O152" s="0" t="n">
        <v>1</v>
      </c>
      <c r="R152" s="2" t="n">
        <v>1</v>
      </c>
      <c r="S152" s="14" t="n">
        <v>5</v>
      </c>
      <c r="T152" s="0" t="s">
        <v>60</v>
      </c>
    </row>
    <row r="153" customFormat="false" ht="16" hidden="false" customHeight="false" outlineLevel="0" collapsed="false">
      <c r="B153" s="1" t="n">
        <v>16.5</v>
      </c>
      <c r="C153" s="0" t="s">
        <v>71</v>
      </c>
      <c r="D153" s="0" t="n">
        <v>719</v>
      </c>
      <c r="E153" s="0" t="n">
        <f aca="false">((D153)^0.23+2.4141)/0.4192</f>
        <v>16.588774322093</v>
      </c>
      <c r="F153" s="0" t="n">
        <v>1</v>
      </c>
      <c r="H153" s="7" t="n">
        <v>40975</v>
      </c>
      <c r="K153" s="2" t="n">
        <v>0.5</v>
      </c>
      <c r="M153" s="2" t="n">
        <v>1</v>
      </c>
      <c r="O153" s="0" t="n">
        <v>0.5</v>
      </c>
      <c r="S153" s="14" t="n">
        <v>3</v>
      </c>
      <c r="T153" s="0" t="s">
        <v>60</v>
      </c>
    </row>
    <row r="154" s="9" customFormat="true" ht="16" hidden="false" customHeight="false" outlineLevel="0" collapsed="false">
      <c r="B154" s="1" t="n">
        <v>16.5</v>
      </c>
      <c r="C154" s="9" t="s">
        <v>71</v>
      </c>
      <c r="D154" s="9" t="n">
        <v>719</v>
      </c>
      <c r="E154" s="9" t="n">
        <f aca="false">((D154)^0.23+2.4141)/0.4192</f>
        <v>16.588774322093</v>
      </c>
      <c r="F154" s="9" t="n">
        <v>2</v>
      </c>
      <c r="H154" s="7" t="n">
        <v>40975</v>
      </c>
      <c r="K154" s="2" t="n">
        <v>0.5</v>
      </c>
      <c r="L154" s="2"/>
      <c r="M154" s="2" t="n">
        <v>1</v>
      </c>
      <c r="O154" s="9" t="n">
        <v>0.5</v>
      </c>
      <c r="R154" s="2"/>
      <c r="S154" s="14" t="n">
        <v>3</v>
      </c>
      <c r="T154" s="9" t="s">
        <v>60</v>
      </c>
    </row>
    <row r="155" s="9" customFormat="true" ht="16" hidden="false" customHeight="false" outlineLevel="0" collapsed="false">
      <c r="B155" s="1" t="n">
        <v>16.5</v>
      </c>
      <c r="C155" s="9" t="n">
        <v>721</v>
      </c>
      <c r="D155" s="9" t="n">
        <v>721</v>
      </c>
      <c r="E155" s="9" t="n">
        <f aca="false">((D155)^0.23+2.4141)/0.4192</f>
        <v>16.59569567073</v>
      </c>
      <c r="F155" s="9" t="s">
        <v>26</v>
      </c>
      <c r="H155" s="7" t="n">
        <v>41085</v>
      </c>
      <c r="K155" s="2" t="n">
        <v>0.5</v>
      </c>
      <c r="L155" s="2"/>
      <c r="M155" s="2" t="n">
        <v>1</v>
      </c>
      <c r="N155" s="9" t="n">
        <v>0.25</v>
      </c>
      <c r="O155" s="9" t="n">
        <v>0.25</v>
      </c>
      <c r="R155" s="2" t="n">
        <v>1</v>
      </c>
      <c r="S155" s="14" t="n">
        <v>4</v>
      </c>
      <c r="T155" s="9" t="s">
        <v>60</v>
      </c>
    </row>
    <row r="156" s="9" customFormat="true" ht="16" hidden="false" customHeight="false" outlineLevel="0" collapsed="false">
      <c r="B156" s="1" t="n">
        <v>16.5</v>
      </c>
      <c r="C156" s="9" t="n">
        <v>722</v>
      </c>
      <c r="D156" s="9" t="n">
        <v>722</v>
      </c>
      <c r="E156" s="9" t="n">
        <f aca="false">((D156)^0.23+2.4141)/0.4192</f>
        <v>16.599150802629</v>
      </c>
      <c r="F156" s="9" t="s">
        <v>32</v>
      </c>
      <c r="H156" s="7" t="n">
        <v>41085</v>
      </c>
      <c r="K156" s="2" t="n">
        <v>0.5</v>
      </c>
      <c r="L156" s="2"/>
      <c r="M156" s="2" t="n">
        <v>1</v>
      </c>
      <c r="N156" s="9" t="n">
        <v>0</v>
      </c>
      <c r="O156" s="9" t="n">
        <v>0.25</v>
      </c>
      <c r="R156" s="2" t="n">
        <v>1</v>
      </c>
      <c r="S156" s="14" t="n">
        <v>3</v>
      </c>
      <c r="T156" s="9" t="s">
        <v>60</v>
      </c>
    </row>
    <row r="157" s="9" customFormat="true" ht="16" hidden="false" customHeight="false" outlineLevel="0" collapsed="false">
      <c r="B157" s="1" t="n">
        <v>16.5</v>
      </c>
      <c r="C157" s="9" t="n">
        <v>722</v>
      </c>
      <c r="D157" s="9" t="n">
        <v>722</v>
      </c>
      <c r="E157" s="9" t="n">
        <f aca="false">((D157)^0.23+2.4141)/0.4192</f>
        <v>16.599150802629</v>
      </c>
      <c r="F157" s="9" t="s">
        <v>26</v>
      </c>
      <c r="H157" s="7" t="n">
        <v>41085</v>
      </c>
      <c r="K157" s="2" t="n">
        <v>0.5</v>
      </c>
      <c r="L157" s="2"/>
      <c r="M157" s="2" t="n">
        <v>1</v>
      </c>
      <c r="N157" s="9" t="n">
        <v>0</v>
      </c>
      <c r="O157" s="9" t="n">
        <v>0.5</v>
      </c>
      <c r="R157" s="2" t="n">
        <v>1</v>
      </c>
      <c r="S157" s="14" t="n">
        <v>3</v>
      </c>
      <c r="T157" s="9" t="s">
        <v>60</v>
      </c>
    </row>
    <row r="158" s="9" customFormat="true" ht="16" hidden="false" customHeight="false" outlineLevel="0" collapsed="false">
      <c r="B158" s="1" t="n">
        <v>16.5</v>
      </c>
      <c r="C158" s="9" t="n">
        <v>741</v>
      </c>
      <c r="D158" s="9" t="n">
        <v>741</v>
      </c>
      <c r="E158" s="9" t="n">
        <f aca="false">((D158)^0.23+2.4141)/0.4192</f>
        <v>16.6641086715074</v>
      </c>
      <c r="F158" s="9" t="n">
        <v>1</v>
      </c>
      <c r="H158" s="7" t="n">
        <v>42234</v>
      </c>
      <c r="I158" s="9" t="n">
        <v>0</v>
      </c>
      <c r="J158" s="9" t="n">
        <v>0</v>
      </c>
      <c r="K158" s="2" t="n">
        <v>1</v>
      </c>
      <c r="L158" s="2"/>
      <c r="M158" s="2" t="n">
        <v>1</v>
      </c>
      <c r="N158" s="9" t="n">
        <v>0</v>
      </c>
      <c r="O158" s="9" t="n">
        <v>1</v>
      </c>
      <c r="P158" s="2" t="n">
        <v>0</v>
      </c>
      <c r="Q158" s="2" t="n">
        <v>0</v>
      </c>
      <c r="R158" s="2" t="n">
        <v>1</v>
      </c>
      <c r="S158" s="14" t="n">
        <v>3</v>
      </c>
      <c r="T158" s="9" t="s">
        <v>60</v>
      </c>
    </row>
    <row r="159" customFormat="false" ht="16" hidden="false" customHeight="false" outlineLevel="0" collapsed="false">
      <c r="B159" s="1" t="n">
        <v>16.5</v>
      </c>
      <c r="C159" s="0" t="n">
        <v>741</v>
      </c>
      <c r="D159" s="0" t="n">
        <v>741</v>
      </c>
      <c r="E159" s="0" t="n">
        <f aca="false">((D159)^0.23+2.4141)/0.4192</f>
        <v>16.6641086715074</v>
      </c>
      <c r="H159" s="7" t="n">
        <v>41869</v>
      </c>
      <c r="I159" s="0" t="s">
        <v>111</v>
      </c>
      <c r="J159" s="0" t="n">
        <v>0</v>
      </c>
      <c r="K159" s="2" t="n">
        <v>1</v>
      </c>
      <c r="M159" s="2" t="n">
        <v>1</v>
      </c>
      <c r="N159" s="2" t="n">
        <v>0</v>
      </c>
      <c r="O159" s="0" t="n">
        <v>1</v>
      </c>
      <c r="R159" s="2" t="n">
        <v>1</v>
      </c>
      <c r="S159" s="14" t="n">
        <v>3</v>
      </c>
      <c r="T159" s="0" t="s">
        <v>60</v>
      </c>
    </row>
    <row r="160" customFormat="false" ht="16" hidden="false" customHeight="false" outlineLevel="0" collapsed="false">
      <c r="B160" s="1" t="n">
        <v>16.5</v>
      </c>
      <c r="C160" s="0" t="s">
        <v>112</v>
      </c>
      <c r="D160" s="0" t="n">
        <v>751.5</v>
      </c>
      <c r="E160" s="0" t="n">
        <f aca="false">((D160)^0.23+2.4141)/0.4192</f>
        <v>16.6994578885353</v>
      </c>
      <c r="F160" s="0" t="n">
        <v>1</v>
      </c>
      <c r="H160" s="7" t="n">
        <v>40975</v>
      </c>
      <c r="K160" s="2" t="n">
        <v>0.5</v>
      </c>
      <c r="M160" s="2" t="n">
        <v>1</v>
      </c>
      <c r="N160" s="0" t="n">
        <v>0.5</v>
      </c>
      <c r="O160" s="0" t="n">
        <v>1</v>
      </c>
      <c r="S160" s="14" t="n">
        <v>4</v>
      </c>
      <c r="T160" s="0" t="s">
        <v>60</v>
      </c>
    </row>
    <row r="161" customFormat="false" ht="16" hidden="false" customHeight="false" outlineLevel="0" collapsed="false">
      <c r="B161" s="1" t="n">
        <v>16.5</v>
      </c>
      <c r="C161" s="0" t="s">
        <v>72</v>
      </c>
      <c r="D161" s="0" t="n">
        <v>752.5</v>
      </c>
      <c r="E161" s="0" t="n">
        <f aca="false">((D161)^0.23+2.4141)/0.4192</f>
        <v>16.7028046046001</v>
      </c>
      <c r="F161" s="0" t="s">
        <v>32</v>
      </c>
      <c r="H161" s="7" t="n">
        <v>40975</v>
      </c>
      <c r="K161" s="2" t="n">
        <v>0.5</v>
      </c>
      <c r="M161" s="2" t="n">
        <v>1</v>
      </c>
      <c r="O161" s="0" t="n">
        <v>0.5</v>
      </c>
      <c r="S161" s="14" t="n">
        <v>3</v>
      </c>
      <c r="T161" s="0" t="s">
        <v>60</v>
      </c>
    </row>
    <row r="162" customFormat="false" ht="16" hidden="false" customHeight="false" outlineLevel="0" collapsed="false">
      <c r="B162" s="1" t="n">
        <v>16.5</v>
      </c>
      <c r="C162" s="0" t="s">
        <v>72</v>
      </c>
      <c r="D162" s="0" t="n">
        <v>752.5</v>
      </c>
      <c r="E162" s="0" t="n">
        <f aca="false">((D162)^0.23+2.4141)/0.4192</f>
        <v>16.7028046046001</v>
      </c>
      <c r="F162" s="0" t="s">
        <v>26</v>
      </c>
      <c r="H162" s="7" t="n">
        <v>40975</v>
      </c>
      <c r="K162" s="2" t="n">
        <v>0.5</v>
      </c>
      <c r="M162" s="2" t="n">
        <v>1</v>
      </c>
      <c r="O162" s="0" t="n">
        <v>0</v>
      </c>
      <c r="S162" s="14" t="n">
        <v>3</v>
      </c>
      <c r="T162" s="0" t="s">
        <v>60</v>
      </c>
    </row>
    <row r="163" customFormat="false" ht="16" hidden="false" customHeight="false" outlineLevel="0" collapsed="false">
      <c r="B163" s="1" t="n">
        <v>16.5</v>
      </c>
      <c r="C163" s="14" t="s">
        <v>73</v>
      </c>
      <c r="D163" s="14" t="n">
        <v>767</v>
      </c>
      <c r="E163" s="0" t="n">
        <f aca="false">((D163)^0.23+2.4141)/0.4192</f>
        <v>16.7509513684981</v>
      </c>
      <c r="F163" s="14" t="s">
        <v>32</v>
      </c>
      <c r="H163" s="15" t="n">
        <v>40338</v>
      </c>
      <c r="I163" s="0" t="n">
        <v>0.5</v>
      </c>
      <c r="K163" s="2" t="n">
        <v>0.5</v>
      </c>
      <c r="M163" s="2" t="n">
        <v>1</v>
      </c>
      <c r="N163" s="0" t="n">
        <v>0.5</v>
      </c>
      <c r="O163" s="0" t="n">
        <v>1</v>
      </c>
      <c r="R163" s="2" t="n">
        <v>1</v>
      </c>
      <c r="S163" s="14" t="n">
        <v>5</v>
      </c>
      <c r="T163" s="0" t="s">
        <v>60</v>
      </c>
    </row>
    <row r="164" customFormat="false" ht="16" hidden="false" customHeight="false" outlineLevel="0" collapsed="false">
      <c r="B164" s="1" t="n">
        <v>16.5</v>
      </c>
      <c r="C164" s="14" t="s">
        <v>73</v>
      </c>
      <c r="D164" s="14" t="n">
        <v>767</v>
      </c>
      <c r="E164" s="0" t="n">
        <f aca="false">((D164)^0.23+2.4141)/0.4192</f>
        <v>16.7509513684981</v>
      </c>
      <c r="F164" s="0" t="s">
        <v>26</v>
      </c>
      <c r="H164" s="15" t="n">
        <v>40338</v>
      </c>
      <c r="I164" s="0" t="n">
        <v>0.5</v>
      </c>
      <c r="K164" s="2" t="n">
        <v>0.5</v>
      </c>
      <c r="M164" s="2" t="n">
        <v>1</v>
      </c>
      <c r="N164" s="0" t="n">
        <v>0</v>
      </c>
      <c r="O164" s="0" t="n">
        <v>1</v>
      </c>
      <c r="R164" s="2" t="n">
        <v>1</v>
      </c>
      <c r="S164" s="14" t="n">
        <v>5</v>
      </c>
      <c r="T164" s="0" t="s">
        <v>60</v>
      </c>
    </row>
    <row r="165" customFormat="false" ht="16" hidden="false" customHeight="false" outlineLevel="0" collapsed="false">
      <c r="B165" s="1" t="n">
        <v>16.5</v>
      </c>
      <c r="C165" s="14" t="s">
        <v>73</v>
      </c>
      <c r="D165" s="14" t="n">
        <v>767</v>
      </c>
      <c r="E165" s="0" t="n">
        <f aca="false">((D165)^0.23+2.4141)/0.4192</f>
        <v>16.7509513684981</v>
      </c>
      <c r="F165" s="0" t="s">
        <v>54</v>
      </c>
      <c r="H165" s="15" t="n">
        <v>40338</v>
      </c>
      <c r="I165" s="0" t="n">
        <v>0.5</v>
      </c>
      <c r="K165" s="2" t="n">
        <v>0.5</v>
      </c>
      <c r="M165" s="2" t="n">
        <v>1</v>
      </c>
      <c r="N165" s="0" t="n">
        <v>0</v>
      </c>
      <c r="O165" s="0" t="n">
        <v>1</v>
      </c>
      <c r="R165" s="2" t="n">
        <v>1</v>
      </c>
      <c r="S165" s="14" t="n">
        <v>5</v>
      </c>
      <c r="T165" s="0" t="s">
        <v>60</v>
      </c>
    </row>
    <row r="166" customFormat="false" ht="16" hidden="false" customHeight="false" outlineLevel="0" collapsed="false">
      <c r="B166" s="1" t="n">
        <v>16.5</v>
      </c>
      <c r="C166" s="14" t="s">
        <v>73</v>
      </c>
      <c r="D166" s="14" t="n">
        <v>767</v>
      </c>
      <c r="E166" s="0" t="n">
        <f aca="false">((D166)^0.23+2.4141)/0.4192</f>
        <v>16.7509513684981</v>
      </c>
      <c r="F166" s="0" t="s">
        <v>39</v>
      </c>
      <c r="H166" s="15" t="n">
        <v>40338</v>
      </c>
      <c r="I166" s="0" t="n">
        <v>0.5</v>
      </c>
      <c r="K166" s="2" t="n">
        <v>0.5</v>
      </c>
      <c r="M166" s="2" t="n">
        <v>1</v>
      </c>
      <c r="N166" s="0" t="n">
        <v>0.5</v>
      </c>
      <c r="O166" s="0" t="n">
        <v>1</v>
      </c>
      <c r="R166" s="2" t="n">
        <v>1</v>
      </c>
      <c r="S166" s="14" t="n">
        <v>5</v>
      </c>
      <c r="T166" s="0" t="s">
        <v>60</v>
      </c>
    </row>
    <row r="167" customFormat="false" ht="16" hidden="false" customHeight="false" outlineLevel="0" collapsed="false">
      <c r="B167" s="1" t="n">
        <v>16.5</v>
      </c>
      <c r="C167" s="0" t="s">
        <v>75</v>
      </c>
      <c r="D167" s="0" t="n">
        <v>773</v>
      </c>
      <c r="E167" s="0" t="n">
        <f aca="false">((D167)^0.23+2.4141)/0.4192</f>
        <v>16.7706693044465</v>
      </c>
      <c r="F167" s="0" t="s">
        <v>32</v>
      </c>
      <c r="H167" s="7" t="n">
        <v>41001</v>
      </c>
      <c r="I167" s="0" t="n">
        <v>0.5</v>
      </c>
      <c r="K167" s="2" t="n">
        <v>0.5</v>
      </c>
      <c r="M167" s="2" t="n">
        <v>1</v>
      </c>
      <c r="N167" s="0" t="n">
        <v>0.5</v>
      </c>
      <c r="O167" s="0" t="n">
        <v>1</v>
      </c>
      <c r="R167" s="2" t="n">
        <v>1</v>
      </c>
      <c r="S167" s="14" t="n">
        <v>5</v>
      </c>
      <c r="T167" s="0" t="s">
        <v>60</v>
      </c>
    </row>
    <row r="168" customFormat="false" ht="16" hidden="false" customHeight="false" outlineLevel="0" collapsed="false">
      <c r="B168" s="1" t="n">
        <v>16.5</v>
      </c>
      <c r="C168" s="0" t="s">
        <v>75</v>
      </c>
      <c r="D168" s="0" t="n">
        <v>773</v>
      </c>
      <c r="E168" s="0" t="n">
        <f aca="false">((D168)^0.23+2.4141)/0.4192</f>
        <v>16.7706693044465</v>
      </c>
      <c r="F168" s="0" t="s">
        <v>26</v>
      </c>
      <c r="H168" s="7" t="n">
        <v>41001</v>
      </c>
      <c r="K168" s="2" t="n">
        <v>0.5</v>
      </c>
      <c r="M168" s="2" t="n">
        <v>1</v>
      </c>
      <c r="O168" s="0" t="n">
        <v>1</v>
      </c>
      <c r="R168" s="2" t="n">
        <v>1</v>
      </c>
      <c r="S168" s="14" t="n">
        <v>3</v>
      </c>
      <c r="T168" s="0" t="s">
        <v>60</v>
      </c>
    </row>
    <row r="169" customFormat="false" ht="16" hidden="false" customHeight="false" outlineLevel="0" collapsed="false">
      <c r="B169" s="1" t="n">
        <v>17</v>
      </c>
      <c r="C169" s="0" t="s">
        <v>76</v>
      </c>
      <c r="D169" s="0" t="n">
        <v>775</v>
      </c>
      <c r="E169" s="0" t="n">
        <f aca="false">((D169)^0.23+2.4141)/0.4192</f>
        <v>16.7772157593824</v>
      </c>
      <c r="H169" s="7" t="n">
        <v>41512</v>
      </c>
      <c r="K169" s="2" t="n">
        <v>1</v>
      </c>
      <c r="M169" s="2" t="n">
        <v>1</v>
      </c>
      <c r="N169" s="0" t="n">
        <v>1</v>
      </c>
      <c r="O169" s="0" t="n">
        <v>1</v>
      </c>
      <c r="R169" s="2" t="n">
        <v>1</v>
      </c>
      <c r="S169" s="14" t="n">
        <v>4</v>
      </c>
      <c r="T169" s="0" t="s">
        <v>60</v>
      </c>
    </row>
    <row r="170" customFormat="false" ht="16" hidden="false" customHeight="false" outlineLevel="0" collapsed="false">
      <c r="B170" s="1" t="n">
        <v>17</v>
      </c>
      <c r="C170" s="0" t="s">
        <v>76</v>
      </c>
      <c r="D170" s="0" t="n">
        <v>775</v>
      </c>
      <c r="E170" s="0" t="n">
        <f aca="false">((D170)^0.23+2.4141)/0.4192</f>
        <v>16.7772157593824</v>
      </c>
      <c r="H170" s="7" t="n">
        <v>41512</v>
      </c>
      <c r="I170" s="0" t="n">
        <v>1</v>
      </c>
      <c r="K170" s="2" t="n">
        <v>1</v>
      </c>
      <c r="M170" s="2" t="n">
        <v>1</v>
      </c>
      <c r="N170" s="0" t="n">
        <v>1</v>
      </c>
      <c r="O170" s="0" t="n">
        <v>1</v>
      </c>
      <c r="S170" s="14" t="n">
        <v>5</v>
      </c>
      <c r="T170" s="0" t="s">
        <v>60</v>
      </c>
    </row>
    <row r="171" customFormat="false" ht="16" hidden="false" customHeight="false" outlineLevel="0" collapsed="false">
      <c r="B171" s="1" t="n">
        <v>17</v>
      </c>
      <c r="C171" s="0" t="s">
        <v>77</v>
      </c>
      <c r="D171" s="0" t="n">
        <v>823</v>
      </c>
      <c r="E171" s="0" t="n">
        <f aca="false">((D171)^0.23+2.4141)/0.4192</f>
        <v>16.9305629484481</v>
      </c>
      <c r="F171" s="0" t="s">
        <v>32</v>
      </c>
      <c r="H171" s="7" t="n">
        <v>41457</v>
      </c>
      <c r="I171" s="0" t="n">
        <v>1</v>
      </c>
      <c r="J171" s="0" t="n">
        <v>1</v>
      </c>
      <c r="K171" s="2" t="n">
        <v>1</v>
      </c>
      <c r="M171" s="2" t="n">
        <v>1</v>
      </c>
      <c r="N171" s="0" t="n">
        <v>1</v>
      </c>
      <c r="O171" s="0" t="n">
        <v>1</v>
      </c>
      <c r="R171" s="2" t="n">
        <v>1</v>
      </c>
      <c r="S171" s="14" t="n">
        <v>6</v>
      </c>
      <c r="T171" s="0" t="s">
        <v>60</v>
      </c>
    </row>
    <row r="172" s="14" customFormat="true" ht="16" hidden="false" customHeight="false" outlineLevel="0" collapsed="false">
      <c r="B172" s="1" t="n">
        <v>17</v>
      </c>
      <c r="C172" s="14" t="s">
        <v>77</v>
      </c>
      <c r="D172" s="14" t="n">
        <v>823</v>
      </c>
      <c r="E172" s="14" t="n">
        <f aca="false">((D172)^0.23+2.4141)/0.4192</f>
        <v>16.9305629484481</v>
      </c>
      <c r="F172" s="14" t="s">
        <v>26</v>
      </c>
      <c r="H172" s="7" t="n">
        <v>41457</v>
      </c>
      <c r="I172" s="14" t="n">
        <v>1</v>
      </c>
      <c r="J172" s="14" t="n">
        <v>1</v>
      </c>
      <c r="K172" s="2" t="n">
        <v>1</v>
      </c>
      <c r="L172" s="2"/>
      <c r="M172" s="2" t="n">
        <v>1</v>
      </c>
      <c r="N172" s="14" t="n">
        <v>1</v>
      </c>
      <c r="O172" s="14" t="n">
        <v>1</v>
      </c>
      <c r="R172" s="2" t="n">
        <v>1</v>
      </c>
      <c r="S172" s="14" t="n">
        <v>6</v>
      </c>
      <c r="T172" s="14" t="s">
        <v>60</v>
      </c>
      <c r="U172" s="13"/>
      <c r="V172" s="13"/>
      <c r="W172" s="13"/>
      <c r="X172" s="13"/>
      <c r="Y172" s="13"/>
      <c r="Z172" s="13"/>
      <c r="AA172" s="13"/>
      <c r="AB172" s="13"/>
    </row>
    <row r="173" customFormat="false" ht="16" hidden="false" customHeight="false" outlineLevel="0" collapsed="false">
      <c r="B173" s="1" t="n">
        <v>17.5</v>
      </c>
      <c r="C173" s="0" t="n">
        <v>825</v>
      </c>
      <c r="D173" s="0" t="n">
        <v>825</v>
      </c>
      <c r="E173" s="0" t="n">
        <f aca="false">((D173)^0.23+2.4141)/0.4192</f>
        <v>16.9368013417276</v>
      </c>
      <c r="F173" s="0" t="s">
        <v>32</v>
      </c>
      <c r="H173" s="7" t="n">
        <v>40953</v>
      </c>
      <c r="I173" s="0" t="n">
        <v>1</v>
      </c>
      <c r="J173" s="0" t="n">
        <v>1</v>
      </c>
      <c r="K173" s="2" t="n">
        <v>1</v>
      </c>
      <c r="M173" s="2" t="n">
        <v>1</v>
      </c>
      <c r="N173" s="0" t="n">
        <v>1</v>
      </c>
      <c r="O173" s="0" t="n">
        <v>1</v>
      </c>
      <c r="R173" s="2" t="n">
        <v>1</v>
      </c>
      <c r="S173" s="14" t="n">
        <v>6</v>
      </c>
      <c r="T173" s="0" t="s">
        <v>60</v>
      </c>
    </row>
    <row r="174" customFormat="false" ht="16" hidden="false" customHeight="false" outlineLevel="0" collapsed="false">
      <c r="B174" s="1" t="n">
        <v>17.5</v>
      </c>
      <c r="C174" s="0" t="n">
        <v>825</v>
      </c>
      <c r="D174" s="0" t="n">
        <v>825</v>
      </c>
      <c r="E174" s="0" t="n">
        <f aca="false">((D174)^0.23+2.4141)/0.4192</f>
        <v>16.9368013417276</v>
      </c>
      <c r="F174" s="0" t="s">
        <v>26</v>
      </c>
      <c r="H174" s="7" t="n">
        <v>40953</v>
      </c>
      <c r="I174" s="0" t="n">
        <v>1</v>
      </c>
      <c r="J174" s="0" t="n">
        <v>1</v>
      </c>
      <c r="K174" s="2" t="n">
        <v>1</v>
      </c>
      <c r="M174" s="2" t="n">
        <v>1</v>
      </c>
      <c r="N174" s="0" t="n">
        <v>1</v>
      </c>
      <c r="O174" s="0" t="n">
        <v>1</v>
      </c>
      <c r="R174" s="2" t="n">
        <v>1</v>
      </c>
      <c r="S174" s="14" t="n">
        <v>6</v>
      </c>
      <c r="T174" s="0" t="s">
        <v>60</v>
      </c>
    </row>
    <row r="175" customFormat="false" ht="16" hidden="false" customHeight="false" outlineLevel="0" collapsed="false">
      <c r="B175" s="1" t="n">
        <v>16.5</v>
      </c>
      <c r="C175" s="0" t="s">
        <v>79</v>
      </c>
      <c r="D175" s="0" t="n">
        <v>846.5</v>
      </c>
      <c r="E175" s="0" t="n">
        <f aca="false">((D175)^0.23+2.4141)/0.4192</f>
        <v>17.0031393652439</v>
      </c>
      <c r="F175" s="0" t="s">
        <v>26</v>
      </c>
      <c r="H175" s="7" t="n">
        <v>40842</v>
      </c>
      <c r="I175" s="0" t="n">
        <v>1</v>
      </c>
      <c r="K175" s="2" t="n">
        <v>1</v>
      </c>
      <c r="M175" s="2" t="n">
        <v>1</v>
      </c>
      <c r="N175" s="0" t="n">
        <v>1</v>
      </c>
      <c r="O175" s="0" t="n">
        <v>1</v>
      </c>
      <c r="R175" s="2" t="n">
        <v>1</v>
      </c>
      <c r="S175" s="14" t="n">
        <v>6</v>
      </c>
      <c r="T175" s="0" t="s">
        <v>60</v>
      </c>
    </row>
    <row r="176" customFormat="false" ht="16" hidden="false" customHeight="false" outlineLevel="0" collapsed="false">
      <c r="B176" s="1" t="n">
        <v>16.5</v>
      </c>
      <c r="C176" s="0" t="s">
        <v>79</v>
      </c>
      <c r="D176" s="0" t="n">
        <v>846.5</v>
      </c>
      <c r="E176" s="0" t="n">
        <f aca="false">((D176)^0.23+2.4141)/0.4192</f>
        <v>17.0031393652439</v>
      </c>
      <c r="F176" s="0" t="s">
        <v>54</v>
      </c>
      <c r="H176" s="7" t="n">
        <v>40842</v>
      </c>
      <c r="I176" s="0" t="n">
        <v>1</v>
      </c>
      <c r="K176" s="2" t="n">
        <v>1</v>
      </c>
      <c r="M176" s="2" t="n">
        <v>1</v>
      </c>
      <c r="N176" s="0" t="n">
        <v>1</v>
      </c>
      <c r="O176" s="0" t="n">
        <v>1</v>
      </c>
      <c r="R176" s="2" t="n">
        <v>1</v>
      </c>
      <c r="S176" s="14" t="n">
        <v>6</v>
      </c>
      <c r="T176" s="0" t="s">
        <v>60</v>
      </c>
    </row>
    <row r="177" customFormat="false" ht="16" hidden="false" customHeight="false" outlineLevel="0" collapsed="false">
      <c r="B177" s="1" t="n">
        <v>17</v>
      </c>
      <c r="C177" s="0" t="n">
        <v>879</v>
      </c>
      <c r="D177" s="0" t="n">
        <v>879</v>
      </c>
      <c r="E177" s="0" t="n">
        <f aca="false">((D177)^0.23+2.4141)/0.4192</f>
        <v>17.1009967263344</v>
      </c>
      <c r="F177" s="0" t="s">
        <v>32</v>
      </c>
      <c r="G177" s="7" t="n">
        <v>40948</v>
      </c>
      <c r="H177" s="7" t="n">
        <v>40975</v>
      </c>
      <c r="I177" s="0" t="n">
        <v>1</v>
      </c>
      <c r="K177" s="2" t="n">
        <v>1</v>
      </c>
      <c r="M177" s="2" t="n">
        <v>1</v>
      </c>
      <c r="N177" s="0" t="n">
        <v>1</v>
      </c>
      <c r="O177" s="0" t="n">
        <v>1</v>
      </c>
      <c r="R177" s="2" t="n">
        <v>1</v>
      </c>
      <c r="S177" s="14" t="n">
        <v>5</v>
      </c>
      <c r="T177" s="0" t="s">
        <v>60</v>
      </c>
    </row>
    <row r="178" customFormat="false" ht="16" hidden="false" customHeight="false" outlineLevel="0" collapsed="false">
      <c r="B178" s="1" t="n">
        <v>17</v>
      </c>
      <c r="C178" s="0" t="n">
        <v>879</v>
      </c>
      <c r="D178" s="0" t="n">
        <v>879</v>
      </c>
      <c r="E178" s="0" t="n">
        <f aca="false">((D178)^0.23+2.4141)/0.4192</f>
        <v>17.1009967263344</v>
      </c>
      <c r="F178" s="0" t="s">
        <v>26</v>
      </c>
      <c r="H178" s="7" t="n">
        <v>40975</v>
      </c>
      <c r="I178" s="0" t="n">
        <v>1</v>
      </c>
      <c r="K178" s="2" t="n">
        <v>1</v>
      </c>
      <c r="M178" s="2" t="n">
        <v>1</v>
      </c>
      <c r="N178" s="0" t="n">
        <v>1</v>
      </c>
      <c r="O178" s="0" t="n">
        <v>1</v>
      </c>
      <c r="R178" s="2" t="n">
        <v>1</v>
      </c>
      <c r="S178" s="14" t="n">
        <v>5</v>
      </c>
      <c r="T178" s="0" t="s">
        <v>60</v>
      </c>
    </row>
    <row r="179" customFormat="false" ht="16" hidden="false" customHeight="false" outlineLevel="0" collapsed="false">
      <c r="B179" s="1" t="n">
        <v>17.5</v>
      </c>
      <c r="C179" s="0" t="s">
        <v>113</v>
      </c>
      <c r="D179" s="0" t="n">
        <v>883</v>
      </c>
      <c r="E179" s="0" t="n">
        <f aca="false">((D179)^0.23+2.4141)/0.4192</f>
        <v>17.112847197347</v>
      </c>
      <c r="F179" s="0" t="s">
        <v>32</v>
      </c>
      <c r="H179" s="7" t="n">
        <v>41457</v>
      </c>
      <c r="I179" s="0" t="n">
        <v>1</v>
      </c>
      <c r="J179" s="0" t="n">
        <v>1</v>
      </c>
      <c r="K179" s="2" t="n">
        <v>1</v>
      </c>
      <c r="M179" s="2" t="n">
        <v>1</v>
      </c>
      <c r="N179" s="0" t="n">
        <v>1</v>
      </c>
      <c r="O179" s="0" t="n">
        <v>1</v>
      </c>
      <c r="R179" s="2" t="n">
        <v>1.5</v>
      </c>
      <c r="S179" s="14" t="n">
        <v>6</v>
      </c>
      <c r="T179" s="0" t="s">
        <v>60</v>
      </c>
    </row>
    <row r="180" customFormat="false" ht="16" hidden="false" customHeight="false" outlineLevel="0" collapsed="false">
      <c r="B180" s="1" t="n">
        <v>17.5</v>
      </c>
      <c r="C180" s="0" t="s">
        <v>113</v>
      </c>
      <c r="D180" s="0" t="n">
        <v>883</v>
      </c>
      <c r="E180" s="0" t="n">
        <f aca="false">((D180)^0.23+2.4141)/0.4192</f>
        <v>17.112847197347</v>
      </c>
      <c r="F180" s="0" t="s">
        <v>26</v>
      </c>
      <c r="H180" s="7" t="n">
        <v>41457</v>
      </c>
      <c r="I180" s="0" t="n">
        <v>1</v>
      </c>
      <c r="J180" s="0" t="n">
        <v>0</v>
      </c>
      <c r="K180" s="2" t="n">
        <v>1</v>
      </c>
      <c r="M180" s="2" t="n">
        <v>1</v>
      </c>
      <c r="N180" s="0" t="n">
        <v>1</v>
      </c>
      <c r="O180" s="0" t="n">
        <v>1</v>
      </c>
      <c r="R180" s="2" t="n">
        <v>1</v>
      </c>
      <c r="S180" s="14" t="n">
        <v>5</v>
      </c>
      <c r="T180" s="0" t="s">
        <v>60</v>
      </c>
    </row>
    <row r="181" customFormat="false" ht="16" hidden="false" customHeight="false" outlineLevel="0" collapsed="false">
      <c r="B181" s="1" t="n">
        <v>17</v>
      </c>
      <c r="C181" s="0" t="n">
        <v>905</v>
      </c>
      <c r="D181" s="0" t="n">
        <v>905</v>
      </c>
      <c r="E181" s="0" t="n">
        <f aca="false">((D181)^0.23+2.4141)/0.4192</f>
        <v>17.1772959163125</v>
      </c>
      <c r="F181" s="0" t="s">
        <v>32</v>
      </c>
      <c r="H181" s="7" t="n">
        <v>41457</v>
      </c>
      <c r="I181" s="0" t="n">
        <v>1</v>
      </c>
      <c r="J181" s="0" t="n">
        <v>1</v>
      </c>
      <c r="K181" s="2" t="n">
        <v>1</v>
      </c>
      <c r="M181" s="2" t="n">
        <v>1</v>
      </c>
      <c r="N181" s="0" t="n">
        <v>1</v>
      </c>
      <c r="O181" s="0" t="n">
        <v>1</v>
      </c>
      <c r="R181" s="2" t="n">
        <v>1.5</v>
      </c>
      <c r="S181" s="14" t="n">
        <v>6</v>
      </c>
      <c r="T181" s="0" t="s">
        <v>60</v>
      </c>
    </row>
    <row r="182" customFormat="false" ht="16" hidden="false" customHeight="false" outlineLevel="0" collapsed="false">
      <c r="B182" s="1" t="n">
        <v>17</v>
      </c>
      <c r="C182" s="0" t="n">
        <v>905</v>
      </c>
      <c r="D182" s="0" t="n">
        <v>905</v>
      </c>
      <c r="E182" s="0" t="n">
        <f aca="false">((D182)^0.23+2.4141)/0.4192</f>
        <v>17.1772959163125</v>
      </c>
      <c r="F182" s="0" t="s">
        <v>26</v>
      </c>
      <c r="H182" s="7" t="n">
        <v>41457</v>
      </c>
      <c r="I182" s="0" t="n">
        <v>1</v>
      </c>
      <c r="J182" s="0" t="n">
        <v>1</v>
      </c>
      <c r="K182" s="2" t="n">
        <v>1</v>
      </c>
      <c r="M182" s="2" t="n">
        <v>1</v>
      </c>
      <c r="N182" s="0" t="n">
        <v>1</v>
      </c>
      <c r="O182" s="0" t="n">
        <v>1</v>
      </c>
      <c r="R182" s="2" t="n">
        <v>1.5</v>
      </c>
      <c r="S182" s="14" t="n">
        <v>6</v>
      </c>
      <c r="T182" s="0" t="s">
        <v>60</v>
      </c>
    </row>
    <row r="183" customFormat="false" ht="16" hidden="false" customHeight="false" outlineLevel="0" collapsed="false">
      <c r="B183" s="1" t="n">
        <v>17.5</v>
      </c>
      <c r="C183" s="0" t="s">
        <v>80</v>
      </c>
      <c r="D183" s="0" t="n">
        <v>916.5</v>
      </c>
      <c r="E183" s="0" t="n">
        <f aca="false">((D183)^0.23+2.4141)/0.4192</f>
        <v>17.2105060761723</v>
      </c>
      <c r="F183" s="0" t="s">
        <v>32</v>
      </c>
      <c r="H183" s="7" t="n">
        <v>40953</v>
      </c>
      <c r="I183" s="0" t="n">
        <v>1</v>
      </c>
      <c r="J183" s="0" t="n">
        <v>1</v>
      </c>
      <c r="K183" s="2" t="n">
        <v>1</v>
      </c>
      <c r="M183" s="2" t="n">
        <v>1</v>
      </c>
      <c r="N183" s="0" t="n">
        <v>1</v>
      </c>
      <c r="O183" s="0" t="n">
        <v>1</v>
      </c>
      <c r="Q183" s="0" t="n">
        <v>1</v>
      </c>
      <c r="S183" s="14" t="n">
        <v>6</v>
      </c>
      <c r="T183" s="0" t="s">
        <v>60</v>
      </c>
    </row>
    <row r="184" customFormat="false" ht="16" hidden="false" customHeight="false" outlineLevel="0" collapsed="false">
      <c r="B184" s="1" t="n">
        <v>17.5</v>
      </c>
      <c r="C184" s="0" t="s">
        <v>80</v>
      </c>
      <c r="D184" s="0" t="n">
        <v>916.5</v>
      </c>
      <c r="E184" s="0" t="n">
        <f aca="false">((D184)^0.23+2.4141)/0.4192</f>
        <v>17.2105060761723</v>
      </c>
      <c r="F184" s="0" t="s">
        <v>26</v>
      </c>
      <c r="H184" s="7" t="n">
        <v>40953</v>
      </c>
      <c r="I184" s="0" t="n">
        <v>1</v>
      </c>
      <c r="J184" s="0" t="n">
        <v>1</v>
      </c>
      <c r="K184" s="2" t="n">
        <v>1</v>
      </c>
      <c r="M184" s="2" t="n">
        <v>1</v>
      </c>
      <c r="N184" s="0" t="n">
        <v>1</v>
      </c>
      <c r="O184" s="0" t="n">
        <v>1</v>
      </c>
      <c r="Q184" s="0" t="n">
        <v>1</v>
      </c>
      <c r="S184" s="14" t="n">
        <v>6</v>
      </c>
      <c r="T184" s="0" t="s">
        <v>60</v>
      </c>
    </row>
    <row r="185" customFormat="false" ht="16" hidden="false" customHeight="false" outlineLevel="0" collapsed="false">
      <c r="B185" s="1" t="n">
        <v>17.5</v>
      </c>
      <c r="C185" s="0" t="s">
        <v>80</v>
      </c>
      <c r="D185" s="0" t="n">
        <v>916.5</v>
      </c>
      <c r="E185" s="0" t="n">
        <f aca="false">((D185)^0.23+2.4141)/0.4192</f>
        <v>17.2105060761723</v>
      </c>
      <c r="F185" s="0" t="s">
        <v>54</v>
      </c>
      <c r="H185" s="7" t="n">
        <v>40953</v>
      </c>
      <c r="I185" s="0" t="n">
        <v>1</v>
      </c>
      <c r="J185" s="0" t="n">
        <v>1</v>
      </c>
      <c r="K185" s="2" t="n">
        <v>1</v>
      </c>
      <c r="M185" s="2" t="n">
        <v>1</v>
      </c>
      <c r="N185" s="0" t="n">
        <v>1</v>
      </c>
      <c r="O185" s="0" t="n">
        <v>1</v>
      </c>
      <c r="Q185" s="0" t="n">
        <v>1</v>
      </c>
      <c r="S185" s="14" t="n">
        <v>6</v>
      </c>
      <c r="T185" s="0" t="s">
        <v>60</v>
      </c>
    </row>
    <row r="186" customFormat="false" ht="16" hidden="false" customHeight="false" outlineLevel="0" collapsed="false">
      <c r="B186" s="1" t="n">
        <v>17</v>
      </c>
      <c r="C186" s="0" t="n">
        <v>926</v>
      </c>
      <c r="D186" s="0" t="n">
        <v>926</v>
      </c>
      <c r="E186" s="0" t="n">
        <f aca="false">((D186)^0.23+2.4141)/0.4192</f>
        <v>17.2376993887183</v>
      </c>
      <c r="F186" s="0" t="s">
        <v>32</v>
      </c>
      <c r="G186" s="7" t="n">
        <v>40844</v>
      </c>
      <c r="H186" s="7" t="n">
        <v>40919</v>
      </c>
      <c r="I186" s="0" t="n">
        <v>1</v>
      </c>
      <c r="J186" s="0" t="n">
        <v>1</v>
      </c>
      <c r="K186" s="2" t="n">
        <v>1</v>
      </c>
      <c r="M186" s="2" t="n">
        <v>1</v>
      </c>
      <c r="N186" s="0" t="n">
        <v>1</v>
      </c>
      <c r="O186" s="0" t="n">
        <v>1</v>
      </c>
      <c r="Q186" s="0" t="n">
        <v>0.5</v>
      </c>
      <c r="R186" s="2" t="n">
        <v>2</v>
      </c>
      <c r="S186" s="14" t="n">
        <v>6</v>
      </c>
      <c r="T186" s="0" t="s">
        <v>60</v>
      </c>
    </row>
    <row r="187" customFormat="false" ht="16" hidden="false" customHeight="false" outlineLevel="0" collapsed="false">
      <c r="B187" s="1" t="n">
        <v>17</v>
      </c>
      <c r="C187" s="0" t="n">
        <v>926</v>
      </c>
      <c r="D187" s="0" t="n">
        <v>926</v>
      </c>
      <c r="E187" s="0" t="n">
        <f aca="false">((D187)^0.23+2.4141)/0.4192</f>
        <v>17.2376993887183</v>
      </c>
      <c r="F187" s="0" t="s">
        <v>26</v>
      </c>
      <c r="H187" s="7" t="n">
        <v>40919</v>
      </c>
      <c r="I187" s="0" t="n">
        <v>1</v>
      </c>
      <c r="J187" s="0" t="n">
        <v>1</v>
      </c>
      <c r="K187" s="2" t="n">
        <v>1</v>
      </c>
      <c r="M187" s="2" t="n">
        <v>1</v>
      </c>
      <c r="N187" s="0" t="n">
        <v>1</v>
      </c>
      <c r="O187" s="0" t="n">
        <v>1</v>
      </c>
      <c r="Q187" s="0" t="n">
        <v>0.5</v>
      </c>
      <c r="R187" s="2" t="n">
        <v>2</v>
      </c>
      <c r="S187" s="14" t="n">
        <v>6</v>
      </c>
      <c r="T187" s="0" t="s">
        <v>60</v>
      </c>
    </row>
    <row r="188" customFormat="false" ht="16" hidden="false" customHeight="false" outlineLevel="0" collapsed="false">
      <c r="B188" s="1" t="n">
        <v>17</v>
      </c>
      <c r="C188" s="0" t="n">
        <v>929</v>
      </c>
      <c r="D188" s="0" t="n">
        <v>929</v>
      </c>
      <c r="E188" s="0" t="n">
        <f aca="false">((D188)^0.23+2.4141)/0.4192</f>
        <v>17.2462421123717</v>
      </c>
      <c r="F188" s="0" t="s">
        <v>32</v>
      </c>
      <c r="H188" s="7" t="n">
        <v>40842</v>
      </c>
      <c r="I188" s="0" t="n">
        <v>1</v>
      </c>
      <c r="J188" s="0" t="n">
        <v>1</v>
      </c>
      <c r="K188" s="2" t="n">
        <v>1</v>
      </c>
      <c r="M188" s="2" t="n">
        <v>1</v>
      </c>
      <c r="N188" s="0" t="n">
        <v>1</v>
      </c>
      <c r="O188" s="0" t="n">
        <v>1</v>
      </c>
      <c r="P188" s="0" t="n">
        <v>0</v>
      </c>
      <c r="Q188" s="0" t="n">
        <v>1</v>
      </c>
      <c r="R188" s="2" t="n">
        <v>1.5</v>
      </c>
      <c r="S188" s="14" t="n">
        <v>6</v>
      </c>
      <c r="T188" s="0" t="s">
        <v>60</v>
      </c>
    </row>
    <row r="189" customFormat="false" ht="16" hidden="false" customHeight="false" outlineLevel="0" collapsed="false">
      <c r="B189" s="1" t="n">
        <v>17.5</v>
      </c>
      <c r="C189" s="0" t="n">
        <v>1009</v>
      </c>
      <c r="D189" s="0" t="n">
        <v>1009</v>
      </c>
      <c r="E189" s="0" t="n">
        <f aca="false">((D189)^0.23+2.4141)/0.4192</f>
        <v>17.4665831846332</v>
      </c>
      <c r="F189" s="0" t="s">
        <v>26</v>
      </c>
      <c r="H189" s="7" t="n">
        <v>41457</v>
      </c>
      <c r="I189" s="0" t="n">
        <v>1</v>
      </c>
      <c r="J189" s="0" t="n">
        <v>1</v>
      </c>
      <c r="K189" s="2" t="n">
        <v>1</v>
      </c>
      <c r="M189" s="2" t="n">
        <v>1</v>
      </c>
      <c r="N189" s="0" t="n">
        <v>1</v>
      </c>
      <c r="O189" s="0" t="n">
        <v>1</v>
      </c>
      <c r="Q189" s="0" t="n">
        <v>1</v>
      </c>
      <c r="R189" s="2" t="n">
        <v>2</v>
      </c>
      <c r="S189" s="14" t="n">
        <v>6</v>
      </c>
      <c r="T189" s="0" t="s">
        <v>60</v>
      </c>
      <c r="U189" s="14"/>
      <c r="V189" s="14"/>
      <c r="W189" s="14"/>
      <c r="X189" s="14"/>
      <c r="Y189" s="14"/>
      <c r="Z189" s="14"/>
      <c r="AA189" s="14"/>
      <c r="AB189" s="14"/>
    </row>
    <row r="190" customFormat="false" ht="16" hidden="false" customHeight="false" outlineLevel="0" collapsed="false">
      <c r="B190" s="1" t="n">
        <v>17.5</v>
      </c>
      <c r="C190" s="6" t="n">
        <v>1036</v>
      </c>
      <c r="D190" s="6" t="n">
        <v>1036</v>
      </c>
      <c r="E190" s="0" t="n">
        <f aca="false">((D190)^0.23+2.4141)/0.4192</f>
        <v>17.5379090041009</v>
      </c>
      <c r="F190" s="6" t="s">
        <v>32</v>
      </c>
      <c r="H190" s="7" t="n">
        <v>40842</v>
      </c>
      <c r="I190" s="0" t="n">
        <v>1</v>
      </c>
      <c r="J190" s="0" t="n">
        <v>1</v>
      </c>
      <c r="K190" s="2" t="n">
        <v>0</v>
      </c>
      <c r="M190" s="2" t="n">
        <v>0</v>
      </c>
      <c r="N190" s="0" t="n">
        <v>1</v>
      </c>
      <c r="O190" s="0" t="n">
        <v>1</v>
      </c>
      <c r="Q190" s="0" t="n">
        <v>1</v>
      </c>
      <c r="R190" s="2" t="n">
        <v>2</v>
      </c>
      <c r="S190" s="14" t="n">
        <v>6</v>
      </c>
      <c r="T190" s="0" t="s">
        <v>60</v>
      </c>
    </row>
    <row r="191" customFormat="false" ht="16" hidden="false" customHeight="false" outlineLevel="0" collapsed="false">
      <c r="B191" s="1" t="n">
        <v>17.5</v>
      </c>
      <c r="C191" s="0" t="n">
        <v>1040</v>
      </c>
      <c r="D191" s="0" t="n">
        <v>1040</v>
      </c>
      <c r="E191" s="0" t="n">
        <f aca="false">((D191)^0.23+2.4141)/0.4192</f>
        <v>17.5483536797389</v>
      </c>
      <c r="F191" s="0" t="s">
        <v>32</v>
      </c>
      <c r="H191" s="7" t="n">
        <v>40953</v>
      </c>
      <c r="I191" s="0" t="n">
        <v>1</v>
      </c>
      <c r="J191" s="0" t="n">
        <v>1</v>
      </c>
      <c r="K191" s="2" t="n">
        <v>1</v>
      </c>
      <c r="M191" s="2" t="n">
        <v>1</v>
      </c>
      <c r="N191" s="0" t="n">
        <v>1</v>
      </c>
      <c r="O191" s="0" t="n">
        <v>1</v>
      </c>
      <c r="Q191" s="0" t="n">
        <v>1</v>
      </c>
      <c r="S191" s="14" t="n">
        <v>6</v>
      </c>
      <c r="T191" s="0" t="s">
        <v>60</v>
      </c>
    </row>
    <row r="192" customFormat="false" ht="16" hidden="false" customHeight="false" outlineLevel="0" collapsed="false">
      <c r="B192" s="1" t="n">
        <v>17.5</v>
      </c>
      <c r="C192" s="0" t="n">
        <v>1040</v>
      </c>
      <c r="D192" s="0" t="n">
        <v>1040</v>
      </c>
      <c r="E192" s="0" t="n">
        <f aca="false">((D192)^0.23+2.4141)/0.4192</f>
        <v>17.5483536797389</v>
      </c>
      <c r="F192" s="0" t="s">
        <v>26</v>
      </c>
      <c r="H192" s="7" t="n">
        <v>40953</v>
      </c>
      <c r="I192" s="0" t="n">
        <v>1</v>
      </c>
      <c r="J192" s="0" t="n">
        <v>1</v>
      </c>
      <c r="K192" s="2" t="n">
        <v>1</v>
      </c>
      <c r="M192" s="2" t="n">
        <v>1</v>
      </c>
      <c r="N192" s="0" t="n">
        <v>1</v>
      </c>
      <c r="O192" s="0" t="n">
        <v>1</v>
      </c>
      <c r="Q192" s="0" t="n">
        <v>1</v>
      </c>
      <c r="S192" s="14" t="n">
        <v>6</v>
      </c>
      <c r="T192" s="0" t="s">
        <v>60</v>
      </c>
    </row>
    <row r="193" customFormat="false" ht="16" hidden="false" customHeight="false" outlineLevel="0" collapsed="false">
      <c r="B193" s="1" t="n">
        <v>18</v>
      </c>
      <c r="C193" s="0" t="n">
        <v>1077</v>
      </c>
      <c r="D193" s="0" t="n">
        <v>1077</v>
      </c>
      <c r="E193" s="0" t="n">
        <f aca="false">((D193)^0.23+2.4141)/0.4192</f>
        <v>17.6435294630905</v>
      </c>
      <c r="H193" s="7" t="n">
        <v>42205</v>
      </c>
      <c r="I193" s="0" t="n">
        <v>1</v>
      </c>
      <c r="J193" s="0" t="n">
        <v>1</v>
      </c>
      <c r="K193" s="2" t="n">
        <v>1</v>
      </c>
      <c r="M193" s="2" t="n">
        <v>1</v>
      </c>
      <c r="N193" s="0" t="n">
        <v>1</v>
      </c>
      <c r="O193" s="0" t="n">
        <v>1</v>
      </c>
      <c r="P193" s="0" t="n">
        <v>0</v>
      </c>
      <c r="Q193" s="0" t="n">
        <v>1</v>
      </c>
      <c r="R193" s="2" t="n">
        <v>2</v>
      </c>
      <c r="S193" s="14" t="n">
        <v>6</v>
      </c>
      <c r="T193" s="0" t="s">
        <v>60</v>
      </c>
    </row>
    <row r="194" customFormat="false" ht="16" hidden="false" customHeight="false" outlineLevel="0" collapsed="false">
      <c r="B194" s="1" t="n">
        <v>17.5</v>
      </c>
      <c r="C194" s="0" t="s">
        <v>83</v>
      </c>
      <c r="D194" s="0" t="n">
        <v>1088.5</v>
      </c>
      <c r="E194" s="0" t="n">
        <f aca="false">((D194)^0.23+2.4141)/0.4192</f>
        <v>17.6725978194952</v>
      </c>
      <c r="F194" s="0" t="s">
        <v>26</v>
      </c>
      <c r="H194" s="7" t="n">
        <v>41085</v>
      </c>
      <c r="I194" s="0" t="n">
        <v>1</v>
      </c>
      <c r="J194" s="0" t="n">
        <v>1</v>
      </c>
      <c r="K194" s="2" t="s">
        <v>114</v>
      </c>
      <c r="M194" s="2" t="s">
        <v>114</v>
      </c>
      <c r="N194" s="0" t="n">
        <v>1</v>
      </c>
      <c r="O194" s="0" t="n">
        <v>1</v>
      </c>
      <c r="Q194" s="0" t="n">
        <v>1</v>
      </c>
      <c r="R194" s="2" t="n">
        <v>2</v>
      </c>
      <c r="S194" s="14" t="n">
        <v>6</v>
      </c>
      <c r="T194" s="0" t="s">
        <v>60</v>
      </c>
    </row>
    <row r="195" customFormat="false" ht="16" hidden="false" customHeight="false" outlineLevel="0" collapsed="false">
      <c r="B195" s="1" t="n">
        <v>17.5</v>
      </c>
      <c r="C195" s="0" t="s">
        <v>83</v>
      </c>
      <c r="D195" s="0" t="n">
        <v>1088.5</v>
      </c>
      <c r="E195" s="0" t="n">
        <f aca="false">((D195)^0.23+2.4141)/0.4192</f>
        <v>17.6725978194952</v>
      </c>
      <c r="F195" s="0" t="s">
        <v>32</v>
      </c>
      <c r="H195" s="7" t="n">
        <v>41085</v>
      </c>
      <c r="I195" s="0" t="n">
        <v>1</v>
      </c>
      <c r="J195" s="0" t="n">
        <v>1</v>
      </c>
      <c r="K195" s="2" t="s">
        <v>114</v>
      </c>
      <c r="M195" s="2" t="s">
        <v>114</v>
      </c>
      <c r="N195" s="0" t="n">
        <v>1</v>
      </c>
      <c r="O195" s="0" t="n">
        <v>1</v>
      </c>
      <c r="Q195" s="0" t="n">
        <v>1</v>
      </c>
      <c r="R195" s="2" t="n">
        <v>2</v>
      </c>
      <c r="S195" s="14" t="n">
        <v>6</v>
      </c>
      <c r="T195" s="0" t="s">
        <v>60</v>
      </c>
    </row>
    <row r="196" customFormat="false" ht="16" hidden="false" customHeight="false" outlineLevel="0" collapsed="false">
      <c r="B196" s="1" t="n">
        <v>17.5</v>
      </c>
      <c r="C196" s="0" t="n">
        <v>1090</v>
      </c>
      <c r="D196" s="0" t="n">
        <v>1090</v>
      </c>
      <c r="E196" s="0" t="n">
        <f aca="false">((D196)^0.23+2.4141)/0.4192</f>
        <v>17.6763718867926</v>
      </c>
      <c r="F196" s="0" t="s">
        <v>32</v>
      </c>
      <c r="H196" s="7" t="n">
        <v>41085</v>
      </c>
      <c r="I196" s="0" t="n">
        <v>1</v>
      </c>
      <c r="J196" s="0" t="n">
        <v>1</v>
      </c>
      <c r="K196" s="2" t="s">
        <v>114</v>
      </c>
      <c r="M196" s="2" t="s">
        <v>114</v>
      </c>
      <c r="N196" s="0" t="n">
        <v>1</v>
      </c>
      <c r="O196" s="0" t="n">
        <v>1</v>
      </c>
      <c r="Q196" s="0" t="n">
        <v>1</v>
      </c>
      <c r="R196" s="2" t="n">
        <v>2</v>
      </c>
      <c r="S196" s="14" t="n">
        <v>6</v>
      </c>
      <c r="T196" s="0" t="s">
        <v>60</v>
      </c>
    </row>
    <row r="197" customFormat="false" ht="16" hidden="false" customHeight="false" outlineLevel="0" collapsed="false">
      <c r="B197" s="1" t="n">
        <v>17.5</v>
      </c>
      <c r="C197" s="0" t="n">
        <v>1090</v>
      </c>
      <c r="D197" s="0" t="n">
        <v>1090</v>
      </c>
      <c r="E197" s="0" t="n">
        <f aca="false">((D197)^0.23+2.4141)/0.4192</f>
        <v>17.6763718867926</v>
      </c>
      <c r="F197" s="0" t="s">
        <v>26</v>
      </c>
      <c r="H197" s="7" t="n">
        <v>41085</v>
      </c>
      <c r="I197" s="0" t="n">
        <v>1</v>
      </c>
      <c r="J197" s="0" t="n">
        <v>1</v>
      </c>
      <c r="K197" s="2" t="s">
        <v>114</v>
      </c>
      <c r="M197" s="2" t="s">
        <v>114</v>
      </c>
      <c r="N197" s="0" t="n">
        <v>1</v>
      </c>
      <c r="O197" s="0" t="n">
        <v>1</v>
      </c>
      <c r="Q197" s="0" t="n">
        <v>1</v>
      </c>
      <c r="R197" s="2" t="n">
        <v>2</v>
      </c>
      <c r="S197" s="14" t="n">
        <v>6</v>
      </c>
      <c r="T197" s="0" t="s">
        <v>60</v>
      </c>
    </row>
    <row r="198" customFormat="false" ht="16" hidden="false" customHeight="false" outlineLevel="0" collapsed="false">
      <c r="B198" s="1" t="n">
        <v>17.5</v>
      </c>
      <c r="C198" s="0" t="n">
        <v>1113</v>
      </c>
      <c r="D198" s="0" t="n">
        <v>1113</v>
      </c>
      <c r="E198" s="0" t="n">
        <f aca="false">((D198)^0.23+2.4141)/0.4192</f>
        <v>17.73374614522</v>
      </c>
      <c r="F198" s="0" t="s">
        <v>32</v>
      </c>
      <c r="H198" s="7" t="n">
        <v>41085</v>
      </c>
      <c r="I198" s="0" t="n">
        <v>1</v>
      </c>
      <c r="J198" s="0" t="n">
        <v>1</v>
      </c>
      <c r="K198" s="2" t="s">
        <v>114</v>
      </c>
      <c r="M198" s="2" t="s">
        <v>114</v>
      </c>
      <c r="N198" s="0" t="n">
        <v>1</v>
      </c>
      <c r="O198" s="0" t="n">
        <v>1</v>
      </c>
      <c r="Q198" s="0" t="n">
        <v>1</v>
      </c>
      <c r="R198" s="2" t="n">
        <v>2</v>
      </c>
      <c r="S198" s="14" t="n">
        <v>6</v>
      </c>
      <c r="T198" s="0" t="s">
        <v>60</v>
      </c>
    </row>
    <row r="199" customFormat="false" ht="16" hidden="false" customHeight="false" outlineLevel="0" collapsed="false">
      <c r="B199" s="1" t="n">
        <v>17.5</v>
      </c>
      <c r="C199" s="0" t="n">
        <v>1113</v>
      </c>
      <c r="D199" s="0" t="n">
        <v>1113</v>
      </c>
      <c r="E199" s="0" t="n">
        <f aca="false">((D199)^0.23+2.4141)/0.4192</f>
        <v>17.73374614522</v>
      </c>
      <c r="F199" s="0" t="s">
        <v>26</v>
      </c>
      <c r="H199" s="7" t="n">
        <v>41085</v>
      </c>
      <c r="I199" s="0" t="n">
        <v>1</v>
      </c>
      <c r="J199" s="0" t="n">
        <v>1</v>
      </c>
      <c r="K199" s="2" t="s">
        <v>114</v>
      </c>
      <c r="M199" s="2" t="s">
        <v>114</v>
      </c>
      <c r="N199" s="0" t="n">
        <v>1</v>
      </c>
      <c r="O199" s="0" t="n">
        <v>1</v>
      </c>
      <c r="Q199" s="0" t="n">
        <v>1</v>
      </c>
      <c r="R199" s="2" t="n">
        <v>2</v>
      </c>
      <c r="S199" s="14" t="n">
        <v>6</v>
      </c>
      <c r="T199" s="0" t="s">
        <v>60</v>
      </c>
    </row>
    <row r="200" customFormat="false" ht="16" hidden="false" customHeight="false" outlineLevel="0" collapsed="false">
      <c r="B200" s="1" t="n">
        <v>18</v>
      </c>
      <c r="C200" s="0" t="s">
        <v>87</v>
      </c>
      <c r="D200" s="6" t="n">
        <v>1177</v>
      </c>
      <c r="E200" s="0" t="n">
        <f aca="false">((D200)^0.23+2.4141)/0.4192</f>
        <v>17.8887289043393</v>
      </c>
      <c r="F200" s="6" t="s">
        <v>32</v>
      </c>
      <c r="H200" s="7" t="n">
        <v>40842</v>
      </c>
      <c r="I200" s="0" t="n">
        <v>1</v>
      </c>
      <c r="J200" s="0" t="n">
        <v>1</v>
      </c>
      <c r="K200" s="2" t="n">
        <v>0</v>
      </c>
      <c r="M200" s="2" t="n">
        <v>0</v>
      </c>
      <c r="N200" s="0" t="n">
        <v>0</v>
      </c>
      <c r="O200" s="0" t="n">
        <v>0</v>
      </c>
      <c r="Q200" s="0" t="n">
        <v>2</v>
      </c>
      <c r="R200" s="2" t="n">
        <v>2</v>
      </c>
      <c r="S200" s="14" t="n">
        <v>6</v>
      </c>
      <c r="T200" s="0" t="s">
        <v>60</v>
      </c>
    </row>
    <row r="201" customFormat="false" ht="16" hidden="false" customHeight="false" outlineLevel="0" collapsed="false">
      <c r="B201" s="1" t="n">
        <v>18</v>
      </c>
      <c r="C201" s="0" t="s">
        <v>87</v>
      </c>
      <c r="D201" s="6" t="n">
        <v>1177</v>
      </c>
      <c r="E201" s="0" t="n">
        <f aca="false">((D201)^0.23+2.4141)/0.4192</f>
        <v>17.8887289043393</v>
      </c>
      <c r="F201" s="6" t="s">
        <v>26</v>
      </c>
      <c r="H201" s="7" t="n">
        <v>40842</v>
      </c>
      <c r="I201" s="0" t="n">
        <v>1</v>
      </c>
      <c r="J201" s="0" t="n">
        <v>1</v>
      </c>
      <c r="K201" s="2" t="n">
        <v>0</v>
      </c>
      <c r="M201" s="2" t="n">
        <v>0</v>
      </c>
      <c r="N201" s="0" t="n">
        <v>0</v>
      </c>
      <c r="O201" s="0" t="n">
        <v>0</v>
      </c>
      <c r="Q201" s="0" t="n">
        <v>2</v>
      </c>
      <c r="R201" s="2" t="n">
        <v>2</v>
      </c>
      <c r="S201" s="14" t="n">
        <v>6</v>
      </c>
      <c r="T201" s="0" t="s">
        <v>60</v>
      </c>
    </row>
    <row r="202" customFormat="false" ht="16" hidden="false" customHeight="false" outlineLevel="0" collapsed="false">
      <c r="B202" s="1" t="n">
        <v>18</v>
      </c>
      <c r="C202" s="0" t="s">
        <v>87</v>
      </c>
      <c r="D202" s="6" t="n">
        <v>1177</v>
      </c>
      <c r="E202" s="0" t="n">
        <f aca="false">((D202)^0.23+2.4141)/0.4192</f>
        <v>17.8887289043393</v>
      </c>
      <c r="F202" s="6" t="s">
        <v>39</v>
      </c>
      <c r="H202" s="7" t="n">
        <v>40842</v>
      </c>
      <c r="I202" s="0" t="n">
        <v>1</v>
      </c>
      <c r="J202" s="0" t="n">
        <v>1</v>
      </c>
      <c r="K202" s="2" t="n">
        <v>0</v>
      </c>
      <c r="M202" s="2" t="n">
        <v>0</v>
      </c>
      <c r="N202" s="0" t="n">
        <v>0</v>
      </c>
      <c r="O202" s="0" t="n">
        <v>0</v>
      </c>
      <c r="Q202" s="0" t="n">
        <v>2</v>
      </c>
      <c r="R202" s="2" t="n">
        <v>2</v>
      </c>
      <c r="S202" s="14" t="n">
        <v>6</v>
      </c>
      <c r="T202" s="0" t="s">
        <v>60</v>
      </c>
    </row>
    <row r="203" customFormat="false" ht="16" hidden="false" customHeight="false" outlineLevel="0" collapsed="false">
      <c r="B203" s="1" t="n">
        <v>18</v>
      </c>
      <c r="C203" s="0" t="s">
        <v>87</v>
      </c>
      <c r="D203" s="6" t="n">
        <v>1177</v>
      </c>
      <c r="E203" s="0" t="n">
        <f aca="false">((D203)^0.23+2.4141)/0.4192</f>
        <v>17.8887289043393</v>
      </c>
      <c r="F203" s="6" t="s">
        <v>54</v>
      </c>
      <c r="H203" s="7" t="n">
        <v>40842</v>
      </c>
      <c r="I203" s="0" t="n">
        <v>1</v>
      </c>
      <c r="J203" s="0" t="n">
        <v>1</v>
      </c>
      <c r="K203" s="2" t="n">
        <v>0</v>
      </c>
      <c r="M203" s="2" t="n">
        <v>0</v>
      </c>
      <c r="N203" s="0" t="n">
        <v>0</v>
      </c>
      <c r="O203" s="0" t="n">
        <v>0</v>
      </c>
      <c r="Q203" s="0" t="n">
        <v>2</v>
      </c>
      <c r="R203" s="2" t="n">
        <v>2</v>
      </c>
      <c r="S203" s="14" t="n">
        <v>6</v>
      </c>
      <c r="T203" s="0" t="s">
        <v>60</v>
      </c>
    </row>
    <row r="204" customFormat="false" ht="16" hidden="false" customHeight="false" outlineLevel="0" collapsed="false">
      <c r="B204" s="1" t="n">
        <v>18</v>
      </c>
      <c r="C204" s="0" t="n">
        <v>1183</v>
      </c>
      <c r="D204" s="0" t="n">
        <v>1183</v>
      </c>
      <c r="E204" s="0" t="n">
        <f aca="false">((D204)^0.23+2.4141)/0.4192</f>
        <v>17.902923051529</v>
      </c>
      <c r="F204" s="0" t="s">
        <v>26</v>
      </c>
      <c r="H204" s="7" t="n">
        <v>40975</v>
      </c>
      <c r="I204" s="0" t="n">
        <v>1</v>
      </c>
      <c r="J204" s="0" t="n">
        <v>1</v>
      </c>
      <c r="K204" s="2" t="s">
        <v>78</v>
      </c>
      <c r="M204" s="2" t="s">
        <v>78</v>
      </c>
      <c r="N204" s="0" t="n">
        <v>1</v>
      </c>
      <c r="O204" s="0" t="n">
        <v>1</v>
      </c>
      <c r="Q204" s="0" t="n">
        <v>1</v>
      </c>
      <c r="R204" s="2" t="n">
        <v>2</v>
      </c>
      <c r="S204" s="14" t="n">
        <v>6</v>
      </c>
      <c r="T204" s="0" t="s">
        <v>60</v>
      </c>
    </row>
    <row r="205" customFormat="false" ht="16" hidden="false" customHeight="false" outlineLevel="0" collapsed="false">
      <c r="B205" s="1" t="n">
        <v>18</v>
      </c>
      <c r="C205" s="0" t="n">
        <v>1183</v>
      </c>
      <c r="D205" s="0" t="n">
        <v>1183</v>
      </c>
      <c r="E205" s="0" t="n">
        <f aca="false">((D205)^0.23+2.4141)/0.4192</f>
        <v>17.902923051529</v>
      </c>
      <c r="F205" s="0" t="s">
        <v>32</v>
      </c>
      <c r="H205" s="7" t="n">
        <v>40975</v>
      </c>
      <c r="I205" s="0" t="n">
        <v>1</v>
      </c>
      <c r="J205" s="0" t="n">
        <v>1</v>
      </c>
      <c r="K205" s="2" t="s">
        <v>78</v>
      </c>
      <c r="M205" s="2" t="s">
        <v>78</v>
      </c>
      <c r="N205" s="0" t="n">
        <v>1</v>
      </c>
      <c r="O205" s="0" t="n">
        <v>1</v>
      </c>
      <c r="Q205" s="0" t="n">
        <v>1</v>
      </c>
      <c r="R205" s="2" t="n">
        <v>2</v>
      </c>
      <c r="S205" s="14" t="n">
        <v>6</v>
      </c>
      <c r="T205" s="0" t="s">
        <v>60</v>
      </c>
    </row>
    <row r="206" customFormat="false" ht="16" hidden="false" customHeight="false" outlineLevel="0" collapsed="false">
      <c r="B206" s="1" t="n">
        <v>18</v>
      </c>
      <c r="C206" s="0" t="s">
        <v>88</v>
      </c>
      <c r="D206" s="0" t="n">
        <v>1187</v>
      </c>
      <c r="E206" s="0" t="n">
        <f aca="false">((D206)^0.23+2.4141)/0.4192</f>
        <v>17.9123550496293</v>
      </c>
      <c r="F206" s="0" t="s">
        <v>32</v>
      </c>
      <c r="H206" s="7" t="n">
        <v>41233</v>
      </c>
      <c r="I206" s="0" t="n">
        <v>0</v>
      </c>
      <c r="J206" s="0" t="n">
        <v>0</v>
      </c>
      <c r="K206" s="2" t="n">
        <v>0</v>
      </c>
      <c r="M206" s="2" t="n">
        <v>0</v>
      </c>
      <c r="N206" s="0" t="n">
        <v>0</v>
      </c>
      <c r="O206" s="0" t="n">
        <v>0</v>
      </c>
      <c r="P206" s="0" t="n">
        <v>1</v>
      </c>
      <c r="Q206" s="0" t="n">
        <v>3</v>
      </c>
      <c r="R206" s="2" t="n">
        <v>2</v>
      </c>
      <c r="S206" s="14" t="n">
        <v>6</v>
      </c>
      <c r="T206" s="0" t="s">
        <v>60</v>
      </c>
    </row>
    <row r="207" customFormat="false" ht="16" hidden="false" customHeight="false" outlineLevel="0" collapsed="false">
      <c r="B207" s="1" t="n">
        <v>18</v>
      </c>
      <c r="C207" s="0" t="s">
        <v>88</v>
      </c>
      <c r="D207" s="0" t="n">
        <v>1187</v>
      </c>
      <c r="E207" s="0" t="n">
        <f aca="false">((D207)^0.23+2.4141)/0.4192</f>
        <v>17.9123550496293</v>
      </c>
      <c r="F207" s="0" t="s">
        <v>26</v>
      </c>
      <c r="H207" s="7" t="n">
        <v>41233</v>
      </c>
      <c r="I207" s="0" t="n">
        <v>0</v>
      </c>
      <c r="J207" s="0" t="n">
        <v>0</v>
      </c>
      <c r="K207" s="2" t="n">
        <v>0</v>
      </c>
      <c r="M207" s="2" t="n">
        <v>0</v>
      </c>
      <c r="N207" s="0" t="n">
        <v>0</v>
      </c>
      <c r="O207" s="0" t="n">
        <v>0</v>
      </c>
      <c r="P207" s="0" t="n">
        <v>1</v>
      </c>
      <c r="Q207" s="0" t="n">
        <v>3</v>
      </c>
      <c r="R207" s="2" t="n">
        <v>2</v>
      </c>
      <c r="S207" s="14" t="n">
        <v>6</v>
      </c>
      <c r="T207" s="0" t="s">
        <v>60</v>
      </c>
    </row>
    <row r="208" customFormat="false" ht="16" hidden="false" customHeight="false" outlineLevel="0" collapsed="false">
      <c r="A208" s="0" t="s">
        <v>42</v>
      </c>
      <c r="B208" s="1" t="n">
        <v>18</v>
      </c>
      <c r="C208" s="0" t="s">
        <v>88</v>
      </c>
      <c r="D208" s="0" t="n">
        <v>1187</v>
      </c>
      <c r="E208" s="0" t="n">
        <f aca="false">((D208)^0.23+2.4141)/0.4192</f>
        <v>17.9123550496293</v>
      </c>
      <c r="H208" s="7" t="n">
        <v>41297</v>
      </c>
      <c r="I208" s="0" t="n">
        <v>1</v>
      </c>
      <c r="J208" s="0" t="n">
        <v>1</v>
      </c>
      <c r="K208" s="2" t="n">
        <v>0</v>
      </c>
      <c r="M208" s="2" t="n">
        <v>0</v>
      </c>
      <c r="N208" s="0" t="n">
        <v>0</v>
      </c>
      <c r="O208" s="0" t="n">
        <v>0</v>
      </c>
      <c r="P208" s="0" t="n">
        <v>1</v>
      </c>
      <c r="Q208" s="0" t="n">
        <v>1</v>
      </c>
      <c r="R208" s="2" t="n">
        <v>2</v>
      </c>
      <c r="S208" s="14" t="n">
        <v>6</v>
      </c>
      <c r="T208" s="0" t="s">
        <v>60</v>
      </c>
    </row>
    <row r="209" customFormat="false" ht="16" hidden="false" customHeight="false" outlineLevel="0" collapsed="false">
      <c r="B209" s="1" t="n">
        <v>18</v>
      </c>
      <c r="C209" s="0" t="n">
        <v>1205</v>
      </c>
      <c r="D209" s="0" t="n">
        <v>1205</v>
      </c>
      <c r="E209" s="0" t="n">
        <f aca="false">((D209)^0.23+2.4141)/0.4192</f>
        <v>17.9544986509807</v>
      </c>
      <c r="H209" s="7" t="n">
        <v>42205</v>
      </c>
      <c r="I209" s="0" t="n">
        <v>1</v>
      </c>
      <c r="J209" s="0" t="n">
        <v>1</v>
      </c>
      <c r="K209" s="2" t="n">
        <v>1</v>
      </c>
      <c r="M209" s="2" t="n">
        <v>1</v>
      </c>
      <c r="N209" s="0" t="n">
        <v>1</v>
      </c>
      <c r="O209" s="0" t="n">
        <v>1</v>
      </c>
      <c r="P209" s="0" t="n">
        <v>0</v>
      </c>
      <c r="Q209" s="0" t="n">
        <v>1</v>
      </c>
      <c r="R209" s="2" t="n">
        <v>2</v>
      </c>
      <c r="S209" s="14" t="n">
        <v>6</v>
      </c>
      <c r="T209" s="0" t="s">
        <v>60</v>
      </c>
    </row>
    <row r="210" customFormat="false" ht="16" hidden="false" customHeight="false" outlineLevel="0" collapsed="false">
      <c r="B210" s="1" t="n">
        <v>18</v>
      </c>
      <c r="C210" s="0" t="s">
        <v>89</v>
      </c>
      <c r="D210" s="0" t="n">
        <v>1237</v>
      </c>
      <c r="E210" s="0" t="n">
        <f aca="false">((D210)^0.23+2.4141)/0.4192</f>
        <v>18.0282385298748</v>
      </c>
      <c r="F210" s="0" t="s">
        <v>32</v>
      </c>
      <c r="H210" s="7" t="n">
        <v>40975</v>
      </c>
      <c r="I210" s="0" t="n">
        <v>1</v>
      </c>
      <c r="J210" s="0" t="n">
        <v>1</v>
      </c>
      <c r="K210" s="2" t="n">
        <v>0</v>
      </c>
      <c r="M210" s="2" t="n">
        <v>0</v>
      </c>
      <c r="N210" s="0" t="n">
        <v>0</v>
      </c>
      <c r="O210" s="0" t="n">
        <v>0</v>
      </c>
      <c r="P210" s="2" t="n">
        <v>0</v>
      </c>
      <c r="Q210" s="0" t="n">
        <v>2</v>
      </c>
      <c r="R210" s="2" t="n">
        <v>2</v>
      </c>
      <c r="S210" s="14" t="n">
        <v>6</v>
      </c>
      <c r="T210" s="0" t="s">
        <v>60</v>
      </c>
    </row>
    <row r="211" customFormat="false" ht="16" hidden="false" customHeight="false" outlineLevel="0" collapsed="false">
      <c r="B211" s="1" t="n">
        <v>18</v>
      </c>
      <c r="C211" s="0" t="s">
        <v>90</v>
      </c>
      <c r="D211" s="0" t="n">
        <v>1252.5</v>
      </c>
      <c r="E211" s="0" t="n">
        <f aca="false">((D211)^0.23+2.4141)/0.4192</f>
        <v>18.06342930562</v>
      </c>
      <c r="F211" s="0" t="n">
        <v>1</v>
      </c>
      <c r="H211" s="7" t="n">
        <v>40919</v>
      </c>
      <c r="I211" s="0" t="n">
        <v>0</v>
      </c>
      <c r="J211" s="0" t="n">
        <v>1</v>
      </c>
      <c r="K211" s="2" t="n">
        <v>0</v>
      </c>
      <c r="M211" s="2" t="n">
        <v>0</v>
      </c>
      <c r="N211" s="0" t="n">
        <v>1</v>
      </c>
      <c r="O211" s="0" t="n">
        <v>1</v>
      </c>
      <c r="P211" s="2" t="n">
        <v>0</v>
      </c>
      <c r="Q211" s="0" t="n">
        <v>1</v>
      </c>
      <c r="R211" s="2" t="n">
        <v>2</v>
      </c>
      <c r="S211" s="14" t="n">
        <v>6</v>
      </c>
      <c r="T211" s="0" t="s">
        <v>60</v>
      </c>
    </row>
    <row r="212" customFormat="false" ht="16" hidden="false" customHeight="false" outlineLevel="0" collapsed="false">
      <c r="B212" s="1" t="n">
        <v>18</v>
      </c>
      <c r="C212" s="0" t="n">
        <v>1316</v>
      </c>
      <c r="D212" s="0" t="n">
        <v>1316</v>
      </c>
      <c r="E212" s="0" t="n">
        <f aca="false">((D212)^0.23+2.4141)/0.4192</f>
        <v>18.2041896840251</v>
      </c>
      <c r="F212" s="0" t="s">
        <v>32</v>
      </c>
      <c r="H212" s="7" t="n">
        <v>40975</v>
      </c>
      <c r="I212" s="0" t="n">
        <v>1</v>
      </c>
      <c r="J212" s="0" t="n">
        <v>1</v>
      </c>
      <c r="K212" s="2" t="n">
        <v>0</v>
      </c>
      <c r="M212" s="2" t="n">
        <v>0</v>
      </c>
      <c r="N212" s="0" t="n">
        <v>1</v>
      </c>
      <c r="O212" s="0" t="n">
        <v>1</v>
      </c>
      <c r="P212" s="2" t="n">
        <v>0</v>
      </c>
      <c r="Q212" s="0" t="n">
        <v>2</v>
      </c>
      <c r="R212" s="2" t="n">
        <v>2</v>
      </c>
      <c r="S212" s="14" t="n">
        <v>6</v>
      </c>
      <c r="T212" s="0" t="s">
        <v>60</v>
      </c>
    </row>
    <row r="213" customFormat="false" ht="16" hidden="false" customHeight="false" outlineLevel="0" collapsed="false">
      <c r="B213" s="1" t="n">
        <v>18</v>
      </c>
      <c r="C213" s="0" t="n">
        <v>1316</v>
      </c>
      <c r="D213" s="0" t="n">
        <v>1316</v>
      </c>
      <c r="E213" s="0" t="n">
        <f aca="false">((D213)^0.23+2.4141)/0.4192</f>
        <v>18.2041896840251</v>
      </c>
      <c r="F213" s="0" t="s">
        <v>26</v>
      </c>
      <c r="H213" s="7" t="n">
        <v>40975</v>
      </c>
      <c r="I213" s="0" t="n">
        <v>1</v>
      </c>
      <c r="J213" s="0" t="n">
        <v>1</v>
      </c>
      <c r="K213" s="2" t="n">
        <v>0</v>
      </c>
      <c r="M213" s="2" t="n">
        <v>0</v>
      </c>
      <c r="N213" s="0" t="n">
        <v>1</v>
      </c>
      <c r="O213" s="0" t="n">
        <v>1</v>
      </c>
      <c r="P213" s="2" t="n">
        <v>0</v>
      </c>
      <c r="Q213" s="0" t="n">
        <v>1</v>
      </c>
      <c r="R213" s="2" t="n">
        <v>2</v>
      </c>
      <c r="S213" s="14" t="n">
        <v>6</v>
      </c>
      <c r="T213" s="0" t="s">
        <v>60</v>
      </c>
    </row>
    <row r="214" customFormat="false" ht="16" hidden="false" customHeight="false" outlineLevel="0" collapsed="false">
      <c r="B214" s="16" t="n">
        <v>15</v>
      </c>
      <c r="C214" s="0" t="n">
        <v>429</v>
      </c>
      <c r="D214" s="0" t="n">
        <v>429</v>
      </c>
      <c r="E214" s="0" t="n">
        <f aca="false">((D214)^0.23+2.4141)/0.4192</f>
        <v>15.3759212715083</v>
      </c>
      <c r="H214" s="7" t="n">
        <v>42913</v>
      </c>
      <c r="K214" s="2" t="n">
        <v>1</v>
      </c>
      <c r="M214" s="2" t="n">
        <v>0.5</v>
      </c>
      <c r="R214" s="2" t="n">
        <v>0</v>
      </c>
      <c r="S214" s="14" t="n">
        <v>2</v>
      </c>
      <c r="T214" s="0" t="s">
        <v>60</v>
      </c>
    </row>
    <row r="215" customFormat="false" ht="16" hidden="false" customHeight="false" outlineLevel="0" collapsed="false">
      <c r="B215" s="1" t="n">
        <v>15.5</v>
      </c>
      <c r="C215" s="0" t="s">
        <v>91</v>
      </c>
      <c r="D215" s="0" t="n">
        <v>513</v>
      </c>
      <c r="E215" s="0" t="n">
        <f aca="false">((D215)^0.23+2.4141)/0.4192</f>
        <v>15.7797030712049</v>
      </c>
      <c r="F215" s="0" t="s">
        <v>26</v>
      </c>
      <c r="H215" s="7" t="n">
        <v>42871</v>
      </c>
      <c r="K215" s="2" t="n">
        <v>1</v>
      </c>
      <c r="M215" s="2" t="n">
        <v>1</v>
      </c>
      <c r="R215" s="2" t="n">
        <v>0</v>
      </c>
      <c r="S215" s="14" t="n">
        <v>2</v>
      </c>
      <c r="T215" s="0" t="s">
        <v>60</v>
      </c>
    </row>
    <row r="216" customFormat="false" ht="16" hidden="false" customHeight="false" outlineLevel="0" collapsed="false">
      <c r="B216" s="1" t="n">
        <v>15.5</v>
      </c>
      <c r="C216" s="0" t="s">
        <v>91</v>
      </c>
      <c r="D216" s="0" t="n">
        <v>513</v>
      </c>
      <c r="E216" s="0" t="n">
        <f aca="false">((D216)^0.23+2.4141)/0.4192</f>
        <v>15.7797030712049</v>
      </c>
      <c r="F216" s="0" t="s">
        <v>32</v>
      </c>
      <c r="H216" s="7" t="n">
        <v>42871</v>
      </c>
      <c r="K216" s="2" t="n">
        <v>1</v>
      </c>
      <c r="M216" s="2" t="n">
        <v>1</v>
      </c>
      <c r="R216" s="2" t="n">
        <v>0</v>
      </c>
      <c r="S216" s="14" t="n">
        <v>2</v>
      </c>
      <c r="T216" s="0" t="s">
        <v>60</v>
      </c>
    </row>
    <row r="217" customFormat="false" ht="16" hidden="false" customHeight="false" outlineLevel="0" collapsed="false">
      <c r="B217" s="1" t="n">
        <v>16.5</v>
      </c>
      <c r="C217" s="0" t="s">
        <v>92</v>
      </c>
      <c r="D217" s="0" t="n">
        <v>654</v>
      </c>
      <c r="E217" s="0" t="n">
        <f aca="false">((D217)^0.23+2.4141)/0.4192</f>
        <v>16.3553059789185</v>
      </c>
      <c r="F217" s="0" t="s">
        <v>32</v>
      </c>
      <c r="H217" s="7" t="n">
        <v>42858</v>
      </c>
      <c r="K217" s="2" t="n">
        <v>0.5</v>
      </c>
      <c r="M217" s="2" t="n">
        <v>1</v>
      </c>
      <c r="R217" s="2" t="n">
        <v>1</v>
      </c>
      <c r="S217" s="14" t="n">
        <v>2</v>
      </c>
      <c r="T217" s="0" t="s">
        <v>60</v>
      </c>
    </row>
    <row r="218" customFormat="false" ht="16" hidden="false" customHeight="false" outlineLevel="0" collapsed="false">
      <c r="B218" s="1" t="n">
        <v>16</v>
      </c>
      <c r="C218" s="0" t="s">
        <v>93</v>
      </c>
      <c r="D218" s="0" t="n">
        <v>623</v>
      </c>
      <c r="E218" s="0" t="n">
        <f aca="false">((D218)^0.23+2.4141)/0.4192</f>
        <v>16.2376124700914</v>
      </c>
      <c r="F218" s="0" t="s">
        <v>26</v>
      </c>
      <c r="H218" s="7" t="n">
        <v>42858</v>
      </c>
      <c r="K218" s="2" t="n">
        <v>1</v>
      </c>
      <c r="M218" s="2" t="n">
        <v>1</v>
      </c>
      <c r="R218" s="2" t="n">
        <v>1</v>
      </c>
      <c r="S218" s="14" t="n">
        <v>2</v>
      </c>
      <c r="T218" s="0" t="s">
        <v>60</v>
      </c>
    </row>
  </sheetData>
  <autoFilter ref="A1:AB211">
    <sortState ref="A2:AB211">
      <sortCondition ref="A2:A211" customList=""/>
    </sortState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I1" s="0" t="s">
        <v>119</v>
      </c>
      <c r="J1" s="0" t="s">
        <v>119</v>
      </c>
      <c r="K1" s="0" t="s">
        <v>120</v>
      </c>
      <c r="L1" s="0" t="s">
        <v>120</v>
      </c>
    </row>
    <row r="2" customFormat="false" ht="16" hidden="false" customHeight="false" outlineLevel="0" collapsed="false">
      <c r="B2" s="1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121</v>
      </c>
      <c r="J2" s="0" t="s">
        <v>122</v>
      </c>
      <c r="K2" s="0" t="s">
        <v>121</v>
      </c>
      <c r="L2" s="0" t="s">
        <v>122</v>
      </c>
    </row>
    <row r="3" customFormat="false" ht="16" hidden="false" customHeight="false" outlineLevel="0" collapsed="false">
      <c r="A3" s="0" t="s">
        <v>123</v>
      </c>
      <c r="B3" s="0" t="s">
        <v>124</v>
      </c>
      <c r="C3" s="0" t="s">
        <v>125</v>
      </c>
      <c r="D3" s="0" t="n">
        <v>216</v>
      </c>
      <c r="F3" s="0" t="s">
        <v>32</v>
      </c>
      <c r="H3" s="7" t="n">
        <v>41653</v>
      </c>
      <c r="I3" s="0" t="s">
        <v>18</v>
      </c>
      <c r="J3" s="0" t="s">
        <v>126</v>
      </c>
      <c r="K3" s="0" t="s">
        <v>24</v>
      </c>
      <c r="L3" s="0" t="s">
        <v>127</v>
      </c>
    </row>
    <row r="4" customFormat="false" ht="16" hidden="false" customHeight="false" outlineLevel="0" collapsed="false">
      <c r="A4" s="0" t="s">
        <v>123</v>
      </c>
      <c r="B4" s="0" t="s">
        <v>124</v>
      </c>
      <c r="C4" s="0" t="s">
        <v>125</v>
      </c>
      <c r="D4" s="0" t="n">
        <v>216</v>
      </c>
      <c r="F4" s="0" t="s">
        <v>26</v>
      </c>
      <c r="H4" s="7" t="n">
        <v>41653</v>
      </c>
      <c r="I4" s="0" t="s">
        <v>18</v>
      </c>
      <c r="J4" s="0" t="s">
        <v>126</v>
      </c>
      <c r="K4" s="0" t="s">
        <v>24</v>
      </c>
      <c r="L4" s="0" t="s">
        <v>127</v>
      </c>
    </row>
    <row r="5" customFormat="false" ht="16" hidden="false" customHeight="false" outlineLevel="0" collapsed="false">
      <c r="A5" s="0" t="s">
        <v>123</v>
      </c>
      <c r="B5" s="0" t="s">
        <v>124</v>
      </c>
      <c r="C5" s="0" t="s">
        <v>128</v>
      </c>
    </row>
    <row r="6" customFormat="false" ht="16" hidden="false" customHeight="false" outlineLevel="0" collapsed="false">
      <c r="A6" s="0" t="s">
        <v>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7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73" activePane="bottomLeft" state="frozen"/>
      <selection pane="topLeft" activeCell="B1" activeCellId="0" sqref="B1"/>
      <selection pane="bottomLeft" activeCell="B348" activeCellId="0" sqref="B348"/>
    </sheetView>
  </sheetViews>
  <sheetFormatPr defaultColWidth="10.5" defaultRowHeight="16" zeroHeight="false" outlineLevelRow="0" outlineLevelCol="0"/>
  <cols>
    <col collapsed="false" customWidth="true" hidden="false" outlineLevel="0" max="2" min="2" style="1" width="10.83"/>
    <col collapsed="false" customWidth="true" hidden="false" outlineLevel="0" max="4" min="3" style="0" width="15"/>
    <col collapsed="false" customWidth="true" hidden="false" outlineLevel="0" max="5" min="5" style="0" width="27.66"/>
    <col collapsed="false" customWidth="true" hidden="false" outlineLevel="0" max="6" min="6" style="0" width="15"/>
    <col collapsed="false" customWidth="true" hidden="false" outlineLevel="0" max="7" min="7" style="0" width="21"/>
    <col collapsed="false" customWidth="true" hidden="false" outlineLevel="0" max="8" min="8" style="0" width="13.16"/>
    <col collapsed="false" customWidth="true" hidden="false" outlineLevel="0" max="13" min="11" style="2" width="10.83"/>
    <col collapsed="false" customWidth="true" hidden="false" outlineLevel="0" max="18" min="18" style="2" width="10.83"/>
    <col collapsed="false" customWidth="true" hidden="false" outlineLevel="0" max="24" min="22" style="2" width="10.83"/>
    <col collapsed="false" customWidth="true" hidden="false" outlineLevel="0" max="28" min="28" style="2" width="10.83"/>
  </cols>
  <sheetData>
    <row r="1" customFormat="false" ht="16" hidden="false" customHeight="false" outlineLevel="0" collapsed="false">
      <c r="B1" s="1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94</v>
      </c>
      <c r="J1" s="0" t="s">
        <v>95</v>
      </c>
      <c r="K1" s="2" t="s">
        <v>96</v>
      </c>
      <c r="M1" s="2" t="s">
        <v>97</v>
      </c>
      <c r="N1" s="0" t="s">
        <v>98</v>
      </c>
      <c r="O1" s="0" t="s">
        <v>99</v>
      </c>
      <c r="P1" s="0" t="s">
        <v>100</v>
      </c>
      <c r="Q1" s="0" t="s">
        <v>81</v>
      </c>
      <c r="R1" s="2" t="s">
        <v>15</v>
      </c>
      <c r="S1" s="0" t="s">
        <v>7</v>
      </c>
      <c r="T1" s="0" t="s">
        <v>8</v>
      </c>
      <c r="U1" s="8" t="s">
        <v>9</v>
      </c>
      <c r="V1" s="2" t="s">
        <v>10</v>
      </c>
      <c r="X1" s="2" t="s">
        <v>11</v>
      </c>
      <c r="Y1" s="8" t="s">
        <v>12</v>
      </c>
      <c r="Z1" s="0" t="s">
        <v>13</v>
      </c>
      <c r="AA1" s="0" t="s">
        <v>14</v>
      </c>
      <c r="AB1" s="2" t="s">
        <v>15</v>
      </c>
    </row>
    <row r="2" customFormat="false" ht="16" hidden="false" customHeight="false" outlineLevel="0" collapsed="false">
      <c r="B2" s="1" t="n">
        <v>15.5</v>
      </c>
      <c r="C2" s="0" t="n">
        <v>454</v>
      </c>
      <c r="D2" s="0" t="n">
        <v>454</v>
      </c>
      <c r="E2" s="0" t="n">
        <f aca="false">((D2)^0.23+2.4141)/0.4192</f>
        <v>15.5020253199939</v>
      </c>
      <c r="F2" s="0" t="s">
        <v>55</v>
      </c>
      <c r="H2" s="7" t="n">
        <v>40842</v>
      </c>
      <c r="K2" s="2" t="n">
        <v>1</v>
      </c>
      <c r="M2" s="2" t="n">
        <v>0.5</v>
      </c>
      <c r="R2" s="2" t="n">
        <v>0</v>
      </c>
    </row>
    <row r="3" customFormat="false" ht="16" hidden="false" customHeight="false" outlineLevel="0" collapsed="false">
      <c r="B3" s="1" t="n">
        <v>15.5</v>
      </c>
      <c r="C3" s="0" t="n">
        <v>454</v>
      </c>
      <c r="D3" s="0" t="n">
        <v>454</v>
      </c>
      <c r="E3" s="0" t="n">
        <f aca="false">((D3)^0.23+2.4141)/0.4192</f>
        <v>15.5020253199939</v>
      </c>
      <c r="F3" s="0" t="s">
        <v>56</v>
      </c>
      <c r="H3" s="7" t="n">
        <v>40842</v>
      </c>
      <c r="K3" s="2" t="n">
        <v>1</v>
      </c>
      <c r="M3" s="2" t="n">
        <v>0.5</v>
      </c>
      <c r="R3" s="2" t="n">
        <v>0</v>
      </c>
    </row>
    <row r="4" customFormat="false" ht="16" hidden="false" customHeight="false" outlineLevel="0" collapsed="false">
      <c r="B4" s="1" t="n">
        <v>15.5</v>
      </c>
      <c r="C4" s="0" t="n">
        <v>482</v>
      </c>
      <c r="D4" s="0" t="n">
        <v>482</v>
      </c>
      <c r="E4" s="0" t="n">
        <f aca="false">((D4)^0.23+2.4141)/0.4192</f>
        <v>15.6370656835919</v>
      </c>
      <c r="F4" s="0" t="s">
        <v>55</v>
      </c>
      <c r="H4" s="7" t="n">
        <v>40842</v>
      </c>
      <c r="K4" s="2" t="n">
        <v>1</v>
      </c>
      <c r="M4" s="2" t="n">
        <v>0</v>
      </c>
      <c r="R4" s="2" t="n">
        <v>0</v>
      </c>
    </row>
    <row r="5" customFormat="false" ht="16" hidden="false" customHeight="false" outlineLevel="0" collapsed="false">
      <c r="B5" s="1" t="n">
        <v>15.5</v>
      </c>
      <c r="C5" s="0" t="n">
        <v>482</v>
      </c>
      <c r="D5" s="0" t="n">
        <v>482</v>
      </c>
      <c r="E5" s="0" t="n">
        <f aca="false">((D5)^0.23+2.4141)/0.4192</f>
        <v>15.6370656835919</v>
      </c>
      <c r="F5" s="0" t="s">
        <v>56</v>
      </c>
      <c r="H5" s="7" t="n">
        <v>40842</v>
      </c>
      <c r="K5" s="2" t="n">
        <v>1</v>
      </c>
      <c r="M5" s="2" t="n">
        <v>0.5</v>
      </c>
      <c r="R5" s="2" t="n">
        <v>0</v>
      </c>
    </row>
    <row r="6" customFormat="false" ht="16" hidden="false" customHeight="false" outlineLevel="0" collapsed="false">
      <c r="B6" s="1" t="n">
        <v>15.5</v>
      </c>
      <c r="C6" s="0" t="n">
        <v>519</v>
      </c>
      <c r="D6" s="0" t="n">
        <v>519</v>
      </c>
      <c r="E6" s="0" t="n">
        <f aca="false">((D6)^0.23+2.4141)/0.4192</f>
        <v>15.8065392623651</v>
      </c>
      <c r="F6" s="0" t="s">
        <v>55</v>
      </c>
      <c r="G6" s="9" t="s">
        <v>129</v>
      </c>
      <c r="H6" s="7" t="n">
        <v>40842</v>
      </c>
      <c r="K6" s="2" t="n">
        <v>1</v>
      </c>
      <c r="M6" s="2" t="s">
        <v>78</v>
      </c>
      <c r="R6" s="2" t="n">
        <v>0</v>
      </c>
    </row>
    <row r="7" customFormat="false" ht="16" hidden="false" customHeight="false" outlineLevel="0" collapsed="false">
      <c r="B7" s="1" t="n">
        <v>15.5</v>
      </c>
      <c r="C7" s="0" t="n">
        <v>519</v>
      </c>
      <c r="D7" s="0" t="n">
        <v>519</v>
      </c>
      <c r="E7" s="0" t="n">
        <f aca="false">((D7)^0.23+2.4141)/0.4192</f>
        <v>15.8065392623651</v>
      </c>
      <c r="F7" s="0" t="s">
        <v>56</v>
      </c>
      <c r="H7" s="7" t="n">
        <v>40842</v>
      </c>
      <c r="K7" s="2" t="n">
        <v>1</v>
      </c>
      <c r="M7" s="2" t="n">
        <v>0.75</v>
      </c>
      <c r="R7" s="2" t="n">
        <v>0</v>
      </c>
    </row>
    <row r="8" customFormat="false" ht="16" hidden="false" customHeight="false" outlineLevel="0" collapsed="false">
      <c r="B8" s="1" t="n">
        <v>15.5</v>
      </c>
      <c r="C8" s="0" t="n">
        <v>454</v>
      </c>
      <c r="D8" s="0" t="n">
        <v>454</v>
      </c>
      <c r="E8" s="0" t="n">
        <f aca="false">((D8)^0.23+2.4141)/0.4192</f>
        <v>15.5020253199939</v>
      </c>
      <c r="F8" s="0" t="s">
        <v>55</v>
      </c>
      <c r="H8" s="7" t="n">
        <v>40842</v>
      </c>
      <c r="K8" s="2" t="n">
        <v>1</v>
      </c>
      <c r="L8" s="2" t="s">
        <v>38</v>
      </c>
      <c r="M8" s="2" t="n">
        <v>0.5</v>
      </c>
      <c r="R8" s="2" t="n">
        <v>0</v>
      </c>
      <c r="V8" s="2" t="n">
        <v>1</v>
      </c>
      <c r="X8" s="2" t="n">
        <v>0</v>
      </c>
      <c r="AB8" s="2" t="n">
        <v>1</v>
      </c>
    </row>
    <row r="9" customFormat="false" ht="16" hidden="false" customHeight="false" outlineLevel="0" collapsed="false">
      <c r="B9" s="1" t="n">
        <v>15.5</v>
      </c>
      <c r="C9" s="0" t="n">
        <v>454</v>
      </c>
      <c r="D9" s="0" t="n">
        <v>454</v>
      </c>
      <c r="E9" s="0" t="n">
        <f aca="false">((D9)^0.23+2.4141)/0.4192</f>
        <v>15.5020253199939</v>
      </c>
      <c r="F9" s="0" t="s">
        <v>56</v>
      </c>
      <c r="H9" s="7" t="n">
        <v>40842</v>
      </c>
      <c r="K9" s="2" t="n">
        <v>1</v>
      </c>
      <c r="L9" s="2" t="s">
        <v>38</v>
      </c>
      <c r="M9" s="2" t="n">
        <v>0.5</v>
      </c>
      <c r="R9" s="2" t="n">
        <v>0</v>
      </c>
      <c r="V9" s="2" t="n">
        <v>1</v>
      </c>
      <c r="X9" s="2" t="n">
        <v>0</v>
      </c>
      <c r="AB9" s="2" t="n">
        <v>1</v>
      </c>
    </row>
    <row r="10" customFormat="false" ht="16" hidden="false" customHeight="false" outlineLevel="0" collapsed="false">
      <c r="B10" s="1" t="n">
        <v>15.5</v>
      </c>
      <c r="C10" s="0" t="n">
        <v>482</v>
      </c>
      <c r="D10" s="0" t="n">
        <v>482</v>
      </c>
      <c r="E10" s="0" t="n">
        <f aca="false">((D10)^0.23+2.4141)/0.4192</f>
        <v>15.6370656835919</v>
      </c>
      <c r="F10" s="0" t="s">
        <v>55</v>
      </c>
      <c r="H10" s="7" t="n">
        <v>40842</v>
      </c>
      <c r="K10" s="2" t="n">
        <v>1</v>
      </c>
      <c r="L10" s="2" t="s">
        <v>38</v>
      </c>
      <c r="R10" s="2" t="n">
        <v>0</v>
      </c>
      <c r="V10" s="2" t="n">
        <v>1</v>
      </c>
      <c r="X10" s="2" t="n">
        <v>0</v>
      </c>
      <c r="AB10" s="2" t="n">
        <v>1</v>
      </c>
    </row>
    <row r="11" customFormat="false" ht="16" hidden="false" customHeight="false" outlineLevel="0" collapsed="false">
      <c r="B11" s="1" t="n">
        <v>15.5</v>
      </c>
      <c r="C11" s="0" t="n">
        <v>482</v>
      </c>
      <c r="D11" s="0" t="n">
        <v>482</v>
      </c>
      <c r="E11" s="0" t="n">
        <f aca="false">((D11)^0.23+2.4141)/0.4192</f>
        <v>15.6370656835919</v>
      </c>
      <c r="F11" s="0" t="s">
        <v>56</v>
      </c>
      <c r="H11" s="7" t="n">
        <v>40842</v>
      </c>
      <c r="K11" s="2" t="n">
        <v>1</v>
      </c>
      <c r="L11" s="2" t="s">
        <v>38</v>
      </c>
      <c r="M11" s="2" t="n">
        <v>0.5</v>
      </c>
      <c r="R11" s="2" t="n">
        <v>0</v>
      </c>
      <c r="V11" s="2" t="n">
        <v>1</v>
      </c>
      <c r="X11" s="2" t="n">
        <v>0</v>
      </c>
      <c r="AB11" s="2" t="n">
        <v>1</v>
      </c>
    </row>
    <row r="12" customFormat="false" ht="16" hidden="false" customHeight="false" outlineLevel="0" collapsed="false">
      <c r="B12" s="1" t="n">
        <v>16.5</v>
      </c>
      <c r="C12" s="0" t="s">
        <v>70</v>
      </c>
      <c r="D12" s="0" t="n">
        <v>718.5</v>
      </c>
      <c r="E12" s="0" t="n">
        <f aca="false">((D12)^0.23+2.4141)/0.4192</f>
        <v>16.5870416689613</v>
      </c>
      <c r="F12" s="0" t="s">
        <v>32</v>
      </c>
      <c r="H12" s="7" t="n">
        <v>40842</v>
      </c>
      <c r="I12" s="0" t="n">
        <v>0.5</v>
      </c>
      <c r="K12" s="2" t="n">
        <v>1</v>
      </c>
      <c r="M12" s="2" t="n">
        <v>1</v>
      </c>
      <c r="N12" s="0" t="n">
        <v>0.5</v>
      </c>
      <c r="O12" s="0" t="n">
        <v>1</v>
      </c>
      <c r="R12" s="2" t="n">
        <v>1</v>
      </c>
    </row>
    <row r="13" customFormat="false" ht="16" hidden="false" customHeight="false" outlineLevel="0" collapsed="false">
      <c r="B13" s="1" t="n">
        <v>16.5</v>
      </c>
      <c r="C13" s="0" t="s">
        <v>70</v>
      </c>
      <c r="D13" s="0" t="n">
        <v>718.5</v>
      </c>
      <c r="E13" s="0" t="n">
        <f aca="false">((D13)^0.23+2.4141)/0.4192</f>
        <v>16.5870416689613</v>
      </c>
      <c r="F13" s="0" t="s">
        <v>26</v>
      </c>
      <c r="H13" s="7" t="n">
        <v>40842</v>
      </c>
      <c r="I13" s="0" t="n">
        <v>1</v>
      </c>
      <c r="K13" s="2" t="n">
        <v>1</v>
      </c>
      <c r="M13" s="2" t="n">
        <v>1</v>
      </c>
      <c r="N13" s="0" t="n">
        <v>0.5</v>
      </c>
      <c r="O13" s="0" t="n">
        <v>1</v>
      </c>
      <c r="R13" s="2" t="n">
        <v>1</v>
      </c>
    </row>
    <row r="14" customFormat="false" ht="16" hidden="false" customHeight="false" outlineLevel="0" collapsed="false">
      <c r="B14" s="1" t="n">
        <v>16.5</v>
      </c>
      <c r="C14" s="0" t="s">
        <v>70</v>
      </c>
      <c r="D14" s="0" t="n">
        <v>718.5</v>
      </c>
      <c r="E14" s="0" t="n">
        <f aca="false">((D14)^0.23+2.4141)/0.4192</f>
        <v>16.5870416689613</v>
      </c>
      <c r="F14" s="0" t="s">
        <v>39</v>
      </c>
      <c r="H14" s="7" t="n">
        <v>40842</v>
      </c>
      <c r="I14" s="0" t="n">
        <v>0.5</v>
      </c>
      <c r="K14" s="2" t="n">
        <v>0.5</v>
      </c>
      <c r="M14" s="2" t="n">
        <v>1</v>
      </c>
      <c r="N14" s="0" t="n">
        <v>0.5</v>
      </c>
      <c r="O14" s="0" t="n">
        <v>1</v>
      </c>
      <c r="R14" s="2" t="n">
        <v>1</v>
      </c>
    </row>
    <row r="15" customFormat="false" ht="16" hidden="false" customHeight="false" outlineLevel="0" collapsed="false">
      <c r="B15" s="1" t="n">
        <v>16.5</v>
      </c>
      <c r="C15" s="0" t="s">
        <v>70</v>
      </c>
      <c r="D15" s="0" t="n">
        <v>718.5</v>
      </c>
      <c r="E15" s="0" t="n">
        <f aca="false">((D15)^0.23+2.4141)/0.4192</f>
        <v>16.5870416689613</v>
      </c>
      <c r="F15" s="0" t="s">
        <v>54</v>
      </c>
      <c r="H15" s="7" t="n">
        <v>40842</v>
      </c>
      <c r="I15" s="0" t="n">
        <v>1</v>
      </c>
      <c r="K15" s="2" t="n">
        <v>1</v>
      </c>
      <c r="M15" s="2" t="n">
        <v>1</v>
      </c>
      <c r="N15" s="0" t="n">
        <v>0.5</v>
      </c>
      <c r="O15" s="0" t="n">
        <v>1</v>
      </c>
      <c r="R15" s="2" t="n">
        <v>1</v>
      </c>
    </row>
    <row r="16" customFormat="false" ht="16" hidden="false" customHeight="false" outlineLevel="0" collapsed="false">
      <c r="B16" s="1" t="n">
        <v>16.5</v>
      </c>
      <c r="C16" s="0" t="s">
        <v>70</v>
      </c>
      <c r="D16" s="0" t="n">
        <v>718.5</v>
      </c>
      <c r="E16" s="0" t="n">
        <f aca="false">((D16)^0.23+2.4141)/0.4192</f>
        <v>16.5870416689613</v>
      </c>
      <c r="F16" s="0" t="s">
        <v>32</v>
      </c>
      <c r="H16" s="7" t="n">
        <v>40842</v>
      </c>
      <c r="V16" s="2" t="n">
        <v>0</v>
      </c>
      <c r="X16" s="2" t="n">
        <v>1</v>
      </c>
      <c r="Z16" s="0" t="n">
        <v>1</v>
      </c>
      <c r="AA16" s="0" t="n">
        <v>1</v>
      </c>
      <c r="AB16" s="2" t="n">
        <v>1</v>
      </c>
    </row>
    <row r="17" customFormat="false" ht="16" hidden="false" customHeight="false" outlineLevel="0" collapsed="false">
      <c r="B17" s="1" t="n">
        <v>16.5</v>
      </c>
      <c r="C17" s="0" t="s">
        <v>70</v>
      </c>
      <c r="D17" s="0" t="n">
        <v>718.5</v>
      </c>
      <c r="E17" s="0" t="n">
        <f aca="false">((D17)^0.23+2.4141)/0.4192</f>
        <v>16.5870416689613</v>
      </c>
      <c r="F17" s="0" t="s">
        <v>26</v>
      </c>
      <c r="H17" s="7" t="n">
        <v>40842</v>
      </c>
      <c r="V17" s="2" t="n">
        <v>0</v>
      </c>
      <c r="X17" s="2" t="n">
        <v>1</v>
      </c>
      <c r="Z17" s="0" t="n">
        <v>1</v>
      </c>
      <c r="AA17" s="0" t="n">
        <v>1</v>
      </c>
      <c r="AB17" s="2" t="n">
        <v>1</v>
      </c>
    </row>
    <row r="18" customFormat="false" ht="16" hidden="false" customHeight="false" outlineLevel="0" collapsed="false">
      <c r="B18" s="1" t="n">
        <v>16.5</v>
      </c>
      <c r="C18" s="0" t="s">
        <v>70</v>
      </c>
      <c r="D18" s="0" t="n">
        <v>718.5</v>
      </c>
      <c r="E18" s="0" t="n">
        <f aca="false">((D18)^0.23+2.4141)/0.4192</f>
        <v>16.5870416689613</v>
      </c>
      <c r="F18" s="0" t="s">
        <v>39</v>
      </c>
      <c r="H18" s="7" t="n">
        <v>40842</v>
      </c>
      <c r="V18" s="2" t="n">
        <v>0</v>
      </c>
      <c r="X18" s="2" t="n">
        <v>1</v>
      </c>
      <c r="Z18" s="0" t="n">
        <v>1</v>
      </c>
      <c r="AA18" s="0" t="n">
        <v>1</v>
      </c>
      <c r="AB18" s="2" t="n">
        <v>1</v>
      </c>
    </row>
    <row r="19" customFormat="false" ht="16" hidden="false" customHeight="false" outlineLevel="0" collapsed="false">
      <c r="B19" s="1" t="n">
        <v>16.5</v>
      </c>
      <c r="C19" s="0" t="s">
        <v>70</v>
      </c>
      <c r="D19" s="0" t="n">
        <v>718.5</v>
      </c>
      <c r="E19" s="0" t="n">
        <f aca="false">((D19)^0.23+2.4141)/0.4192</f>
        <v>16.5870416689613</v>
      </c>
      <c r="F19" s="0" t="s">
        <v>54</v>
      </c>
      <c r="H19" s="7" t="n">
        <v>40842</v>
      </c>
      <c r="V19" s="2" t="n">
        <v>0</v>
      </c>
      <c r="X19" s="2" t="n">
        <v>1</v>
      </c>
      <c r="Z19" s="0" t="n">
        <v>1</v>
      </c>
      <c r="AA19" s="0" t="n">
        <v>1</v>
      </c>
      <c r="AB19" s="2" t="n">
        <v>1</v>
      </c>
    </row>
    <row r="20" customFormat="false" ht="16" hidden="false" customHeight="false" outlineLevel="0" collapsed="false">
      <c r="B20" s="1" t="n">
        <v>16.5</v>
      </c>
      <c r="C20" s="0" t="s">
        <v>79</v>
      </c>
      <c r="D20" s="0" t="n">
        <v>846.5</v>
      </c>
      <c r="E20" s="0" t="n">
        <f aca="false">((D20)^0.23+2.4141)/0.4192</f>
        <v>17.0031393652439</v>
      </c>
      <c r="F20" s="0" t="s">
        <v>26</v>
      </c>
      <c r="H20" s="7" t="n">
        <v>40842</v>
      </c>
      <c r="V20" s="2" t="n">
        <v>0</v>
      </c>
      <c r="X20" s="2" t="n">
        <v>1</v>
      </c>
      <c r="Z20" s="0" t="n">
        <v>1</v>
      </c>
      <c r="AA20" s="0" t="n">
        <v>1</v>
      </c>
      <c r="AB20" s="2" t="n">
        <v>1</v>
      </c>
    </row>
    <row r="21" customFormat="false" ht="16" hidden="false" customHeight="false" outlineLevel="0" collapsed="false">
      <c r="B21" s="1" t="n">
        <v>16.5</v>
      </c>
      <c r="C21" s="0" t="s">
        <v>79</v>
      </c>
      <c r="D21" s="0" t="n">
        <v>846.5</v>
      </c>
      <c r="E21" s="0" t="n">
        <f aca="false">((D21)^0.23+2.4141)/0.4192</f>
        <v>17.0031393652439</v>
      </c>
      <c r="F21" s="0" t="s">
        <v>26</v>
      </c>
      <c r="H21" s="7" t="n">
        <v>40842</v>
      </c>
      <c r="I21" s="0" t="n">
        <v>1</v>
      </c>
      <c r="K21" s="2" t="n">
        <v>1</v>
      </c>
      <c r="M21" s="2" t="n">
        <v>1</v>
      </c>
      <c r="N21" s="0" t="n">
        <v>1</v>
      </c>
      <c r="O21" s="0" t="n">
        <v>1</v>
      </c>
      <c r="R21" s="2" t="n">
        <v>1</v>
      </c>
    </row>
    <row r="22" customFormat="false" ht="16" hidden="false" customHeight="false" outlineLevel="0" collapsed="false">
      <c r="B22" s="1" t="n">
        <v>16.5</v>
      </c>
      <c r="C22" s="0" t="s">
        <v>79</v>
      </c>
      <c r="D22" s="0" t="n">
        <v>846.5</v>
      </c>
      <c r="E22" s="0" t="n">
        <f aca="false">((D22)^0.23+2.4141)/0.4192</f>
        <v>17.0031393652439</v>
      </c>
      <c r="F22" s="0" t="s">
        <v>54</v>
      </c>
      <c r="H22" s="7" t="n">
        <v>40842</v>
      </c>
      <c r="I22" s="0" t="n">
        <v>1</v>
      </c>
      <c r="K22" s="2" t="n">
        <v>1</v>
      </c>
      <c r="M22" s="2" t="n">
        <v>1</v>
      </c>
      <c r="N22" s="0" t="n">
        <v>1</v>
      </c>
      <c r="O22" s="0" t="n">
        <v>1</v>
      </c>
      <c r="R22" s="2" t="n">
        <v>1</v>
      </c>
    </row>
    <row r="23" customFormat="false" ht="16" hidden="false" customHeight="false" outlineLevel="0" collapsed="false">
      <c r="B23" s="1" t="n">
        <v>17</v>
      </c>
      <c r="C23" s="0" t="n">
        <v>712</v>
      </c>
      <c r="D23" s="0" t="n">
        <v>712</v>
      </c>
      <c r="E23" s="0" t="n">
        <f aca="false">((D23)^0.23+2.4141)/0.4192</f>
        <v>16.5644322501695</v>
      </c>
      <c r="F23" s="0" t="s">
        <v>26</v>
      </c>
      <c r="G23" s="7" t="n">
        <v>40326</v>
      </c>
      <c r="H23" s="7" t="n">
        <v>40842</v>
      </c>
      <c r="K23" s="2" t="n">
        <v>0.5</v>
      </c>
      <c r="M23" s="2" t="n">
        <v>1</v>
      </c>
      <c r="O23" s="0" t="n">
        <v>0.5</v>
      </c>
      <c r="R23" s="2" t="n">
        <v>1</v>
      </c>
    </row>
    <row r="24" customFormat="false" ht="16" hidden="false" customHeight="false" outlineLevel="0" collapsed="false">
      <c r="B24" s="1" t="n">
        <v>17</v>
      </c>
      <c r="C24" s="0" t="n">
        <v>712</v>
      </c>
      <c r="D24" s="0" t="n">
        <v>712</v>
      </c>
      <c r="E24" s="0" t="n">
        <f aca="false">((D24)^0.23+2.4141)/0.4192</f>
        <v>16.5644322501695</v>
      </c>
      <c r="F24" s="0" t="s">
        <v>32</v>
      </c>
      <c r="H24" s="7" t="n">
        <v>40842</v>
      </c>
      <c r="K24" s="2" t="n">
        <v>0.5</v>
      </c>
      <c r="M24" s="2" t="n">
        <v>1</v>
      </c>
      <c r="O24" s="0" t="n">
        <v>0.5</v>
      </c>
      <c r="R24" s="2" t="n">
        <v>1</v>
      </c>
    </row>
    <row r="25" customFormat="false" ht="16" hidden="false" customHeight="false" outlineLevel="0" collapsed="false">
      <c r="B25" s="1" t="n">
        <v>17</v>
      </c>
      <c r="C25" s="0" t="n">
        <v>929</v>
      </c>
      <c r="D25" s="0" t="n">
        <v>929</v>
      </c>
      <c r="E25" s="0" t="n">
        <f aca="false">((D25)^0.23+2.4141)/0.4192</f>
        <v>17.2462421123717</v>
      </c>
      <c r="F25" s="0" t="s">
        <v>32</v>
      </c>
      <c r="H25" s="7" t="n">
        <v>40842</v>
      </c>
      <c r="I25" s="0" t="n">
        <v>1</v>
      </c>
      <c r="J25" s="0" t="n">
        <v>1</v>
      </c>
      <c r="K25" s="2" t="n">
        <v>1</v>
      </c>
      <c r="M25" s="2" t="n">
        <v>1</v>
      </c>
      <c r="N25" s="0" t="n">
        <v>1</v>
      </c>
      <c r="O25" s="0" t="n">
        <v>1</v>
      </c>
      <c r="P25" s="0" t="n">
        <v>0</v>
      </c>
      <c r="Q25" s="0" t="n">
        <v>1</v>
      </c>
      <c r="R25" s="2" t="n">
        <v>1.5</v>
      </c>
    </row>
    <row r="26" customFormat="false" ht="16" hidden="false" customHeight="false" outlineLevel="0" collapsed="false">
      <c r="B26" s="1" t="n">
        <v>17</v>
      </c>
      <c r="C26" s="0" t="n">
        <v>929</v>
      </c>
      <c r="D26" s="0" t="n">
        <v>929</v>
      </c>
      <c r="E26" s="0" t="n">
        <f aca="false">((D26)^0.23+2.4141)/0.4192</f>
        <v>17.2462421123717</v>
      </c>
      <c r="F26" s="0" t="s">
        <v>26</v>
      </c>
      <c r="H26" s="7" t="n">
        <v>40842</v>
      </c>
    </row>
    <row r="27" customFormat="false" ht="16" hidden="false" customHeight="false" outlineLevel="0" collapsed="false">
      <c r="B27" s="3" t="n">
        <v>17</v>
      </c>
      <c r="C27" s="6" t="n">
        <v>712</v>
      </c>
      <c r="D27" s="6" t="n">
        <v>712</v>
      </c>
      <c r="E27" s="0" t="n">
        <f aca="false">((D27)^0.23+2.4141)/0.4192</f>
        <v>16.5644322501695</v>
      </c>
      <c r="F27" s="6" t="s">
        <v>26</v>
      </c>
      <c r="H27" s="7" t="n">
        <v>40842</v>
      </c>
      <c r="V27" s="2" t="n">
        <v>0</v>
      </c>
      <c r="X27" s="2" t="n">
        <v>1</v>
      </c>
      <c r="Z27" s="0" t="n">
        <v>1</v>
      </c>
      <c r="AA27" s="0" t="n">
        <v>1</v>
      </c>
    </row>
    <row r="28" customFormat="false" ht="16" hidden="false" customHeight="false" outlineLevel="0" collapsed="false">
      <c r="B28" s="3" t="n">
        <v>17</v>
      </c>
      <c r="C28" s="6" t="n">
        <v>712</v>
      </c>
      <c r="D28" s="6" t="n">
        <v>712</v>
      </c>
      <c r="E28" s="0" t="n">
        <f aca="false">((D28)^0.23+2.4141)/0.4192</f>
        <v>16.5644322501695</v>
      </c>
      <c r="F28" s="6" t="s">
        <v>32</v>
      </c>
      <c r="H28" s="7" t="n">
        <v>40842</v>
      </c>
      <c r="K28" s="2" t="n">
        <v>0.5</v>
      </c>
      <c r="M28" s="2" t="n">
        <v>1</v>
      </c>
      <c r="O28" s="0" t="n">
        <v>0.25</v>
      </c>
      <c r="R28" s="2" t="n">
        <v>1</v>
      </c>
    </row>
    <row r="29" customFormat="false" ht="16" hidden="false" customHeight="false" outlineLevel="0" collapsed="false">
      <c r="B29" s="3" t="n">
        <v>17</v>
      </c>
      <c r="C29" s="6" t="n">
        <v>929</v>
      </c>
      <c r="D29" s="6" t="n">
        <v>929</v>
      </c>
      <c r="E29" s="0" t="n">
        <f aca="false">((D29)^0.23+2.4141)/0.4192</f>
        <v>17.2462421123717</v>
      </c>
      <c r="F29" s="6" t="s">
        <v>32</v>
      </c>
      <c r="H29" s="7" t="n">
        <v>40842</v>
      </c>
      <c r="S29" s="0" t="n">
        <v>1</v>
      </c>
      <c r="V29" s="2" t="n">
        <v>0</v>
      </c>
      <c r="X29" s="2" t="n">
        <v>1</v>
      </c>
      <c r="Z29" s="0" t="n">
        <v>0</v>
      </c>
      <c r="AA29" s="0" t="n">
        <v>1</v>
      </c>
    </row>
    <row r="30" customFormat="false" ht="16" hidden="false" customHeight="false" outlineLevel="0" collapsed="false">
      <c r="B30" s="3" t="n">
        <v>17</v>
      </c>
      <c r="C30" s="6" t="n">
        <v>929</v>
      </c>
      <c r="D30" s="6" t="n">
        <v>929</v>
      </c>
      <c r="E30" s="0" t="n">
        <f aca="false">((D30)^0.23+2.4141)/0.4192</f>
        <v>17.2462421123717</v>
      </c>
      <c r="F30" s="6" t="s">
        <v>26</v>
      </c>
      <c r="H30" s="7" t="n">
        <v>40842</v>
      </c>
    </row>
    <row r="31" customFormat="false" ht="16" hidden="false" customHeight="false" outlineLevel="0" collapsed="false">
      <c r="B31" s="1" t="n">
        <v>17.5</v>
      </c>
      <c r="C31" s="6" t="n">
        <v>1036</v>
      </c>
      <c r="D31" s="6" t="n">
        <v>1036</v>
      </c>
      <c r="E31" s="0" t="n">
        <f aca="false">((D31)^0.23+2.4141)/0.4192</f>
        <v>17.5379090041009</v>
      </c>
      <c r="F31" s="6" t="s">
        <v>32</v>
      </c>
      <c r="H31" s="7" t="n">
        <v>40842</v>
      </c>
      <c r="I31" s="0" t="n">
        <v>1</v>
      </c>
      <c r="J31" s="0" t="n">
        <v>1</v>
      </c>
      <c r="K31" s="2" t="n">
        <v>0</v>
      </c>
      <c r="M31" s="2" t="n">
        <v>0</v>
      </c>
      <c r="N31" s="0" t="n">
        <v>1</v>
      </c>
      <c r="O31" s="0" t="n">
        <v>1</v>
      </c>
      <c r="Q31" s="0" t="n">
        <v>1</v>
      </c>
      <c r="R31" s="2" t="n">
        <v>2</v>
      </c>
    </row>
    <row r="32" customFormat="false" ht="16" hidden="false" customHeight="false" outlineLevel="0" collapsed="false">
      <c r="B32" s="1" t="n">
        <v>17.5</v>
      </c>
      <c r="C32" s="6" t="n">
        <v>1036</v>
      </c>
      <c r="D32" s="6" t="n">
        <v>1036</v>
      </c>
      <c r="E32" s="0" t="n">
        <f aca="false">((D32)^0.23+2.4141)/0.4192</f>
        <v>17.5379090041009</v>
      </c>
      <c r="F32" s="6" t="s">
        <v>32</v>
      </c>
      <c r="H32" s="7" t="n">
        <v>40842</v>
      </c>
      <c r="S32" s="0" t="n">
        <v>1</v>
      </c>
      <c r="T32" s="0" t="n">
        <v>1</v>
      </c>
      <c r="U32" s="0" t="n">
        <v>0</v>
      </c>
      <c r="V32" s="2" t="n">
        <v>0</v>
      </c>
      <c r="X32" s="2" t="s">
        <v>81</v>
      </c>
      <c r="Y32" s="0" t="n">
        <v>1</v>
      </c>
      <c r="Z32" s="0" t="n">
        <v>1</v>
      </c>
      <c r="AA32" s="0" t="n">
        <v>1</v>
      </c>
    </row>
    <row r="33" customFormat="false" ht="16" hidden="false" customHeight="false" outlineLevel="0" collapsed="false">
      <c r="B33" s="1" t="n">
        <v>17.5</v>
      </c>
      <c r="C33" s="6" t="n">
        <v>1036</v>
      </c>
      <c r="D33" s="6" t="n">
        <v>1036</v>
      </c>
      <c r="E33" s="0" t="n">
        <f aca="false">((D33)^0.23+2.4141)/0.4192</f>
        <v>17.5379090041009</v>
      </c>
      <c r="F33" s="6" t="s">
        <v>26</v>
      </c>
      <c r="H33" s="7" t="n">
        <v>40842</v>
      </c>
      <c r="S33" s="0" t="n">
        <v>1</v>
      </c>
      <c r="T33" s="0" t="n">
        <v>1</v>
      </c>
      <c r="U33" s="0" t="n">
        <v>1</v>
      </c>
      <c r="V33" s="2" t="n">
        <v>0</v>
      </c>
      <c r="X33" s="2" t="s">
        <v>81</v>
      </c>
      <c r="Y33" s="0" t="n">
        <v>1</v>
      </c>
      <c r="Z33" s="0" t="n">
        <v>1</v>
      </c>
      <c r="AA33" s="0" t="n">
        <v>1</v>
      </c>
    </row>
    <row r="34" customFormat="false" ht="16" hidden="false" customHeight="false" outlineLevel="0" collapsed="false">
      <c r="B34" s="1" t="n">
        <v>17.5</v>
      </c>
      <c r="C34" s="6" t="n">
        <v>1036</v>
      </c>
      <c r="D34" s="6" t="n">
        <v>1036</v>
      </c>
      <c r="E34" s="0" t="n">
        <f aca="false">((D34)^0.23+2.4141)/0.4192</f>
        <v>17.5379090041009</v>
      </c>
      <c r="F34" s="6" t="s">
        <v>54</v>
      </c>
      <c r="H34" s="7" t="n">
        <v>40842</v>
      </c>
      <c r="S34" s="0" t="n">
        <v>1</v>
      </c>
      <c r="T34" s="0" t="n">
        <v>1</v>
      </c>
      <c r="U34" s="0" t="n">
        <v>0</v>
      </c>
      <c r="V34" s="2" t="n">
        <v>0</v>
      </c>
      <c r="X34" s="2" t="s">
        <v>81</v>
      </c>
      <c r="Y34" s="0" t="n">
        <v>1</v>
      </c>
      <c r="Z34" s="0" t="n">
        <v>1</v>
      </c>
      <c r="AA34" s="0" t="n">
        <v>1</v>
      </c>
    </row>
    <row r="35" customFormat="false" ht="16" hidden="false" customHeight="false" outlineLevel="0" collapsed="false">
      <c r="B35" s="1" t="n">
        <v>18</v>
      </c>
      <c r="C35" s="0" t="s">
        <v>87</v>
      </c>
      <c r="D35" s="6" t="n">
        <v>1177</v>
      </c>
      <c r="E35" s="0" t="n">
        <f aca="false">((D35)^0.23+2.4141)/0.4192</f>
        <v>17.8887289043393</v>
      </c>
      <c r="F35" s="6" t="s">
        <v>32</v>
      </c>
      <c r="H35" s="7" t="n">
        <v>40842</v>
      </c>
      <c r="I35" s="0" t="n">
        <v>1</v>
      </c>
      <c r="J35" s="0" t="n">
        <v>1</v>
      </c>
      <c r="K35" s="2" t="n">
        <v>0</v>
      </c>
      <c r="M35" s="2" t="n">
        <v>0</v>
      </c>
      <c r="N35" s="0" t="n">
        <v>0</v>
      </c>
      <c r="O35" s="0" t="n">
        <v>0</v>
      </c>
      <c r="Q35" s="0" t="n">
        <v>2</v>
      </c>
      <c r="R35" s="2" t="n">
        <v>2</v>
      </c>
    </row>
    <row r="36" customFormat="false" ht="16" hidden="false" customHeight="false" outlineLevel="0" collapsed="false">
      <c r="B36" s="1" t="n">
        <v>18</v>
      </c>
      <c r="C36" s="0" t="s">
        <v>87</v>
      </c>
      <c r="D36" s="6" t="n">
        <v>1177</v>
      </c>
      <c r="E36" s="0" t="n">
        <f aca="false">((D36)^0.23+2.4141)/0.4192</f>
        <v>17.8887289043393</v>
      </c>
      <c r="F36" s="6" t="s">
        <v>26</v>
      </c>
      <c r="H36" s="7" t="n">
        <v>40842</v>
      </c>
      <c r="I36" s="0" t="n">
        <v>1</v>
      </c>
      <c r="J36" s="0" t="n">
        <v>1</v>
      </c>
      <c r="K36" s="2" t="n">
        <v>0</v>
      </c>
      <c r="M36" s="2" t="n">
        <v>0</v>
      </c>
      <c r="N36" s="0" t="n">
        <v>0</v>
      </c>
      <c r="O36" s="0" t="n">
        <v>0</v>
      </c>
      <c r="Q36" s="0" t="n">
        <v>2</v>
      </c>
      <c r="R36" s="2" t="n">
        <v>2</v>
      </c>
    </row>
    <row r="37" customFormat="false" ht="16" hidden="false" customHeight="false" outlineLevel="0" collapsed="false">
      <c r="B37" s="1" t="n">
        <v>18</v>
      </c>
      <c r="C37" s="0" t="s">
        <v>87</v>
      </c>
      <c r="D37" s="6" t="n">
        <v>1177</v>
      </c>
      <c r="E37" s="0" t="n">
        <f aca="false">((D37)^0.23+2.4141)/0.4192</f>
        <v>17.8887289043393</v>
      </c>
      <c r="F37" s="6" t="s">
        <v>39</v>
      </c>
      <c r="H37" s="7" t="n">
        <v>40842</v>
      </c>
      <c r="I37" s="0" t="n">
        <v>1</v>
      </c>
      <c r="J37" s="0" t="n">
        <v>1</v>
      </c>
      <c r="K37" s="2" t="n">
        <v>0</v>
      </c>
      <c r="M37" s="2" t="n">
        <v>0</v>
      </c>
      <c r="N37" s="0" t="n">
        <v>0</v>
      </c>
      <c r="O37" s="0" t="n">
        <v>0</v>
      </c>
      <c r="Q37" s="0" t="n">
        <v>2</v>
      </c>
      <c r="R37" s="2" t="n">
        <v>2</v>
      </c>
    </row>
    <row r="38" customFormat="false" ht="16" hidden="false" customHeight="false" outlineLevel="0" collapsed="false">
      <c r="B38" s="1" t="n">
        <v>18</v>
      </c>
      <c r="C38" s="0" t="s">
        <v>87</v>
      </c>
      <c r="D38" s="6" t="n">
        <v>1177</v>
      </c>
      <c r="E38" s="0" t="n">
        <f aca="false">((D38)^0.23+2.4141)/0.4192</f>
        <v>17.8887289043393</v>
      </c>
      <c r="F38" s="6" t="s">
        <v>54</v>
      </c>
      <c r="H38" s="7" t="n">
        <v>40842</v>
      </c>
      <c r="I38" s="0" t="n">
        <v>1</v>
      </c>
      <c r="J38" s="0" t="n">
        <v>1</v>
      </c>
      <c r="K38" s="2" t="n">
        <v>0</v>
      </c>
      <c r="M38" s="2" t="n">
        <v>0</v>
      </c>
      <c r="N38" s="0" t="n">
        <v>0</v>
      </c>
      <c r="O38" s="0" t="n">
        <v>0</v>
      </c>
      <c r="Q38" s="0" t="n">
        <v>2</v>
      </c>
      <c r="R38" s="2" t="n">
        <v>2</v>
      </c>
    </row>
    <row r="39" customFormat="false" ht="16" hidden="false" customHeight="false" outlineLevel="0" collapsed="false">
      <c r="B39" s="1" t="n">
        <v>18</v>
      </c>
      <c r="C39" s="0" t="s">
        <v>87</v>
      </c>
      <c r="D39" s="6" t="n">
        <v>1177</v>
      </c>
      <c r="E39" s="0" t="n">
        <f aca="false">((D39)^0.23+2.4141)/0.4192</f>
        <v>17.8887289043393</v>
      </c>
      <c r="F39" s="6" t="s">
        <v>32</v>
      </c>
      <c r="H39" s="7" t="n">
        <v>40842</v>
      </c>
      <c r="S39" s="0" t="n">
        <v>1</v>
      </c>
      <c r="T39" s="0" t="n">
        <v>1</v>
      </c>
      <c r="U39" s="0" t="n">
        <v>1</v>
      </c>
      <c r="V39" s="2" t="n">
        <v>0</v>
      </c>
      <c r="X39" s="2" t="s">
        <v>81</v>
      </c>
      <c r="Y39" s="0" t="n">
        <v>1</v>
      </c>
      <c r="Z39" s="0" t="n">
        <v>1</v>
      </c>
      <c r="AA39" s="0" t="n">
        <v>1</v>
      </c>
      <c r="AB39" s="2" t="n">
        <v>2</v>
      </c>
    </row>
    <row r="40" customFormat="false" ht="16" hidden="false" customHeight="false" outlineLevel="0" collapsed="false">
      <c r="B40" s="1" t="n">
        <v>18</v>
      </c>
      <c r="C40" s="0" t="s">
        <v>87</v>
      </c>
      <c r="D40" s="6" t="n">
        <v>1177</v>
      </c>
      <c r="E40" s="0" t="n">
        <f aca="false">((D40)^0.23+2.4141)/0.4192</f>
        <v>17.8887289043393</v>
      </c>
      <c r="F40" s="6" t="s">
        <v>26</v>
      </c>
      <c r="H40" s="7" t="n">
        <v>40842</v>
      </c>
      <c r="S40" s="0" t="n">
        <v>1</v>
      </c>
      <c r="T40" s="0" t="n">
        <v>1</v>
      </c>
      <c r="U40" s="0" t="n">
        <v>1</v>
      </c>
      <c r="V40" s="2" t="n">
        <v>0</v>
      </c>
      <c r="X40" s="2" t="s">
        <v>81</v>
      </c>
      <c r="Y40" s="0" t="n">
        <v>1</v>
      </c>
      <c r="Z40" s="0" t="n">
        <v>1</v>
      </c>
      <c r="AA40" s="0" t="n">
        <v>1</v>
      </c>
      <c r="AB40" s="2" t="n">
        <v>2</v>
      </c>
    </row>
    <row r="41" customFormat="false" ht="16" hidden="false" customHeight="false" outlineLevel="0" collapsed="false">
      <c r="B41" s="1" t="n">
        <v>18</v>
      </c>
      <c r="C41" s="0" t="s">
        <v>87</v>
      </c>
      <c r="D41" s="6" t="n">
        <v>1177</v>
      </c>
      <c r="E41" s="0" t="n">
        <f aca="false">((D41)^0.23+2.4141)/0.4192</f>
        <v>17.8887289043393</v>
      </c>
      <c r="F41" s="6" t="s">
        <v>39</v>
      </c>
      <c r="H41" s="7" t="n">
        <v>40842</v>
      </c>
      <c r="S41" s="0" t="n">
        <v>1</v>
      </c>
      <c r="T41" s="0" t="n">
        <v>1</v>
      </c>
      <c r="U41" s="0" t="n">
        <v>1</v>
      </c>
      <c r="V41" s="2" t="n">
        <v>0</v>
      </c>
      <c r="X41" s="2" t="s">
        <v>81</v>
      </c>
      <c r="Y41" s="0" t="n">
        <v>1</v>
      </c>
      <c r="Z41" s="0" t="n">
        <v>1</v>
      </c>
      <c r="AA41" s="0" t="n">
        <v>1</v>
      </c>
      <c r="AB41" s="2" t="n">
        <v>2</v>
      </c>
    </row>
    <row r="42" customFormat="false" ht="16" hidden="false" customHeight="false" outlineLevel="0" collapsed="false">
      <c r="B42" s="1" t="n">
        <v>18</v>
      </c>
      <c r="C42" s="0" t="s">
        <v>87</v>
      </c>
      <c r="D42" s="6" t="n">
        <v>1177</v>
      </c>
      <c r="E42" s="0" t="n">
        <f aca="false">((D42)^0.23+2.4141)/0.4192</f>
        <v>17.8887289043393</v>
      </c>
      <c r="F42" s="6" t="s">
        <v>54</v>
      </c>
      <c r="H42" s="7" t="n">
        <v>40842</v>
      </c>
      <c r="S42" s="0" t="n">
        <v>1</v>
      </c>
      <c r="T42" s="0" t="n">
        <v>1</v>
      </c>
      <c r="U42" s="0" t="n">
        <v>1</v>
      </c>
      <c r="V42" s="2" t="n">
        <v>0</v>
      </c>
      <c r="X42" s="2" t="s">
        <v>81</v>
      </c>
      <c r="Y42" s="0" t="n">
        <v>1</v>
      </c>
      <c r="Z42" s="0" t="n">
        <v>1</v>
      </c>
      <c r="AA42" s="0" t="n">
        <v>1</v>
      </c>
      <c r="AB42" s="2" t="n">
        <v>2</v>
      </c>
    </row>
    <row r="43" customFormat="false" ht="16" hidden="false" customHeight="false" outlineLevel="0" collapsed="false">
      <c r="E43" s="0" t="n">
        <f aca="false">((D43)^0.23+2.4141)/0.4192</f>
        <v>5.75882633587786</v>
      </c>
      <c r="F43" s="6"/>
      <c r="H43" s="7"/>
    </row>
    <row r="44" customFormat="false" ht="16" hidden="false" customHeight="false" outlineLevel="0" collapsed="false">
      <c r="B44" s="1" t="n">
        <v>15.5</v>
      </c>
      <c r="C44" s="0" t="n">
        <v>511</v>
      </c>
      <c r="D44" s="0" t="n">
        <v>511</v>
      </c>
      <c r="E44" s="0" t="n">
        <f aca="false">((D44)^0.23+2.4141)/0.4192</f>
        <v>15.7707039714897</v>
      </c>
      <c r="F44" s="0" t="s">
        <v>32</v>
      </c>
      <c r="H44" s="7" t="n">
        <v>40497</v>
      </c>
      <c r="K44" s="2" t="n">
        <v>1</v>
      </c>
      <c r="M44" s="2" t="n">
        <v>1</v>
      </c>
      <c r="R44" s="2" t="n">
        <v>0</v>
      </c>
    </row>
    <row r="45" customFormat="false" ht="16" hidden="false" customHeight="false" outlineLevel="0" collapsed="false">
      <c r="B45" s="1" t="n">
        <v>15.5</v>
      </c>
      <c r="C45" s="0" t="n">
        <v>511</v>
      </c>
      <c r="D45" s="0" t="n">
        <v>511</v>
      </c>
      <c r="E45" s="0" t="n">
        <f aca="false">((D45)^0.23+2.4141)/0.4192</f>
        <v>15.7707039714897</v>
      </c>
      <c r="F45" s="0" t="s">
        <v>26</v>
      </c>
      <c r="H45" s="7" t="n">
        <v>40497</v>
      </c>
      <c r="K45" s="2" t="n">
        <v>1</v>
      </c>
      <c r="M45" s="2" t="n">
        <v>1</v>
      </c>
      <c r="R45" s="2" t="n">
        <v>1</v>
      </c>
    </row>
    <row r="46" customFormat="false" ht="16" hidden="false" customHeight="false" outlineLevel="0" collapsed="false">
      <c r="B46" s="1" t="n">
        <v>15.5</v>
      </c>
      <c r="C46" s="0" t="n">
        <v>570</v>
      </c>
      <c r="D46" s="0" t="n">
        <v>570</v>
      </c>
      <c r="E46" s="0" t="n">
        <f aca="false">((D46)^0.23+2.4141)/0.4192</f>
        <v>16.02550437447</v>
      </c>
      <c r="F46" s="0" t="s">
        <v>32</v>
      </c>
      <c r="H46" s="7" t="n">
        <v>40497</v>
      </c>
      <c r="K46" s="2" t="n">
        <v>0.5</v>
      </c>
      <c r="M46" s="2" t="n">
        <v>1</v>
      </c>
      <c r="R46" s="2" t="n">
        <v>1</v>
      </c>
    </row>
    <row r="47" customFormat="false" ht="16" hidden="false" customHeight="false" outlineLevel="0" collapsed="false">
      <c r="B47" s="1" t="n">
        <v>15.5</v>
      </c>
      <c r="C47" s="0" t="n">
        <v>570</v>
      </c>
      <c r="D47" s="0" t="n">
        <v>570</v>
      </c>
      <c r="E47" s="0" t="n">
        <f aca="false">((D47)^0.23+2.4141)/0.4192</f>
        <v>16.02550437447</v>
      </c>
      <c r="F47" s="0" t="s">
        <v>26</v>
      </c>
      <c r="H47" s="7" t="n">
        <v>40497</v>
      </c>
      <c r="K47" s="2" t="n">
        <v>0.5</v>
      </c>
      <c r="M47" s="2" t="n">
        <v>1</v>
      </c>
      <c r="R47" s="2" t="n">
        <v>1</v>
      </c>
    </row>
    <row r="48" customFormat="false" ht="16" hidden="false" customHeight="false" outlineLevel="0" collapsed="false">
      <c r="B48" s="1" t="n">
        <v>16</v>
      </c>
      <c r="C48" s="0" t="n">
        <v>685</v>
      </c>
      <c r="D48" s="0" t="n">
        <v>685</v>
      </c>
      <c r="E48" s="0" t="n">
        <f aca="false">((D48)^0.23+2.4141)/0.4192</f>
        <v>16.4687791511057</v>
      </c>
      <c r="F48" s="0" t="s">
        <v>32</v>
      </c>
      <c r="H48" s="7" t="n">
        <v>40497</v>
      </c>
      <c r="K48" s="2" t="n">
        <v>0.5</v>
      </c>
      <c r="M48" s="2" t="n">
        <v>1</v>
      </c>
      <c r="R48" s="2" t="n">
        <v>1</v>
      </c>
    </row>
    <row r="49" customFormat="false" ht="16" hidden="false" customHeight="false" outlineLevel="0" collapsed="false">
      <c r="B49" s="1" t="n">
        <v>16</v>
      </c>
      <c r="C49" s="0" t="n">
        <v>685</v>
      </c>
      <c r="D49" s="0" t="n">
        <v>685</v>
      </c>
      <c r="E49" s="0" t="n">
        <f aca="false">((D49)^0.23+2.4141)/0.4192</f>
        <v>16.4687791511057</v>
      </c>
      <c r="F49" s="0" t="s">
        <v>26</v>
      </c>
      <c r="H49" s="7" t="n">
        <v>40497</v>
      </c>
      <c r="K49" s="2" t="n">
        <v>0.5</v>
      </c>
      <c r="M49" s="2" t="n">
        <v>1</v>
      </c>
      <c r="R49" s="2" t="n">
        <v>1</v>
      </c>
    </row>
    <row r="50" customFormat="false" ht="16" hidden="false" customHeight="false" outlineLevel="0" collapsed="false">
      <c r="B50" s="1" t="n">
        <v>16</v>
      </c>
      <c r="C50" s="0" t="s">
        <v>109</v>
      </c>
      <c r="D50" s="0" t="n">
        <v>586</v>
      </c>
      <c r="E50" s="0" t="n">
        <f aca="false">((D50)^0.23+2.4141)/0.4192</f>
        <v>16.0910828035235</v>
      </c>
      <c r="F50" s="0" t="s">
        <v>32</v>
      </c>
      <c r="H50" s="7" t="n">
        <v>40497</v>
      </c>
      <c r="K50" s="2" t="n">
        <v>0.5</v>
      </c>
      <c r="M50" s="2" t="n">
        <v>1</v>
      </c>
      <c r="R50" s="2" t="n">
        <v>1</v>
      </c>
    </row>
    <row r="51" customFormat="false" ht="16" hidden="false" customHeight="false" outlineLevel="0" collapsed="false">
      <c r="B51" s="1" t="n">
        <v>16</v>
      </c>
      <c r="C51" s="0" t="s">
        <v>109</v>
      </c>
      <c r="D51" s="0" t="n">
        <v>586</v>
      </c>
      <c r="E51" s="0" t="n">
        <f aca="false">((D51)^0.23+2.4141)/0.4192</f>
        <v>16.0910828035235</v>
      </c>
      <c r="F51" s="0" t="s">
        <v>26</v>
      </c>
      <c r="H51" s="7" t="n">
        <v>40497</v>
      </c>
      <c r="K51" s="2" t="n">
        <v>0.5</v>
      </c>
      <c r="M51" s="2" t="n">
        <v>1</v>
      </c>
      <c r="R51" s="2" t="n">
        <v>1</v>
      </c>
    </row>
    <row r="52" customFormat="false" ht="16" hidden="false" customHeight="false" outlineLevel="0" collapsed="false">
      <c r="B52" s="1" t="n">
        <v>16.5</v>
      </c>
      <c r="C52" s="0" t="n">
        <v>874</v>
      </c>
      <c r="D52" s="0" t="n">
        <v>874</v>
      </c>
      <c r="E52" s="0" t="n">
        <f aca="false">((D52)^0.23+2.4141)/0.4192</f>
        <v>17.086125102554</v>
      </c>
      <c r="F52" s="0" t="s">
        <v>32</v>
      </c>
      <c r="G52" s="0" t="s">
        <v>130</v>
      </c>
      <c r="H52" s="7" t="n">
        <v>40497</v>
      </c>
      <c r="K52" s="2" t="n">
        <v>0</v>
      </c>
      <c r="M52" s="2" t="n">
        <v>0.5</v>
      </c>
      <c r="N52" s="0" t="n">
        <v>0</v>
      </c>
      <c r="O52" s="0" t="n">
        <v>0.5</v>
      </c>
      <c r="R52" s="2" t="n">
        <v>0.5</v>
      </c>
    </row>
    <row r="53" customFormat="false" ht="16" hidden="false" customHeight="false" outlineLevel="0" collapsed="false">
      <c r="B53" s="1" t="n">
        <v>16.5</v>
      </c>
      <c r="C53" s="0" t="n">
        <v>874</v>
      </c>
      <c r="D53" s="0" t="n">
        <v>874</v>
      </c>
      <c r="E53" s="0" t="n">
        <f aca="false">((D53)^0.23+2.4141)/0.4192</f>
        <v>17.086125102554</v>
      </c>
      <c r="F53" s="0" t="s">
        <v>26</v>
      </c>
      <c r="G53" s="0" t="s">
        <v>130</v>
      </c>
      <c r="H53" s="7" t="n">
        <v>40497</v>
      </c>
      <c r="K53" s="2" t="n">
        <v>0</v>
      </c>
      <c r="M53" s="2" t="n">
        <v>0.5</v>
      </c>
      <c r="N53" s="0" t="n">
        <v>0</v>
      </c>
      <c r="O53" s="0" t="n">
        <v>0.5</v>
      </c>
      <c r="R53" s="2" t="n">
        <v>0.5</v>
      </c>
    </row>
    <row r="54" customFormat="false" ht="16" hidden="false" customHeight="false" outlineLevel="0" collapsed="false">
      <c r="B54" s="1" t="n">
        <v>15.5</v>
      </c>
      <c r="C54" s="0" t="n">
        <v>511</v>
      </c>
      <c r="D54" s="0" t="n">
        <v>511</v>
      </c>
      <c r="E54" s="0" t="n">
        <f aca="false">((D54)^0.23+2.4141)/0.4192</f>
        <v>15.7707039714897</v>
      </c>
      <c r="F54" s="0" t="s">
        <v>26</v>
      </c>
      <c r="H54" s="7" t="n">
        <v>40497</v>
      </c>
      <c r="V54" s="2" t="n">
        <v>1</v>
      </c>
      <c r="AB54" s="2" t="n">
        <v>1</v>
      </c>
    </row>
    <row r="55" customFormat="false" ht="16" hidden="false" customHeight="false" outlineLevel="0" collapsed="false">
      <c r="B55" s="1" t="n">
        <v>15.5</v>
      </c>
      <c r="C55" s="0" t="n">
        <v>570</v>
      </c>
      <c r="D55" s="0" t="n">
        <v>570</v>
      </c>
      <c r="E55" s="0" t="n">
        <f aca="false">((D55)^0.23+2.4141)/0.4192</f>
        <v>16.02550437447</v>
      </c>
      <c r="F55" s="0" t="s">
        <v>32</v>
      </c>
      <c r="H55" s="7" t="n">
        <v>40497</v>
      </c>
      <c r="V55" s="2" t="n">
        <v>1</v>
      </c>
      <c r="AB55" s="2" t="n">
        <v>1</v>
      </c>
    </row>
    <row r="56" customFormat="false" ht="16" hidden="false" customHeight="false" outlineLevel="0" collapsed="false">
      <c r="B56" s="1" t="n">
        <v>15.5</v>
      </c>
      <c r="C56" s="0" t="n">
        <v>570</v>
      </c>
      <c r="D56" s="0" t="n">
        <v>570</v>
      </c>
      <c r="E56" s="0" t="n">
        <f aca="false">((D56)^0.23+2.4141)/0.4192</f>
        <v>16.02550437447</v>
      </c>
      <c r="F56" s="0" t="s">
        <v>26</v>
      </c>
      <c r="H56" s="7" t="n">
        <v>40497</v>
      </c>
      <c r="V56" s="2" t="n">
        <v>0.5</v>
      </c>
      <c r="AB56" s="2" t="n">
        <v>1</v>
      </c>
    </row>
    <row r="57" customFormat="false" ht="16" hidden="false" customHeight="false" outlineLevel="0" collapsed="false">
      <c r="B57" s="1" t="n">
        <v>16</v>
      </c>
      <c r="C57" s="0" t="n">
        <v>685</v>
      </c>
      <c r="D57" s="0" t="n">
        <v>685</v>
      </c>
      <c r="E57" s="0" t="n">
        <f aca="false">((D57)^0.23+2.4141)/0.4192</f>
        <v>16.4687791511057</v>
      </c>
      <c r="F57" s="0" t="s">
        <v>32</v>
      </c>
      <c r="H57" s="7" t="n">
        <v>40497</v>
      </c>
      <c r="V57" s="2" t="n">
        <v>0</v>
      </c>
      <c r="X57" s="2" t="n">
        <v>1</v>
      </c>
      <c r="Z57" s="0" t="n">
        <v>1</v>
      </c>
      <c r="AB57" s="2" t="n">
        <v>1</v>
      </c>
    </row>
    <row r="58" customFormat="false" ht="16" hidden="false" customHeight="false" outlineLevel="0" collapsed="false">
      <c r="B58" s="1" t="n">
        <v>16</v>
      </c>
      <c r="C58" s="0" t="n">
        <v>685</v>
      </c>
      <c r="D58" s="0" t="n">
        <v>685</v>
      </c>
      <c r="E58" s="0" t="n">
        <f aca="false">((D58)^0.23+2.4141)/0.4192</f>
        <v>16.4687791511057</v>
      </c>
      <c r="F58" s="0" t="s">
        <v>26</v>
      </c>
      <c r="H58" s="7" t="n">
        <v>40497</v>
      </c>
      <c r="V58" s="2" t="n">
        <v>0</v>
      </c>
      <c r="X58" s="2" t="n">
        <v>1</v>
      </c>
      <c r="Z58" s="0" t="n">
        <v>1</v>
      </c>
      <c r="AB58" s="2" t="n">
        <v>1</v>
      </c>
    </row>
    <row r="59" customFormat="false" ht="16" hidden="false" customHeight="false" outlineLevel="0" collapsed="false">
      <c r="B59" s="1" t="n">
        <v>16</v>
      </c>
      <c r="C59" s="0" t="s">
        <v>109</v>
      </c>
      <c r="D59" s="0" t="n">
        <v>586</v>
      </c>
      <c r="E59" s="0" t="n">
        <f aca="false">((D59)^0.23+2.4141)/0.4192</f>
        <v>16.0910828035235</v>
      </c>
      <c r="F59" s="0" t="s">
        <v>32</v>
      </c>
      <c r="G59" s="0" t="s">
        <v>131</v>
      </c>
      <c r="H59" s="7" t="n">
        <v>40497</v>
      </c>
      <c r="V59" s="2" t="n">
        <v>0</v>
      </c>
      <c r="X59" s="2" t="n">
        <v>0</v>
      </c>
      <c r="Y59" s="0" t="n">
        <v>0</v>
      </c>
      <c r="Z59" s="0" t="n">
        <v>0</v>
      </c>
      <c r="AB59" s="2" t="n">
        <v>1</v>
      </c>
    </row>
    <row r="60" customFormat="false" ht="16" hidden="false" customHeight="false" outlineLevel="0" collapsed="false">
      <c r="B60" s="1" t="n">
        <v>16</v>
      </c>
      <c r="C60" s="0" t="s">
        <v>109</v>
      </c>
      <c r="D60" s="0" t="n">
        <v>586</v>
      </c>
      <c r="E60" s="0" t="n">
        <f aca="false">((D60)^0.23+2.4141)/0.4192</f>
        <v>16.0910828035235</v>
      </c>
      <c r="F60" s="0" t="s">
        <v>26</v>
      </c>
      <c r="H60" s="7" t="n">
        <v>40497</v>
      </c>
    </row>
    <row r="61" customFormat="false" ht="16" hidden="false" customHeight="false" outlineLevel="0" collapsed="false">
      <c r="B61" s="1" t="n">
        <v>16.5</v>
      </c>
      <c r="C61" s="0" t="n">
        <v>874</v>
      </c>
      <c r="D61" s="0" t="n">
        <v>874</v>
      </c>
      <c r="E61" s="0" t="n">
        <f aca="false">((D61)^0.23+2.4141)/0.4192</f>
        <v>17.086125102554</v>
      </c>
      <c r="F61" s="0" t="s">
        <v>32</v>
      </c>
      <c r="H61" s="7" t="n">
        <v>40497</v>
      </c>
      <c r="V61" s="2" t="n">
        <v>0</v>
      </c>
      <c r="X61" s="2" t="n">
        <v>0</v>
      </c>
      <c r="Y61" s="0" t="n">
        <v>0</v>
      </c>
      <c r="Z61" s="0" t="n">
        <v>0</v>
      </c>
      <c r="AA61" s="0" t="n">
        <v>1</v>
      </c>
      <c r="AB61" s="2" t="n">
        <v>0</v>
      </c>
    </row>
    <row r="62" customFormat="false" ht="16" hidden="false" customHeight="false" outlineLevel="0" collapsed="false">
      <c r="B62" s="1" t="n">
        <v>16.5</v>
      </c>
      <c r="C62" s="0" t="n">
        <v>874</v>
      </c>
      <c r="D62" s="0" t="n">
        <v>874</v>
      </c>
      <c r="E62" s="0" t="n">
        <f aca="false">((D62)^0.23+2.4141)/0.4192</f>
        <v>17.086125102554</v>
      </c>
      <c r="F62" s="0" t="s">
        <v>26</v>
      </c>
      <c r="H62" s="7" t="n">
        <v>40497</v>
      </c>
      <c r="V62" s="2" t="n">
        <v>0</v>
      </c>
      <c r="X62" s="2" t="n">
        <v>0</v>
      </c>
      <c r="Y62" s="0" t="n">
        <v>0</v>
      </c>
      <c r="Z62" s="0" t="n">
        <v>0</v>
      </c>
      <c r="AA62" s="0" t="n">
        <v>1</v>
      </c>
      <c r="AB62" s="2" t="n">
        <v>0</v>
      </c>
    </row>
    <row r="63" s="13" customFormat="true" ht="16" hidden="false" customHeight="false" outlineLevel="0" collapsed="false">
      <c r="B63" s="21" t="n">
        <v>17</v>
      </c>
      <c r="C63" s="13" t="n">
        <v>782</v>
      </c>
      <c r="D63" s="13" t="n">
        <v>782</v>
      </c>
      <c r="E63" s="13" t="n">
        <f aca="false">((D63)^0.23+2.4141)/0.4192</f>
        <v>16.800026398885</v>
      </c>
      <c r="G63" s="13" t="s">
        <v>132</v>
      </c>
      <c r="H63" s="22" t="n">
        <v>40497</v>
      </c>
      <c r="K63" s="23"/>
      <c r="L63" s="23"/>
      <c r="M63" s="23"/>
      <c r="R63" s="23"/>
      <c r="V63" s="23"/>
      <c r="W63" s="23"/>
      <c r="X63" s="23"/>
      <c r="AB63" s="23"/>
    </row>
    <row r="64" s="13" customFormat="true" ht="16" hidden="false" customHeight="false" outlineLevel="0" collapsed="false">
      <c r="B64" s="21" t="n">
        <v>17.5</v>
      </c>
      <c r="E64" s="13" t="n">
        <f aca="false">((D64)^0.23+2.4141)/0.4192</f>
        <v>5.75882633587786</v>
      </c>
      <c r="G64" s="13" t="s">
        <v>132</v>
      </c>
      <c r="H64" s="22" t="n">
        <v>40497</v>
      </c>
      <c r="K64" s="23"/>
      <c r="L64" s="23"/>
      <c r="M64" s="23"/>
      <c r="R64" s="23"/>
      <c r="V64" s="23"/>
      <c r="W64" s="23"/>
      <c r="X64" s="23"/>
      <c r="AB64" s="23"/>
    </row>
    <row r="65" s="13" customFormat="true" ht="16" hidden="false" customHeight="false" outlineLevel="0" collapsed="false">
      <c r="B65" s="21" t="n">
        <v>18</v>
      </c>
      <c r="E65" s="13" t="n">
        <f aca="false">((D65)^0.23+2.4141)/0.4192</f>
        <v>5.75882633587786</v>
      </c>
      <c r="G65" s="13" t="s">
        <v>132</v>
      </c>
      <c r="H65" s="22" t="n">
        <v>40497</v>
      </c>
      <c r="K65" s="23"/>
      <c r="L65" s="23"/>
      <c r="M65" s="23"/>
      <c r="R65" s="23"/>
      <c r="V65" s="23"/>
      <c r="W65" s="23"/>
      <c r="X65" s="23"/>
      <c r="AB65" s="23"/>
    </row>
    <row r="66" s="13" customFormat="true" ht="16" hidden="false" customHeight="false" outlineLevel="0" collapsed="false">
      <c r="B66" s="21" t="n">
        <v>18.5</v>
      </c>
      <c r="E66" s="13" t="n">
        <f aca="false">((D66)^0.23+2.4141)/0.4192</f>
        <v>5.75882633587786</v>
      </c>
      <c r="G66" s="13" t="s">
        <v>132</v>
      </c>
      <c r="H66" s="22" t="n">
        <v>40497</v>
      </c>
      <c r="K66" s="23"/>
      <c r="L66" s="23"/>
      <c r="M66" s="23"/>
      <c r="R66" s="23"/>
      <c r="V66" s="23"/>
      <c r="W66" s="23"/>
      <c r="X66" s="23"/>
      <c r="AB66" s="23"/>
    </row>
    <row r="67" s="14" customFormat="true" ht="16" hidden="false" customHeight="false" outlineLevel="0" collapsed="false">
      <c r="B67" s="18" t="n">
        <v>15.5</v>
      </c>
      <c r="C67" s="14" t="s">
        <v>61</v>
      </c>
      <c r="D67" s="14" t="n">
        <v>525</v>
      </c>
      <c r="E67" s="14" t="n">
        <f aca="false">((D67)^0.23+2.4141)/0.4192</f>
        <v>15.8331376176957</v>
      </c>
      <c r="F67" s="14" t="s">
        <v>32</v>
      </c>
      <c r="H67" s="15" t="n">
        <v>40338</v>
      </c>
      <c r="K67" s="19" t="n">
        <v>1</v>
      </c>
      <c r="L67" s="19"/>
      <c r="M67" s="19" t="n">
        <v>1</v>
      </c>
      <c r="R67" s="19" t="n">
        <v>1</v>
      </c>
      <c r="V67" s="19"/>
      <c r="W67" s="19"/>
      <c r="X67" s="19"/>
      <c r="AB67" s="19"/>
    </row>
    <row r="68" customFormat="false" ht="16" hidden="false" customHeight="false" outlineLevel="0" collapsed="false">
      <c r="B68" s="18" t="n">
        <v>15.5</v>
      </c>
      <c r="C68" s="14" t="s">
        <v>61</v>
      </c>
      <c r="D68" s="14" t="n">
        <v>525</v>
      </c>
      <c r="E68" s="0" t="n">
        <f aca="false">((D68)^0.23+2.4141)/0.4192</f>
        <v>15.8331376176957</v>
      </c>
      <c r="F68" s="0" t="s">
        <v>26</v>
      </c>
      <c r="H68" s="15" t="n">
        <v>40338</v>
      </c>
      <c r="K68" s="2" t="n">
        <v>0.5</v>
      </c>
      <c r="M68" s="2" t="n">
        <v>1</v>
      </c>
      <c r="R68" s="2" t="n">
        <v>1</v>
      </c>
    </row>
    <row r="69" customFormat="false" ht="16" hidden="false" customHeight="false" outlineLevel="0" collapsed="false">
      <c r="B69" s="18" t="n">
        <v>15.5</v>
      </c>
      <c r="C69" s="14" t="s">
        <v>61</v>
      </c>
      <c r="D69" s="14" t="n">
        <v>525</v>
      </c>
      <c r="E69" s="0" t="n">
        <f aca="false">((D69)^0.23+2.4141)/0.4192</f>
        <v>15.8331376176957</v>
      </c>
      <c r="F69" s="0" t="s">
        <v>54</v>
      </c>
      <c r="H69" s="15" t="n">
        <v>40338</v>
      </c>
      <c r="K69" s="2" t="n">
        <v>0.5</v>
      </c>
      <c r="M69" s="2" t="n">
        <v>1</v>
      </c>
      <c r="R69" s="2" t="n">
        <v>1</v>
      </c>
    </row>
    <row r="70" customFormat="false" ht="16" hidden="false" customHeight="false" outlineLevel="0" collapsed="false">
      <c r="B70" s="18" t="n">
        <v>15.5</v>
      </c>
      <c r="C70" s="14" t="s">
        <v>61</v>
      </c>
      <c r="D70" s="14" t="n">
        <v>525</v>
      </c>
      <c r="E70" s="0" t="n">
        <f aca="false">((D70)^0.23+2.4141)/0.4192</f>
        <v>15.8331376176957</v>
      </c>
      <c r="F70" s="0" t="s">
        <v>39</v>
      </c>
      <c r="H70" s="15" t="n">
        <v>40338</v>
      </c>
      <c r="K70" s="2" t="n">
        <v>1</v>
      </c>
      <c r="M70" s="2" t="n">
        <v>1</v>
      </c>
      <c r="R70" s="2" t="n">
        <v>1</v>
      </c>
    </row>
    <row r="71" customFormat="false" ht="16" hidden="false" customHeight="false" outlineLevel="0" collapsed="false">
      <c r="B71" s="1" t="n">
        <v>16</v>
      </c>
      <c r="C71" s="14" t="s">
        <v>68</v>
      </c>
      <c r="D71" s="14" t="n">
        <v>639</v>
      </c>
      <c r="E71" s="0" t="n">
        <f aca="false">((D71)^0.23+2.4141)/0.4192</f>
        <v>16.2989067286529</v>
      </c>
      <c r="F71" s="14" t="s">
        <v>32</v>
      </c>
      <c r="H71" s="15" t="n">
        <v>40338</v>
      </c>
      <c r="K71" s="2" t="n">
        <v>0.5</v>
      </c>
      <c r="M71" s="2" t="n">
        <v>1</v>
      </c>
      <c r="R71" s="2" t="n">
        <v>1</v>
      </c>
    </row>
    <row r="72" customFormat="false" ht="16" hidden="false" customHeight="false" outlineLevel="0" collapsed="false">
      <c r="B72" s="1" t="n">
        <v>16</v>
      </c>
      <c r="C72" s="14" t="s">
        <v>68</v>
      </c>
      <c r="D72" s="14" t="n">
        <v>639</v>
      </c>
      <c r="E72" s="0" t="n">
        <f aca="false">((D72)^0.23+2.4141)/0.4192</f>
        <v>16.2989067286529</v>
      </c>
      <c r="F72" s="0" t="s">
        <v>26</v>
      </c>
      <c r="H72" s="15" t="n">
        <v>40338</v>
      </c>
      <c r="K72" s="2" t="n">
        <v>0.5</v>
      </c>
      <c r="M72" s="2" t="n">
        <v>1</v>
      </c>
      <c r="R72" s="2" t="n">
        <v>1</v>
      </c>
    </row>
    <row r="73" customFormat="false" ht="16" hidden="false" customHeight="false" outlineLevel="0" collapsed="false">
      <c r="B73" s="1" t="n">
        <v>16</v>
      </c>
      <c r="C73" s="14" t="s">
        <v>68</v>
      </c>
      <c r="D73" s="14" t="n">
        <v>639</v>
      </c>
      <c r="E73" s="0" t="n">
        <f aca="false">((D73)^0.23+2.4141)/0.4192</f>
        <v>16.2989067286529</v>
      </c>
      <c r="F73" s="0" t="s">
        <v>54</v>
      </c>
      <c r="H73" s="15" t="n">
        <v>40338</v>
      </c>
      <c r="K73" s="2" t="n">
        <v>0.5</v>
      </c>
      <c r="M73" s="2" t="n">
        <v>1</v>
      </c>
      <c r="R73" s="2" t="n">
        <v>1</v>
      </c>
    </row>
    <row r="74" customFormat="false" ht="16" hidden="false" customHeight="false" outlineLevel="0" collapsed="false">
      <c r="B74" s="1" t="n">
        <v>16</v>
      </c>
      <c r="C74" s="14" t="s">
        <v>68</v>
      </c>
      <c r="D74" s="14" t="n">
        <v>639</v>
      </c>
      <c r="E74" s="0" t="n">
        <f aca="false">((D74)^0.23+2.4141)/0.4192</f>
        <v>16.2989067286529</v>
      </c>
      <c r="F74" s="0" t="s">
        <v>39</v>
      </c>
      <c r="H74" s="15" t="n">
        <v>40338</v>
      </c>
      <c r="K74" s="2" t="n">
        <v>0.5</v>
      </c>
      <c r="M74" s="2" t="n">
        <v>1</v>
      </c>
      <c r="R74" s="2" t="n">
        <v>1</v>
      </c>
    </row>
    <row r="75" customFormat="false" ht="16" hidden="false" customHeight="false" outlineLevel="0" collapsed="false">
      <c r="B75" s="1" t="n">
        <v>16.5</v>
      </c>
      <c r="C75" s="14" t="s">
        <v>73</v>
      </c>
      <c r="D75" s="14" t="n">
        <v>767</v>
      </c>
      <c r="E75" s="0" t="n">
        <f aca="false">((D75)^0.23+2.4141)/0.4192</f>
        <v>16.7509513684981</v>
      </c>
      <c r="F75" s="14" t="s">
        <v>32</v>
      </c>
      <c r="H75" s="15" t="n">
        <v>40338</v>
      </c>
      <c r="I75" s="0" t="n">
        <v>0.5</v>
      </c>
      <c r="K75" s="2" t="n">
        <v>0.5</v>
      </c>
      <c r="M75" s="2" t="n">
        <v>1</v>
      </c>
      <c r="N75" s="0" t="n">
        <v>0.5</v>
      </c>
      <c r="O75" s="0" t="n">
        <v>1</v>
      </c>
      <c r="R75" s="2" t="n">
        <v>1</v>
      </c>
    </row>
    <row r="76" customFormat="false" ht="16" hidden="false" customHeight="false" outlineLevel="0" collapsed="false">
      <c r="B76" s="1" t="n">
        <v>16.5</v>
      </c>
      <c r="C76" s="14" t="s">
        <v>73</v>
      </c>
      <c r="D76" s="14" t="n">
        <v>767</v>
      </c>
      <c r="E76" s="0" t="n">
        <f aca="false">((D76)^0.23+2.4141)/0.4192</f>
        <v>16.7509513684981</v>
      </c>
      <c r="F76" s="0" t="s">
        <v>26</v>
      </c>
      <c r="H76" s="15" t="n">
        <v>40338</v>
      </c>
      <c r="I76" s="0" t="n">
        <v>0.5</v>
      </c>
      <c r="K76" s="2" t="n">
        <v>0.5</v>
      </c>
      <c r="M76" s="2" t="n">
        <v>1</v>
      </c>
      <c r="N76" s="0" t="n">
        <v>0</v>
      </c>
      <c r="O76" s="0" t="n">
        <v>1</v>
      </c>
      <c r="R76" s="2" t="n">
        <v>1</v>
      </c>
    </row>
    <row r="77" customFormat="false" ht="16" hidden="false" customHeight="false" outlineLevel="0" collapsed="false">
      <c r="B77" s="1" t="n">
        <v>16.5</v>
      </c>
      <c r="C77" s="14" t="s">
        <v>73</v>
      </c>
      <c r="D77" s="14" t="n">
        <v>767</v>
      </c>
      <c r="E77" s="0" t="n">
        <f aca="false">((D77)^0.23+2.4141)/0.4192</f>
        <v>16.7509513684981</v>
      </c>
      <c r="F77" s="0" t="s">
        <v>54</v>
      </c>
      <c r="H77" s="15" t="n">
        <v>40338</v>
      </c>
      <c r="I77" s="0" t="n">
        <v>0.5</v>
      </c>
      <c r="K77" s="2" t="n">
        <v>0.5</v>
      </c>
      <c r="M77" s="2" t="n">
        <v>1</v>
      </c>
      <c r="N77" s="0" t="n">
        <v>0</v>
      </c>
      <c r="O77" s="0" t="n">
        <v>1</v>
      </c>
      <c r="R77" s="2" t="n">
        <v>1</v>
      </c>
    </row>
    <row r="78" customFormat="false" ht="16" hidden="false" customHeight="false" outlineLevel="0" collapsed="false">
      <c r="B78" s="1" t="n">
        <v>16.5</v>
      </c>
      <c r="C78" s="14" t="s">
        <v>73</v>
      </c>
      <c r="D78" s="14" t="n">
        <v>767</v>
      </c>
      <c r="E78" s="0" t="n">
        <f aca="false">((D78)^0.23+2.4141)/0.4192</f>
        <v>16.7509513684981</v>
      </c>
      <c r="F78" s="0" t="s">
        <v>39</v>
      </c>
      <c r="H78" s="15" t="n">
        <v>40338</v>
      </c>
      <c r="I78" s="0" t="n">
        <v>0.5</v>
      </c>
      <c r="K78" s="2" t="n">
        <v>0.5</v>
      </c>
      <c r="M78" s="2" t="n">
        <v>1</v>
      </c>
      <c r="N78" s="0" t="n">
        <v>0.5</v>
      </c>
      <c r="O78" s="0" t="n">
        <v>1</v>
      </c>
      <c r="R78" s="2" t="n">
        <v>1</v>
      </c>
    </row>
    <row r="79" customFormat="false" ht="16" hidden="false" customHeight="false" outlineLevel="0" collapsed="false">
      <c r="B79" s="1" t="n">
        <v>15.5</v>
      </c>
      <c r="C79" s="14" t="s">
        <v>61</v>
      </c>
      <c r="D79" s="14" t="n">
        <v>525</v>
      </c>
      <c r="E79" s="0" t="n">
        <f aca="false">((D79)^0.23+2.4141)/0.4192</f>
        <v>15.8331376176957</v>
      </c>
      <c r="F79" s="14" t="s">
        <v>32</v>
      </c>
      <c r="H79" s="15" t="n">
        <v>40338</v>
      </c>
      <c r="V79" s="2" t="n">
        <v>1</v>
      </c>
      <c r="AB79" s="2" t="n">
        <v>1</v>
      </c>
    </row>
    <row r="80" customFormat="false" ht="16" hidden="false" customHeight="false" outlineLevel="0" collapsed="false">
      <c r="B80" s="1" t="n">
        <v>15.5</v>
      </c>
      <c r="C80" s="14" t="s">
        <v>61</v>
      </c>
      <c r="D80" s="14" t="n">
        <v>525</v>
      </c>
      <c r="E80" s="0" t="n">
        <f aca="false">((D80)^0.23+2.4141)/0.4192</f>
        <v>15.8331376176957</v>
      </c>
      <c r="F80" s="0" t="s">
        <v>26</v>
      </c>
      <c r="H80" s="15" t="n">
        <v>40338</v>
      </c>
      <c r="V80" s="2" t="n">
        <v>1</v>
      </c>
      <c r="AB80" s="2" t="n">
        <v>1</v>
      </c>
    </row>
    <row r="81" customFormat="false" ht="16" hidden="false" customHeight="false" outlineLevel="0" collapsed="false">
      <c r="B81" s="1" t="n">
        <v>15.5</v>
      </c>
      <c r="C81" s="14" t="s">
        <v>61</v>
      </c>
      <c r="D81" s="14" t="n">
        <v>525</v>
      </c>
      <c r="E81" s="0" t="n">
        <f aca="false">((D81)^0.23+2.4141)/0.4192</f>
        <v>15.8331376176957</v>
      </c>
      <c r="F81" s="0" t="s">
        <v>54</v>
      </c>
      <c r="H81" s="15" t="n">
        <v>40338</v>
      </c>
      <c r="V81" s="2" t="n">
        <v>1</v>
      </c>
      <c r="X81" s="2" t="n">
        <v>1</v>
      </c>
      <c r="AB81" s="2" t="n">
        <v>1</v>
      </c>
    </row>
    <row r="82" customFormat="false" ht="16" hidden="false" customHeight="false" outlineLevel="0" collapsed="false">
      <c r="B82" s="1" t="n">
        <v>15.5</v>
      </c>
      <c r="C82" s="14" t="s">
        <v>61</v>
      </c>
      <c r="D82" s="14" t="n">
        <v>525</v>
      </c>
      <c r="E82" s="0" t="n">
        <f aca="false">((D82)^0.23+2.4141)/0.4192</f>
        <v>15.8331376176957</v>
      </c>
      <c r="F82" s="0" t="s">
        <v>39</v>
      </c>
      <c r="H82" s="15" t="n">
        <v>40338</v>
      </c>
      <c r="V82" s="2" t="n">
        <v>1</v>
      </c>
      <c r="X82" s="2" t="n">
        <v>1</v>
      </c>
      <c r="AB82" s="2" t="n">
        <v>1</v>
      </c>
    </row>
    <row r="83" customFormat="false" ht="16" hidden="false" customHeight="false" outlineLevel="0" collapsed="false">
      <c r="B83" s="1" t="n">
        <v>16</v>
      </c>
      <c r="C83" s="14" t="s">
        <v>68</v>
      </c>
      <c r="D83" s="14" t="n">
        <v>644</v>
      </c>
      <c r="E83" s="0" t="n">
        <f aca="false">((D83)^0.23+2.4141)/0.4192</f>
        <v>16.3178186928005</v>
      </c>
      <c r="F83" s="14" t="s">
        <v>32</v>
      </c>
      <c r="H83" s="15" t="n">
        <v>40338</v>
      </c>
      <c r="V83" s="2" t="n">
        <v>0.5</v>
      </c>
      <c r="X83" s="2" t="n">
        <v>1</v>
      </c>
      <c r="Z83" s="0" t="n">
        <v>1</v>
      </c>
      <c r="AB83" s="2" t="n">
        <v>1</v>
      </c>
    </row>
    <row r="84" customFormat="false" ht="16" hidden="false" customHeight="false" outlineLevel="0" collapsed="false">
      <c r="B84" s="1" t="n">
        <v>16</v>
      </c>
      <c r="C84" s="14" t="s">
        <v>68</v>
      </c>
      <c r="D84" s="14" t="n">
        <v>644</v>
      </c>
      <c r="E84" s="0" t="n">
        <f aca="false">((D84)^0.23+2.4141)/0.4192</f>
        <v>16.3178186928005</v>
      </c>
      <c r="F84" s="0" t="s">
        <v>26</v>
      </c>
      <c r="H84" s="15" t="n">
        <v>40338</v>
      </c>
      <c r="V84" s="2" t="n">
        <v>0.5</v>
      </c>
      <c r="X84" s="2" t="n">
        <v>1</v>
      </c>
      <c r="Z84" s="0" t="n">
        <v>1</v>
      </c>
      <c r="AB84" s="2" t="n">
        <v>1</v>
      </c>
    </row>
    <row r="85" customFormat="false" ht="16" hidden="false" customHeight="false" outlineLevel="0" collapsed="false">
      <c r="B85" s="1" t="n">
        <v>16</v>
      </c>
      <c r="C85" s="14" t="s">
        <v>68</v>
      </c>
      <c r="D85" s="14" t="n">
        <v>644</v>
      </c>
      <c r="E85" s="0" t="n">
        <f aca="false">((D85)^0.23+2.4141)/0.4192</f>
        <v>16.3178186928005</v>
      </c>
      <c r="F85" s="0" t="s">
        <v>54</v>
      </c>
      <c r="G85" s="0" t="s">
        <v>133</v>
      </c>
      <c r="H85" s="15" t="n">
        <v>40338</v>
      </c>
      <c r="V85" s="2" t="n">
        <v>1</v>
      </c>
      <c r="AB85" s="2" t="n">
        <v>1</v>
      </c>
    </row>
    <row r="86" customFormat="false" ht="16" hidden="false" customHeight="false" outlineLevel="0" collapsed="false">
      <c r="B86" s="1" t="n">
        <v>16</v>
      </c>
      <c r="C86" s="14" t="s">
        <v>68</v>
      </c>
      <c r="D86" s="14" t="n">
        <v>644</v>
      </c>
      <c r="E86" s="0" t="n">
        <f aca="false">((D86)^0.23+2.4141)/0.4192</f>
        <v>16.3178186928005</v>
      </c>
      <c r="F86" s="0" t="s">
        <v>39</v>
      </c>
      <c r="H86" s="15" t="n">
        <v>40338</v>
      </c>
      <c r="V86" s="2" t="n">
        <v>1</v>
      </c>
      <c r="AB86" s="2" t="n">
        <v>1</v>
      </c>
    </row>
    <row r="87" customFormat="false" ht="16" hidden="false" customHeight="false" outlineLevel="0" collapsed="false">
      <c r="B87" s="1" t="n">
        <v>16.5</v>
      </c>
      <c r="C87" s="14" t="s">
        <v>73</v>
      </c>
      <c r="D87" s="14" t="n">
        <v>767</v>
      </c>
      <c r="E87" s="0" t="n">
        <f aca="false">((D87)^0.23+2.4141)/0.4192</f>
        <v>16.7509513684981</v>
      </c>
      <c r="F87" s="14" t="s">
        <v>32</v>
      </c>
      <c r="H87" s="15" t="n">
        <v>40338</v>
      </c>
      <c r="V87" s="2" t="n">
        <v>0</v>
      </c>
      <c r="X87" s="2" t="n">
        <v>0.5</v>
      </c>
      <c r="Z87" s="0" t="n">
        <v>1</v>
      </c>
      <c r="AA87" s="0" t="n">
        <v>1</v>
      </c>
      <c r="AB87" s="2" t="s">
        <v>74</v>
      </c>
    </row>
    <row r="88" customFormat="false" ht="16" hidden="false" customHeight="false" outlineLevel="0" collapsed="false">
      <c r="B88" s="1" t="n">
        <v>16.5</v>
      </c>
      <c r="C88" s="14" t="s">
        <v>73</v>
      </c>
      <c r="D88" s="14" t="n">
        <v>767</v>
      </c>
      <c r="E88" s="0" t="n">
        <f aca="false">((D88)^0.23+2.4141)/0.4192</f>
        <v>16.7509513684981</v>
      </c>
      <c r="F88" s="0" t="s">
        <v>26</v>
      </c>
      <c r="H88" s="15" t="n">
        <v>40338</v>
      </c>
      <c r="V88" s="2" t="n">
        <v>0</v>
      </c>
      <c r="X88" s="2" t="n">
        <v>0.5</v>
      </c>
      <c r="Z88" s="0" t="n">
        <v>1</v>
      </c>
      <c r="AA88" s="0" t="n">
        <v>1</v>
      </c>
      <c r="AB88" s="2" t="s">
        <v>74</v>
      </c>
    </row>
    <row r="89" customFormat="false" ht="16" hidden="false" customHeight="false" outlineLevel="0" collapsed="false">
      <c r="C89" s="14"/>
      <c r="D89" s="14"/>
      <c r="E89" s="0" t="n">
        <f aca="false">((D89)^0.23+2.4141)/0.4192</f>
        <v>5.75882633587786</v>
      </c>
    </row>
    <row r="90" customFormat="false" ht="16" hidden="false" customHeight="false" outlineLevel="0" collapsed="false">
      <c r="B90" s="1" t="n">
        <v>18.5</v>
      </c>
      <c r="C90" s="14"/>
      <c r="D90" s="14"/>
      <c r="E90" s="0" t="n">
        <f aca="false">((D90)^0.23+2.4141)/0.4192</f>
        <v>5.75882633587786</v>
      </c>
      <c r="H90" s="7" t="n">
        <v>41128</v>
      </c>
    </row>
    <row r="91" customFormat="false" ht="16" hidden="false" customHeight="false" outlineLevel="0" collapsed="false">
      <c r="E91" s="0" t="n">
        <f aca="false">((D91)^0.23+2.4141)/0.4192</f>
        <v>5.75882633587786</v>
      </c>
    </row>
    <row r="92" customFormat="false" ht="16" hidden="false" customHeight="false" outlineLevel="0" collapsed="false">
      <c r="B92" s="1" t="n">
        <v>15</v>
      </c>
      <c r="C92" s="0" t="s">
        <v>47</v>
      </c>
      <c r="D92" s="0" t="n">
        <v>348</v>
      </c>
      <c r="E92" s="0" t="n">
        <f aca="false">((D92)^0.23+2.4141)/0.4192</f>
        <v>14.9240264561288</v>
      </c>
      <c r="F92" s="14" t="s">
        <v>32</v>
      </c>
      <c r="H92" s="7" t="n">
        <v>41093</v>
      </c>
      <c r="K92" s="2" t="n">
        <v>1</v>
      </c>
      <c r="R92" s="2" t="n">
        <v>0</v>
      </c>
    </row>
    <row r="93" customFormat="false" ht="16" hidden="false" customHeight="false" outlineLevel="0" collapsed="false">
      <c r="B93" s="1" t="n">
        <v>15</v>
      </c>
      <c r="C93" s="0" t="s">
        <v>47</v>
      </c>
      <c r="D93" s="0" t="n">
        <v>348</v>
      </c>
      <c r="E93" s="0" t="n">
        <f aca="false">((D93)^0.23+2.4141)/0.4192</f>
        <v>14.9240264561288</v>
      </c>
      <c r="F93" s="0" t="s">
        <v>26</v>
      </c>
      <c r="H93" s="7" t="n">
        <v>41093</v>
      </c>
      <c r="K93" s="2" t="n">
        <v>1</v>
      </c>
      <c r="R93" s="2" t="n">
        <v>0</v>
      </c>
    </row>
    <row r="94" customFormat="false" ht="16" hidden="false" customHeight="false" outlineLevel="0" collapsed="false">
      <c r="B94" s="1" t="n">
        <v>15</v>
      </c>
      <c r="C94" s="0" t="s">
        <v>47</v>
      </c>
      <c r="D94" s="0" t="n">
        <v>348</v>
      </c>
      <c r="E94" s="0" t="n">
        <f aca="false">((D94)^0.23+2.4141)/0.4192</f>
        <v>14.9240264561288</v>
      </c>
      <c r="F94" s="14" t="s">
        <v>32</v>
      </c>
      <c r="H94" s="7" t="n">
        <v>41093</v>
      </c>
      <c r="V94" s="2" t="n">
        <v>1</v>
      </c>
    </row>
    <row r="95" customFormat="false" ht="16" hidden="false" customHeight="false" outlineLevel="0" collapsed="false">
      <c r="B95" s="1" t="n">
        <v>15</v>
      </c>
      <c r="C95" s="0" t="s">
        <v>47</v>
      </c>
      <c r="D95" s="0" t="n">
        <v>348</v>
      </c>
      <c r="E95" s="0" t="n">
        <f aca="false">((D95)^0.23+2.4141)/0.4192</f>
        <v>14.9240264561288</v>
      </c>
      <c r="F95" s="0" t="s">
        <v>26</v>
      </c>
      <c r="H95" s="7" t="n">
        <v>41093</v>
      </c>
      <c r="V95" s="2" t="n">
        <v>1</v>
      </c>
    </row>
    <row r="96" customFormat="false" ht="16" hidden="false" customHeight="false" outlineLevel="0" collapsed="false">
      <c r="E96" s="0" t="n">
        <f aca="false">((D96)^0.23+2.4141)/0.4192</f>
        <v>5.75882633587786</v>
      </c>
    </row>
    <row r="97" customFormat="false" ht="16" hidden="false" customHeight="false" outlineLevel="0" collapsed="false">
      <c r="B97" s="1" t="n">
        <v>15.5</v>
      </c>
      <c r="C97" s="0" t="s">
        <v>49</v>
      </c>
      <c r="D97" s="0" t="n">
        <v>365</v>
      </c>
      <c r="E97" s="0" t="n">
        <f aca="false">((D97)^0.23+2.4141)/0.4192</f>
        <v>15.0251205388728</v>
      </c>
      <c r="F97" s="0" t="n">
        <v>1</v>
      </c>
      <c r="H97" s="7" t="n">
        <v>40953</v>
      </c>
      <c r="K97" s="2" t="n">
        <v>1</v>
      </c>
      <c r="R97" s="2" t="n">
        <v>0</v>
      </c>
    </row>
    <row r="98" customFormat="false" ht="16" hidden="false" customHeight="false" outlineLevel="0" collapsed="false">
      <c r="B98" s="1" t="n">
        <v>15.5</v>
      </c>
      <c r="C98" s="0" t="s">
        <v>49</v>
      </c>
      <c r="D98" s="0" t="n">
        <v>365</v>
      </c>
      <c r="E98" s="0" t="n">
        <f aca="false">((D98)^0.23+2.4141)/0.4192</f>
        <v>15.0251205388728</v>
      </c>
      <c r="F98" s="0" t="n">
        <v>2</v>
      </c>
      <c r="H98" s="7" t="n">
        <v>40953</v>
      </c>
      <c r="K98" s="2" t="n">
        <v>1</v>
      </c>
      <c r="R98" s="2" t="n">
        <v>0</v>
      </c>
    </row>
    <row r="99" customFormat="false" ht="16" hidden="false" customHeight="false" outlineLevel="0" collapsed="false">
      <c r="B99" s="1" t="n">
        <v>15.5</v>
      </c>
      <c r="C99" s="0" t="s">
        <v>49</v>
      </c>
      <c r="D99" s="0" t="n">
        <v>365</v>
      </c>
      <c r="E99" s="0" t="n">
        <f aca="false">((D99)^0.23+2.4141)/0.4192</f>
        <v>15.0251205388728</v>
      </c>
      <c r="F99" s="0" t="n">
        <v>3</v>
      </c>
      <c r="H99" s="7" t="n">
        <v>40953</v>
      </c>
      <c r="K99" s="2" t="n">
        <v>1</v>
      </c>
      <c r="R99" s="2" t="n">
        <v>0</v>
      </c>
    </row>
    <row r="100" customFormat="false" ht="16" hidden="false" customHeight="false" outlineLevel="0" collapsed="false">
      <c r="B100" s="1" t="n">
        <v>15.5</v>
      </c>
      <c r="C100" s="0" t="s">
        <v>49</v>
      </c>
      <c r="D100" s="0" t="n">
        <v>365</v>
      </c>
      <c r="E100" s="0" t="n">
        <f aca="false">((D100)^0.23+2.4141)/0.4192</f>
        <v>15.0251205388728</v>
      </c>
      <c r="F100" s="0" t="n">
        <v>1</v>
      </c>
      <c r="H100" s="7" t="n">
        <v>40953</v>
      </c>
      <c r="V100" s="2" t="n">
        <v>1</v>
      </c>
    </row>
    <row r="101" customFormat="false" ht="16" hidden="false" customHeight="false" outlineLevel="0" collapsed="false">
      <c r="B101" s="1" t="n">
        <v>15.5</v>
      </c>
      <c r="C101" s="0" t="s">
        <v>49</v>
      </c>
      <c r="D101" s="0" t="n">
        <v>365</v>
      </c>
      <c r="E101" s="0" t="n">
        <f aca="false">((D101)^0.23+2.4141)/0.4192</f>
        <v>15.0251205388728</v>
      </c>
      <c r="F101" s="0" t="n">
        <v>2</v>
      </c>
      <c r="H101" s="7" t="n">
        <v>40953</v>
      </c>
      <c r="V101" s="2" t="n">
        <v>1</v>
      </c>
    </row>
    <row r="102" customFormat="false" ht="16" hidden="false" customHeight="false" outlineLevel="0" collapsed="false">
      <c r="B102" s="1" t="n">
        <v>15.5</v>
      </c>
      <c r="C102" s="0" t="s">
        <v>49</v>
      </c>
      <c r="D102" s="0" t="n">
        <v>365</v>
      </c>
      <c r="E102" s="0" t="n">
        <f aca="false">((D102)^0.23+2.4141)/0.4192</f>
        <v>15.0251205388728</v>
      </c>
      <c r="F102" s="0" t="n">
        <v>3</v>
      </c>
      <c r="H102" s="7" t="n">
        <v>40953</v>
      </c>
      <c r="V102" s="2" t="n">
        <v>1</v>
      </c>
    </row>
    <row r="103" customFormat="false" ht="16" hidden="false" customHeight="false" outlineLevel="0" collapsed="false">
      <c r="B103" s="1" t="n">
        <v>15.5</v>
      </c>
      <c r="C103" s="0" t="s">
        <v>51</v>
      </c>
      <c r="D103" s="0" t="n">
        <v>438.5</v>
      </c>
      <c r="E103" s="0" t="n">
        <f aca="false">((D103)^0.23+2.4141)/0.4192</f>
        <v>15.4244912144037</v>
      </c>
      <c r="F103" s="0" t="n">
        <v>1</v>
      </c>
      <c r="H103" s="7" t="n">
        <v>40953</v>
      </c>
      <c r="K103" s="2" t="n">
        <v>1</v>
      </c>
      <c r="M103" s="2" t="n">
        <v>0</v>
      </c>
      <c r="R103" s="2" t="n">
        <v>0</v>
      </c>
    </row>
    <row r="104" customFormat="false" ht="16" hidden="false" customHeight="false" outlineLevel="0" collapsed="false">
      <c r="B104" s="1" t="n">
        <v>15.5</v>
      </c>
      <c r="C104" s="0" t="s">
        <v>51</v>
      </c>
      <c r="D104" s="0" t="n">
        <v>438.5</v>
      </c>
      <c r="E104" s="0" t="n">
        <f aca="false">((D104)^0.23+2.4141)/0.4192</f>
        <v>15.4244912144037</v>
      </c>
      <c r="F104" s="0" t="n">
        <v>2</v>
      </c>
      <c r="H104" s="7" t="n">
        <v>40953</v>
      </c>
      <c r="K104" s="2" t="n">
        <v>1</v>
      </c>
      <c r="M104" s="2" t="n">
        <v>0.5</v>
      </c>
      <c r="R104" s="2" t="n">
        <v>0</v>
      </c>
    </row>
    <row r="105" customFormat="false" ht="16" hidden="false" customHeight="false" outlineLevel="0" collapsed="false">
      <c r="B105" s="1" t="n">
        <v>15.5</v>
      </c>
      <c r="C105" s="0" t="s">
        <v>51</v>
      </c>
      <c r="D105" s="0" t="n">
        <v>438.5</v>
      </c>
      <c r="E105" s="0" t="n">
        <f aca="false">((D105)^0.23+2.4141)/0.4192</f>
        <v>15.4244912144037</v>
      </c>
      <c r="F105" s="0" t="n">
        <v>3</v>
      </c>
      <c r="H105" s="7" t="n">
        <v>40953</v>
      </c>
      <c r="K105" s="2" t="n">
        <v>1</v>
      </c>
      <c r="M105" s="2" t="n">
        <v>0</v>
      </c>
      <c r="R105" s="2" t="n">
        <v>0</v>
      </c>
    </row>
    <row r="106" customFormat="false" ht="16" hidden="false" customHeight="false" outlineLevel="0" collapsed="false">
      <c r="B106" s="1" t="n">
        <v>15.5</v>
      </c>
      <c r="C106" s="0" t="s">
        <v>51</v>
      </c>
      <c r="D106" s="0" t="n">
        <v>438.5</v>
      </c>
      <c r="E106" s="0" t="n">
        <f aca="false">((D106)^0.23+2.4141)/0.4192</f>
        <v>15.4244912144037</v>
      </c>
      <c r="F106" s="0" t="n">
        <v>1</v>
      </c>
      <c r="H106" s="7" t="n">
        <v>40953</v>
      </c>
      <c r="V106" s="2" t="n">
        <v>1</v>
      </c>
      <c r="AB106" s="2" t="n">
        <v>0</v>
      </c>
    </row>
    <row r="107" customFormat="false" ht="16" hidden="false" customHeight="false" outlineLevel="0" collapsed="false">
      <c r="B107" s="1" t="n">
        <v>15.5</v>
      </c>
      <c r="C107" s="0" t="s">
        <v>51</v>
      </c>
      <c r="D107" s="0" t="n">
        <v>438.5</v>
      </c>
      <c r="E107" s="0" t="n">
        <f aca="false">((D107)^0.23+2.4141)/0.4192</f>
        <v>15.4244912144037</v>
      </c>
      <c r="F107" s="0" t="n">
        <v>2</v>
      </c>
      <c r="H107" s="7" t="n">
        <v>40953</v>
      </c>
      <c r="V107" s="2" t="n">
        <v>1</v>
      </c>
      <c r="AB107" s="2" t="n">
        <v>0</v>
      </c>
    </row>
    <row r="108" customFormat="false" ht="16" hidden="false" customHeight="false" outlineLevel="0" collapsed="false">
      <c r="B108" s="1" t="n">
        <v>15.5</v>
      </c>
      <c r="C108" s="0" t="s">
        <v>51</v>
      </c>
      <c r="D108" s="0" t="n">
        <v>438.5</v>
      </c>
      <c r="E108" s="0" t="n">
        <f aca="false">((D108)^0.23+2.4141)/0.4192</f>
        <v>15.4244912144037</v>
      </c>
      <c r="F108" s="0" t="n">
        <v>3</v>
      </c>
      <c r="H108" s="7" t="n">
        <v>40953</v>
      </c>
      <c r="V108" s="2" t="n">
        <v>1</v>
      </c>
      <c r="AB108" s="2" t="n">
        <v>0</v>
      </c>
    </row>
    <row r="109" customFormat="false" ht="16" hidden="false" customHeight="false" outlineLevel="0" collapsed="false">
      <c r="B109" s="1" t="n">
        <v>15.5</v>
      </c>
      <c r="C109" s="0" t="s">
        <v>51</v>
      </c>
      <c r="D109" s="0" t="n">
        <v>438.5</v>
      </c>
      <c r="E109" s="0" t="n">
        <f aca="false">((D109)^0.23+2.4141)/0.4192</f>
        <v>15.4244912144037</v>
      </c>
      <c r="F109" s="0" t="n">
        <v>4</v>
      </c>
      <c r="H109" s="7" t="n">
        <v>40953</v>
      </c>
      <c r="V109" s="2" t="n">
        <v>1</v>
      </c>
      <c r="AB109" s="2" t="n">
        <v>0</v>
      </c>
    </row>
    <row r="110" customFormat="false" ht="16" hidden="false" customHeight="false" outlineLevel="0" collapsed="false">
      <c r="E110" s="0" t="n">
        <f aca="false">((D110)^0.23+2.4141)/0.4192</f>
        <v>5.75882633587786</v>
      </c>
    </row>
    <row r="111" customFormat="false" ht="16" hidden="false" customHeight="false" outlineLevel="0" collapsed="false">
      <c r="E111" s="0" t="n">
        <f aca="false">((D111)^0.23+2.4141)/0.4192</f>
        <v>5.75882633587786</v>
      </c>
    </row>
    <row r="112" customFormat="false" ht="16" hidden="false" customHeight="false" outlineLevel="0" collapsed="false">
      <c r="B112" s="1" t="n">
        <v>14.5</v>
      </c>
      <c r="C112" s="0" t="s">
        <v>28</v>
      </c>
      <c r="D112" s="0" t="n">
        <v>242</v>
      </c>
      <c r="E112" s="0" t="n">
        <f aca="false">((D112)^0.23+2.4141)/0.4192</f>
        <v>14.1893831640082</v>
      </c>
      <c r="F112" s="0" t="n">
        <v>1</v>
      </c>
      <c r="G112" s="0" t="s">
        <v>106</v>
      </c>
      <c r="H112" s="7" t="n">
        <v>40953</v>
      </c>
      <c r="K112" s="2" t="n">
        <v>1</v>
      </c>
      <c r="L112" s="2" t="s">
        <v>22</v>
      </c>
    </row>
    <row r="113" customFormat="false" ht="16" hidden="false" customHeight="false" outlineLevel="0" collapsed="false">
      <c r="B113" s="1" t="n">
        <v>14.5</v>
      </c>
      <c r="C113" s="0" t="s">
        <v>28</v>
      </c>
      <c r="D113" s="0" t="n">
        <v>242</v>
      </c>
      <c r="E113" s="0" t="n">
        <f aca="false">((D113)^0.23+2.4141)/0.4192</f>
        <v>14.1893831640082</v>
      </c>
      <c r="F113" s="0" t="n">
        <v>2</v>
      </c>
      <c r="H113" s="7" t="n">
        <v>40953</v>
      </c>
      <c r="K113" s="2" t="n">
        <v>1</v>
      </c>
      <c r="L113" s="2" t="s">
        <v>22</v>
      </c>
    </row>
    <row r="114" customFormat="false" ht="16" hidden="false" customHeight="false" outlineLevel="0" collapsed="false">
      <c r="B114" s="1" t="n">
        <v>14.5</v>
      </c>
      <c r="C114" s="0" t="s">
        <v>28</v>
      </c>
      <c r="D114" s="0" t="n">
        <v>242</v>
      </c>
      <c r="E114" s="0" t="n">
        <f aca="false">((D114)^0.23+2.4141)/0.4192</f>
        <v>14.1893831640082</v>
      </c>
      <c r="F114" s="0" t="n">
        <v>3</v>
      </c>
      <c r="H114" s="7" t="n">
        <v>40953</v>
      </c>
      <c r="K114" s="2" t="n">
        <v>1</v>
      </c>
      <c r="L114" s="2" t="s">
        <v>22</v>
      </c>
    </row>
    <row r="115" customFormat="false" ht="16" hidden="false" customHeight="false" outlineLevel="0" collapsed="false">
      <c r="B115" s="1" t="n">
        <v>14.5</v>
      </c>
      <c r="C115" s="0" t="s">
        <v>28</v>
      </c>
      <c r="D115" s="0" t="n">
        <v>242</v>
      </c>
      <c r="E115" s="0" t="n">
        <f aca="false">((D115)^0.23+2.4141)/0.4192</f>
        <v>14.1893831640082</v>
      </c>
      <c r="F115" s="0" t="n">
        <v>4</v>
      </c>
      <c r="H115" s="7" t="n">
        <v>40953</v>
      </c>
      <c r="K115" s="2" t="n">
        <v>1</v>
      </c>
      <c r="L115" s="2" t="s">
        <v>22</v>
      </c>
    </row>
    <row r="116" customFormat="false" ht="16" hidden="false" customHeight="false" outlineLevel="0" collapsed="false">
      <c r="B116" s="1" t="n">
        <v>14.5</v>
      </c>
      <c r="C116" s="0" t="s">
        <v>28</v>
      </c>
      <c r="D116" s="0" t="n">
        <v>242</v>
      </c>
      <c r="E116" s="0" t="n">
        <f aca="false">((D116)^0.23+2.4141)/0.4192</f>
        <v>14.1893831640082</v>
      </c>
      <c r="F116" s="0" t="n">
        <v>1</v>
      </c>
      <c r="H116" s="7" t="n">
        <v>40953</v>
      </c>
      <c r="V116" s="2" t="n">
        <v>1</v>
      </c>
      <c r="W116" s="2" t="s">
        <v>22</v>
      </c>
    </row>
    <row r="117" customFormat="false" ht="16" hidden="false" customHeight="false" outlineLevel="0" collapsed="false">
      <c r="B117" s="1" t="n">
        <v>14.5</v>
      </c>
      <c r="C117" s="0" t="s">
        <v>28</v>
      </c>
      <c r="D117" s="0" t="n">
        <v>242</v>
      </c>
      <c r="E117" s="0" t="n">
        <f aca="false">((D117)^0.23+2.4141)/0.4192</f>
        <v>14.1893831640082</v>
      </c>
      <c r="F117" s="0" t="n">
        <v>2</v>
      </c>
      <c r="H117" s="7" t="n">
        <v>40953</v>
      </c>
      <c r="V117" s="2" t="n">
        <v>1</v>
      </c>
      <c r="W117" s="2" t="s">
        <v>22</v>
      </c>
    </row>
    <row r="118" customFormat="false" ht="16" hidden="false" customHeight="false" outlineLevel="0" collapsed="false">
      <c r="B118" s="1" t="n">
        <v>14.5</v>
      </c>
      <c r="C118" s="0" t="s">
        <v>28</v>
      </c>
      <c r="D118" s="0" t="n">
        <v>242</v>
      </c>
      <c r="E118" s="0" t="n">
        <f aca="false">((D118)^0.23+2.4141)/0.4192</f>
        <v>14.1893831640082</v>
      </c>
      <c r="F118" s="0" t="n">
        <v>3</v>
      </c>
      <c r="H118" s="7" t="n">
        <v>40953</v>
      </c>
      <c r="V118" s="2" t="n">
        <v>1</v>
      </c>
      <c r="W118" s="2" t="s">
        <v>22</v>
      </c>
    </row>
    <row r="119" customFormat="false" ht="16" hidden="false" customHeight="false" outlineLevel="0" collapsed="false">
      <c r="B119" s="1" t="n">
        <v>14.5</v>
      </c>
      <c r="C119" s="0" t="s">
        <v>28</v>
      </c>
      <c r="D119" s="0" t="n">
        <v>242</v>
      </c>
      <c r="E119" s="0" t="n">
        <f aca="false">((D119)^0.23+2.4141)/0.4192</f>
        <v>14.1893831640082</v>
      </c>
      <c r="F119" s="0" t="n">
        <v>4</v>
      </c>
      <c r="H119" s="7" t="n">
        <v>40953</v>
      </c>
      <c r="V119" s="2" t="n">
        <v>1</v>
      </c>
      <c r="W119" s="2" t="s">
        <v>22</v>
      </c>
    </row>
    <row r="120" customFormat="false" ht="16" hidden="false" customHeight="false" outlineLevel="0" collapsed="false">
      <c r="B120" s="1" t="n">
        <v>14.5</v>
      </c>
      <c r="C120" s="0" t="s">
        <v>35</v>
      </c>
      <c r="D120" s="0" t="n">
        <v>271.5</v>
      </c>
      <c r="E120" s="0" t="n">
        <f aca="false">((D120)^0.23+2.4141)/0.4192</f>
        <v>14.4153951916349</v>
      </c>
      <c r="F120" s="0" t="s">
        <v>32</v>
      </c>
      <c r="H120" s="7" t="n">
        <v>40953</v>
      </c>
      <c r="K120" s="2" t="n">
        <v>1</v>
      </c>
      <c r="L120" s="2" t="s">
        <v>38</v>
      </c>
    </row>
    <row r="121" customFormat="false" ht="16" hidden="false" customHeight="false" outlineLevel="0" collapsed="false">
      <c r="B121" s="1" t="n">
        <v>14.5</v>
      </c>
      <c r="C121" s="0" t="s">
        <v>35</v>
      </c>
      <c r="D121" s="0" t="n">
        <v>271.5</v>
      </c>
      <c r="E121" s="0" t="n">
        <f aca="false">((D121)^0.23+2.4141)/0.4192</f>
        <v>14.4153951916349</v>
      </c>
      <c r="F121" s="0" t="s">
        <v>54</v>
      </c>
      <c r="H121" s="7" t="n">
        <v>40953</v>
      </c>
      <c r="K121" s="2" t="n">
        <v>1</v>
      </c>
      <c r="L121" s="2" t="s">
        <v>38</v>
      </c>
    </row>
    <row r="122" customFormat="false" ht="16" hidden="false" customHeight="false" outlineLevel="0" collapsed="false">
      <c r="B122" s="1" t="n">
        <v>14.5</v>
      </c>
      <c r="C122" s="0" t="s">
        <v>35</v>
      </c>
      <c r="D122" s="0" t="n">
        <v>271.5</v>
      </c>
      <c r="E122" s="0" t="n">
        <f aca="false">((D122)^0.23+2.4141)/0.4192</f>
        <v>14.4153951916349</v>
      </c>
      <c r="F122" s="0" t="n">
        <v>1</v>
      </c>
      <c r="H122" s="7" t="n">
        <v>40953</v>
      </c>
      <c r="V122" s="2" t="n">
        <v>1</v>
      </c>
      <c r="W122" s="2" t="s">
        <v>36</v>
      </c>
    </row>
    <row r="123" customFormat="false" ht="16" hidden="false" customHeight="false" outlineLevel="0" collapsed="false">
      <c r="B123" s="1" t="n">
        <v>14.5</v>
      </c>
      <c r="C123" s="0" t="s">
        <v>35</v>
      </c>
      <c r="D123" s="0" t="n">
        <v>271.5</v>
      </c>
      <c r="E123" s="0" t="n">
        <f aca="false">((D123)^0.23+2.4141)/0.4192</f>
        <v>14.4153951916349</v>
      </c>
      <c r="F123" s="0" t="n">
        <v>2</v>
      </c>
      <c r="H123" s="7" t="n">
        <v>40953</v>
      </c>
      <c r="V123" s="2" t="n">
        <v>1</v>
      </c>
      <c r="W123" s="2" t="s">
        <v>36</v>
      </c>
    </row>
    <row r="124" customFormat="false" ht="16" hidden="false" customHeight="false" outlineLevel="0" collapsed="false">
      <c r="B124" s="1" t="n">
        <v>14.5</v>
      </c>
      <c r="C124" s="0" t="s">
        <v>35</v>
      </c>
      <c r="D124" s="0" t="n">
        <v>271.5</v>
      </c>
      <c r="E124" s="0" t="n">
        <f aca="false">((D124)^0.23+2.4141)/0.4192</f>
        <v>14.4153951916349</v>
      </c>
      <c r="F124" s="0" t="n">
        <v>3</v>
      </c>
      <c r="H124" s="7" t="n">
        <v>40953</v>
      </c>
      <c r="V124" s="2" t="n">
        <v>1</v>
      </c>
      <c r="W124" s="2" t="s">
        <v>36</v>
      </c>
    </row>
    <row r="125" customFormat="false" ht="16" hidden="false" customHeight="false" outlineLevel="0" collapsed="false">
      <c r="B125" s="1" t="n">
        <v>14.5</v>
      </c>
      <c r="C125" s="0" t="s">
        <v>41</v>
      </c>
      <c r="D125" s="0" t="n">
        <v>293.5</v>
      </c>
      <c r="E125" s="0" t="n">
        <f aca="false">((D125)^0.23+2.4141)/0.4192</f>
        <v>14.5719241509335</v>
      </c>
      <c r="F125" s="0" t="s">
        <v>32</v>
      </c>
      <c r="H125" s="7" t="n">
        <v>40953</v>
      </c>
      <c r="K125" s="2" t="n">
        <v>1</v>
      </c>
      <c r="L125" s="2" t="s">
        <v>36</v>
      </c>
    </row>
    <row r="126" customFormat="false" ht="16" hidden="false" customHeight="false" outlineLevel="0" collapsed="false">
      <c r="B126" s="1" t="n">
        <v>14.5</v>
      </c>
      <c r="C126" s="0" t="s">
        <v>41</v>
      </c>
      <c r="D126" s="0" t="n">
        <v>293.5</v>
      </c>
      <c r="E126" s="0" t="n">
        <f aca="false">((D126)^0.23+2.4141)/0.4192</f>
        <v>14.5719241509335</v>
      </c>
      <c r="F126" s="0" t="s">
        <v>26</v>
      </c>
      <c r="H126" s="7" t="n">
        <v>40953</v>
      </c>
      <c r="K126" s="2" t="n">
        <v>1</v>
      </c>
      <c r="L126" s="2" t="s">
        <v>36</v>
      </c>
    </row>
    <row r="127" customFormat="false" ht="16" hidden="false" customHeight="false" outlineLevel="0" collapsed="false">
      <c r="B127" s="1" t="n">
        <v>14.5</v>
      </c>
      <c r="C127" s="0" t="s">
        <v>41</v>
      </c>
      <c r="D127" s="0" t="n">
        <v>293.5</v>
      </c>
      <c r="E127" s="0" t="n">
        <f aca="false">((D127)^0.23+2.4141)/0.4192</f>
        <v>14.5719241509335</v>
      </c>
      <c r="F127" s="0" t="s">
        <v>39</v>
      </c>
      <c r="H127" s="7" t="n">
        <v>40953</v>
      </c>
      <c r="K127" s="2" t="n">
        <v>1</v>
      </c>
      <c r="L127" s="2" t="s">
        <v>38</v>
      </c>
    </row>
    <row r="128" customFormat="false" ht="16" hidden="false" customHeight="false" outlineLevel="0" collapsed="false">
      <c r="B128" s="1" t="n">
        <v>14.5</v>
      </c>
      <c r="C128" s="0" t="s">
        <v>41</v>
      </c>
      <c r="D128" s="0" t="n">
        <v>293.5</v>
      </c>
      <c r="E128" s="0" t="n">
        <f aca="false">((D128)^0.23+2.4141)/0.4192</f>
        <v>14.5719241509335</v>
      </c>
      <c r="F128" s="0" t="s">
        <v>54</v>
      </c>
      <c r="H128" s="7" t="n">
        <v>40953</v>
      </c>
      <c r="K128" s="2" t="n">
        <v>1</v>
      </c>
      <c r="L128" s="2" t="s">
        <v>38</v>
      </c>
    </row>
    <row r="129" customFormat="false" ht="16" hidden="false" customHeight="false" outlineLevel="0" collapsed="false">
      <c r="B129" s="1" t="n">
        <v>14.5</v>
      </c>
      <c r="C129" s="0" t="s">
        <v>41</v>
      </c>
      <c r="D129" s="0" t="n">
        <v>293.5</v>
      </c>
      <c r="E129" s="0" t="n">
        <f aca="false">((D129)^0.23+2.4141)/0.4192</f>
        <v>14.5719241509335</v>
      </c>
      <c r="F129" s="0" t="s">
        <v>32</v>
      </c>
      <c r="H129" s="7" t="n">
        <v>40953</v>
      </c>
      <c r="V129" s="2" t="n">
        <v>1</v>
      </c>
      <c r="W129" s="2" t="s">
        <v>36</v>
      </c>
    </row>
    <row r="130" customFormat="false" ht="16" hidden="false" customHeight="false" outlineLevel="0" collapsed="false">
      <c r="B130" s="1" t="n">
        <v>14.5</v>
      </c>
      <c r="C130" s="0" t="s">
        <v>41</v>
      </c>
      <c r="D130" s="0" t="n">
        <v>293.5</v>
      </c>
      <c r="E130" s="0" t="n">
        <f aca="false">((D130)^0.23+2.4141)/0.4192</f>
        <v>14.5719241509335</v>
      </c>
      <c r="F130" s="0" t="s">
        <v>26</v>
      </c>
      <c r="H130" s="7" t="n">
        <v>40953</v>
      </c>
      <c r="V130" s="2" t="n">
        <v>1</v>
      </c>
      <c r="W130" s="2" t="s">
        <v>36</v>
      </c>
    </row>
    <row r="131" customFormat="false" ht="16" hidden="false" customHeight="false" outlineLevel="0" collapsed="false">
      <c r="B131" s="1" t="n">
        <v>15</v>
      </c>
      <c r="C131" s="0" t="s">
        <v>43</v>
      </c>
      <c r="D131" s="0" t="n">
        <v>307.5</v>
      </c>
      <c r="E131" s="0" t="n">
        <f aca="false">((D131)^0.23+2.4141)/0.4192</f>
        <v>14.6668857225664</v>
      </c>
      <c r="F131" s="0" t="s">
        <v>32</v>
      </c>
      <c r="H131" s="7" t="n">
        <v>40953</v>
      </c>
      <c r="K131" s="2" t="n">
        <v>1</v>
      </c>
      <c r="L131" s="2" t="s">
        <v>38</v>
      </c>
    </row>
    <row r="132" customFormat="false" ht="16" hidden="false" customHeight="false" outlineLevel="0" collapsed="false">
      <c r="B132" s="1" t="n">
        <v>15</v>
      </c>
      <c r="C132" s="0" t="s">
        <v>43</v>
      </c>
      <c r="D132" s="0" t="n">
        <v>307.5</v>
      </c>
      <c r="E132" s="0" t="n">
        <f aca="false">((D132)^0.23+2.4141)/0.4192</f>
        <v>14.6668857225664</v>
      </c>
      <c r="F132" s="0" t="s">
        <v>26</v>
      </c>
      <c r="H132" s="7" t="n">
        <v>40953</v>
      </c>
      <c r="K132" s="2" t="n">
        <v>1</v>
      </c>
      <c r="L132" s="2" t="s">
        <v>38</v>
      </c>
    </row>
    <row r="133" customFormat="false" ht="16" hidden="false" customHeight="false" outlineLevel="0" collapsed="false">
      <c r="B133" s="1" t="n">
        <v>15</v>
      </c>
      <c r="C133" s="0" t="s">
        <v>43</v>
      </c>
      <c r="D133" s="0" t="n">
        <v>307.5</v>
      </c>
      <c r="E133" s="0" t="n">
        <f aca="false">((D133)^0.23+2.4141)/0.4192</f>
        <v>14.6668857225664</v>
      </c>
      <c r="F133" s="0" t="s">
        <v>32</v>
      </c>
      <c r="H133" s="7" t="n">
        <v>40953</v>
      </c>
      <c r="V133" s="2" t="n">
        <v>1</v>
      </c>
      <c r="W133" s="2" t="s">
        <v>38</v>
      </c>
    </row>
    <row r="134" customFormat="false" ht="16" hidden="false" customHeight="false" outlineLevel="0" collapsed="false">
      <c r="B134" s="1" t="n">
        <v>15</v>
      </c>
      <c r="C134" s="0" t="s">
        <v>43</v>
      </c>
      <c r="D134" s="0" t="n">
        <v>307.5</v>
      </c>
      <c r="E134" s="0" t="n">
        <f aca="false">((D134)^0.23+2.4141)/0.4192</f>
        <v>14.6668857225664</v>
      </c>
      <c r="F134" s="0" t="s">
        <v>26</v>
      </c>
      <c r="H134" s="7" t="n">
        <v>40953</v>
      </c>
      <c r="V134" s="2" t="n">
        <v>1</v>
      </c>
      <c r="W134" s="2" t="s">
        <v>38</v>
      </c>
    </row>
    <row r="135" customFormat="false" ht="16" hidden="false" customHeight="false" outlineLevel="0" collapsed="false">
      <c r="B135" s="1" t="n">
        <v>17.5</v>
      </c>
      <c r="C135" s="0" t="n">
        <v>825</v>
      </c>
      <c r="D135" s="0" t="n">
        <v>825</v>
      </c>
      <c r="E135" s="0" t="n">
        <f aca="false">((D135)^0.23+2.4141)/0.4192</f>
        <v>16.9368013417276</v>
      </c>
      <c r="F135" s="0" t="s">
        <v>32</v>
      </c>
      <c r="H135" s="7" t="n">
        <v>40953</v>
      </c>
      <c r="I135" s="0" t="n">
        <v>1</v>
      </c>
      <c r="J135" s="0" t="n">
        <v>1</v>
      </c>
      <c r="K135" s="2" t="n">
        <v>1</v>
      </c>
      <c r="M135" s="2" t="n">
        <v>1</v>
      </c>
      <c r="N135" s="0" t="n">
        <v>1</v>
      </c>
      <c r="O135" s="0" t="n">
        <v>1</v>
      </c>
      <c r="R135" s="2" t="n">
        <v>1</v>
      </c>
    </row>
    <row r="136" customFormat="false" ht="16" hidden="false" customHeight="false" outlineLevel="0" collapsed="false">
      <c r="B136" s="1" t="n">
        <v>17.5</v>
      </c>
      <c r="C136" s="0" t="n">
        <v>825</v>
      </c>
      <c r="D136" s="0" t="n">
        <v>825</v>
      </c>
      <c r="E136" s="0" t="n">
        <f aca="false">((D136)^0.23+2.4141)/0.4192</f>
        <v>16.9368013417276</v>
      </c>
      <c r="F136" s="0" t="s">
        <v>26</v>
      </c>
      <c r="H136" s="7" t="n">
        <v>40953</v>
      </c>
      <c r="I136" s="0" t="n">
        <v>1</v>
      </c>
      <c r="J136" s="0" t="n">
        <v>1</v>
      </c>
      <c r="K136" s="2" t="n">
        <v>1</v>
      </c>
      <c r="M136" s="2" t="n">
        <v>1</v>
      </c>
      <c r="N136" s="0" t="n">
        <v>1</v>
      </c>
      <c r="O136" s="0" t="n">
        <v>1</v>
      </c>
      <c r="R136" s="2" t="n">
        <v>1</v>
      </c>
    </row>
    <row r="137" customFormat="false" ht="16" hidden="false" customHeight="false" outlineLevel="0" collapsed="false">
      <c r="B137" s="1" t="n">
        <v>17.5</v>
      </c>
      <c r="C137" s="0" t="n">
        <v>825</v>
      </c>
      <c r="D137" s="0" t="n">
        <v>825</v>
      </c>
      <c r="E137" s="0" t="n">
        <f aca="false">((D137)^0.23+2.4141)/0.4192</f>
        <v>16.9368013417276</v>
      </c>
      <c r="F137" s="0" t="s">
        <v>32</v>
      </c>
      <c r="H137" s="7" t="n">
        <v>40953</v>
      </c>
      <c r="X137" s="2" t="n">
        <v>1</v>
      </c>
      <c r="Z137" s="0" t="n">
        <v>0.5</v>
      </c>
      <c r="AA137" s="0" t="n">
        <v>1</v>
      </c>
      <c r="AB137" s="2" t="n">
        <v>1</v>
      </c>
    </row>
    <row r="138" customFormat="false" ht="16" hidden="false" customHeight="false" outlineLevel="0" collapsed="false">
      <c r="B138" s="1" t="n">
        <v>17.5</v>
      </c>
      <c r="C138" s="0" t="n">
        <v>825</v>
      </c>
      <c r="D138" s="0" t="n">
        <v>825</v>
      </c>
      <c r="E138" s="0" t="n">
        <f aca="false">((D138)^0.23+2.4141)/0.4192</f>
        <v>16.9368013417276</v>
      </c>
      <c r="F138" s="0" t="s">
        <v>26</v>
      </c>
      <c r="H138" s="7" t="n">
        <v>40953</v>
      </c>
      <c r="X138" s="2" t="n">
        <v>1</v>
      </c>
      <c r="Z138" s="0" t="n">
        <v>0.5</v>
      </c>
      <c r="AA138" s="0" t="n">
        <v>1</v>
      </c>
      <c r="AB138" s="2" t="n">
        <v>1</v>
      </c>
    </row>
    <row r="139" customFormat="false" ht="16" hidden="false" customHeight="false" outlineLevel="0" collapsed="false">
      <c r="B139" s="1" t="n">
        <v>17.5</v>
      </c>
      <c r="C139" s="0" t="s">
        <v>80</v>
      </c>
      <c r="D139" s="0" t="n">
        <v>916.5</v>
      </c>
      <c r="E139" s="0" t="n">
        <f aca="false">((D139)^0.23+2.4141)/0.4192</f>
        <v>17.2105060761723</v>
      </c>
      <c r="F139" s="0" t="s">
        <v>32</v>
      </c>
      <c r="H139" s="7" t="n">
        <v>40953</v>
      </c>
      <c r="I139" s="0" t="n">
        <v>1</v>
      </c>
      <c r="J139" s="0" t="n">
        <v>1</v>
      </c>
      <c r="K139" s="2" t="n">
        <v>1</v>
      </c>
      <c r="M139" s="2" t="n">
        <v>1</v>
      </c>
      <c r="N139" s="0" t="n">
        <v>1</v>
      </c>
      <c r="O139" s="0" t="n">
        <v>1</v>
      </c>
      <c r="Q139" s="0" t="n">
        <v>1</v>
      </c>
    </row>
    <row r="140" customFormat="false" ht="16" hidden="false" customHeight="false" outlineLevel="0" collapsed="false">
      <c r="B140" s="1" t="n">
        <v>17.5</v>
      </c>
      <c r="C140" s="0" t="s">
        <v>80</v>
      </c>
      <c r="D140" s="0" t="n">
        <v>916.5</v>
      </c>
      <c r="E140" s="0" t="n">
        <f aca="false">((D140)^0.23+2.4141)/0.4192</f>
        <v>17.2105060761723</v>
      </c>
      <c r="F140" s="0" t="s">
        <v>26</v>
      </c>
      <c r="H140" s="7" t="n">
        <v>40953</v>
      </c>
      <c r="I140" s="0" t="n">
        <v>1</v>
      </c>
      <c r="J140" s="0" t="n">
        <v>1</v>
      </c>
      <c r="K140" s="2" t="n">
        <v>1</v>
      </c>
      <c r="M140" s="2" t="n">
        <v>1</v>
      </c>
      <c r="N140" s="0" t="n">
        <v>1</v>
      </c>
      <c r="O140" s="0" t="n">
        <v>1</v>
      </c>
      <c r="Q140" s="0" t="n">
        <v>1</v>
      </c>
    </row>
    <row r="141" customFormat="false" ht="16" hidden="false" customHeight="false" outlineLevel="0" collapsed="false">
      <c r="B141" s="1" t="n">
        <v>17.5</v>
      </c>
      <c r="C141" s="0" t="s">
        <v>80</v>
      </c>
      <c r="D141" s="0" t="n">
        <v>916.5</v>
      </c>
      <c r="E141" s="0" t="n">
        <f aca="false">((D141)^0.23+2.4141)/0.4192</f>
        <v>17.2105060761723</v>
      </c>
      <c r="F141" s="0" t="s">
        <v>54</v>
      </c>
      <c r="H141" s="7" t="n">
        <v>40953</v>
      </c>
      <c r="I141" s="0" t="n">
        <v>1</v>
      </c>
      <c r="J141" s="0" t="n">
        <v>1</v>
      </c>
      <c r="K141" s="2" t="n">
        <v>1</v>
      </c>
      <c r="M141" s="2" t="n">
        <v>1</v>
      </c>
      <c r="N141" s="0" t="n">
        <v>1</v>
      </c>
      <c r="O141" s="0" t="n">
        <v>1</v>
      </c>
      <c r="Q141" s="0" t="n">
        <v>1</v>
      </c>
    </row>
    <row r="142" customFormat="false" ht="16" hidden="false" customHeight="false" outlineLevel="0" collapsed="false">
      <c r="B142" s="1" t="n">
        <v>17.5</v>
      </c>
      <c r="C142" s="0" t="s">
        <v>80</v>
      </c>
      <c r="D142" s="0" t="n">
        <v>916.5</v>
      </c>
      <c r="E142" s="0" t="n">
        <f aca="false">((D142)^0.23+2.4141)/0.4192</f>
        <v>17.2105060761723</v>
      </c>
      <c r="F142" s="0" t="s">
        <v>32</v>
      </c>
      <c r="H142" s="7" t="n">
        <v>40953</v>
      </c>
      <c r="S142" s="0" t="n">
        <v>0.5</v>
      </c>
      <c r="T142" s="0" t="n">
        <v>0.5</v>
      </c>
      <c r="X142" s="2" t="n">
        <v>1</v>
      </c>
      <c r="Z142" s="0" t="s">
        <v>74</v>
      </c>
      <c r="AA142" s="0" t="n">
        <v>1</v>
      </c>
    </row>
    <row r="143" customFormat="false" ht="16" hidden="false" customHeight="false" outlineLevel="0" collapsed="false">
      <c r="B143" s="1" t="n">
        <v>17.5</v>
      </c>
      <c r="C143" s="0" t="s">
        <v>80</v>
      </c>
      <c r="D143" s="0" t="n">
        <v>916.5</v>
      </c>
      <c r="E143" s="0" t="n">
        <f aca="false">((D143)^0.23+2.4141)/0.4192</f>
        <v>17.2105060761723</v>
      </c>
      <c r="F143" s="0" t="s">
        <v>26</v>
      </c>
      <c r="H143" s="7" t="n">
        <v>40953</v>
      </c>
      <c r="S143" s="0" t="n">
        <v>0</v>
      </c>
      <c r="T143" s="0" t="n">
        <v>0</v>
      </c>
      <c r="X143" s="2" t="n">
        <v>1</v>
      </c>
      <c r="Z143" s="0" t="n">
        <v>0.5</v>
      </c>
      <c r="AA143" s="0" t="n">
        <v>1</v>
      </c>
    </row>
    <row r="144" customFormat="false" ht="16" hidden="false" customHeight="false" outlineLevel="0" collapsed="false">
      <c r="B144" s="1" t="n">
        <v>17.5</v>
      </c>
      <c r="C144" s="0" t="s">
        <v>80</v>
      </c>
      <c r="D144" s="0" t="n">
        <v>916.5</v>
      </c>
      <c r="E144" s="0" t="n">
        <f aca="false">((D144)^0.23+2.4141)/0.4192</f>
        <v>17.2105060761723</v>
      </c>
      <c r="F144" s="0" t="s">
        <v>39</v>
      </c>
      <c r="H144" s="7" t="n">
        <v>40953</v>
      </c>
      <c r="S144" s="0" t="n">
        <v>0</v>
      </c>
      <c r="T144" s="0" t="n">
        <v>0</v>
      </c>
      <c r="X144" s="2" t="n">
        <v>1</v>
      </c>
      <c r="Z144" s="0" t="n">
        <v>0.5</v>
      </c>
      <c r="AA144" s="0" t="n">
        <v>1</v>
      </c>
    </row>
    <row r="145" customFormat="false" ht="16" hidden="false" customHeight="false" outlineLevel="0" collapsed="false">
      <c r="B145" s="1" t="n">
        <v>17.5</v>
      </c>
      <c r="C145" s="0" t="s">
        <v>80</v>
      </c>
      <c r="D145" s="0" t="n">
        <v>916.5</v>
      </c>
      <c r="E145" s="0" t="n">
        <f aca="false">((D145)^0.23+2.4141)/0.4192</f>
        <v>17.2105060761723</v>
      </c>
      <c r="F145" s="0" t="s">
        <v>54</v>
      </c>
      <c r="H145" s="7" t="n">
        <v>40953</v>
      </c>
      <c r="S145" s="0" t="n">
        <v>0</v>
      </c>
      <c r="T145" s="0" t="n">
        <v>0</v>
      </c>
      <c r="X145" s="2" t="n">
        <v>1</v>
      </c>
      <c r="Z145" s="0" t="n">
        <v>0.5</v>
      </c>
      <c r="AA145" s="0" t="n">
        <v>1</v>
      </c>
    </row>
    <row r="146" customFormat="false" ht="16" hidden="false" customHeight="false" outlineLevel="0" collapsed="false">
      <c r="B146" s="1" t="n">
        <v>17.5</v>
      </c>
      <c r="C146" s="0" t="n">
        <v>1040</v>
      </c>
      <c r="D146" s="0" t="n">
        <v>1040</v>
      </c>
      <c r="E146" s="0" t="n">
        <f aca="false">((D146)^0.23+2.4141)/0.4192</f>
        <v>17.5483536797389</v>
      </c>
      <c r="F146" s="0" t="s">
        <v>32</v>
      </c>
      <c r="H146" s="7" t="n">
        <v>40953</v>
      </c>
      <c r="I146" s="0" t="n">
        <v>1</v>
      </c>
      <c r="J146" s="0" t="n">
        <v>1</v>
      </c>
      <c r="K146" s="2" t="n">
        <v>1</v>
      </c>
      <c r="M146" s="2" t="n">
        <v>1</v>
      </c>
      <c r="N146" s="0" t="n">
        <v>1</v>
      </c>
      <c r="O146" s="0" t="n">
        <v>1</v>
      </c>
      <c r="Q146" s="0" t="n">
        <v>1</v>
      </c>
    </row>
    <row r="147" customFormat="false" ht="16" hidden="false" customHeight="false" outlineLevel="0" collapsed="false">
      <c r="B147" s="1" t="n">
        <v>17.5</v>
      </c>
      <c r="C147" s="0" t="n">
        <v>1040</v>
      </c>
      <c r="D147" s="0" t="n">
        <v>1040</v>
      </c>
      <c r="E147" s="0" t="n">
        <f aca="false">((D147)^0.23+2.4141)/0.4192</f>
        <v>17.5483536797389</v>
      </c>
      <c r="F147" s="0" t="s">
        <v>26</v>
      </c>
      <c r="H147" s="7" t="n">
        <v>40953</v>
      </c>
      <c r="I147" s="0" t="n">
        <v>1</v>
      </c>
      <c r="J147" s="0" t="n">
        <v>1</v>
      </c>
      <c r="K147" s="2" t="n">
        <v>1</v>
      </c>
      <c r="M147" s="2" t="n">
        <v>1</v>
      </c>
      <c r="N147" s="0" t="n">
        <v>1</v>
      </c>
      <c r="O147" s="0" t="n">
        <v>1</v>
      </c>
      <c r="Q147" s="0" t="n">
        <v>1</v>
      </c>
    </row>
    <row r="148" customFormat="false" ht="16" hidden="false" customHeight="false" outlineLevel="0" collapsed="false">
      <c r="B148" s="1" t="n">
        <v>17.5</v>
      </c>
      <c r="C148" s="0" t="n">
        <v>1040</v>
      </c>
      <c r="D148" s="0" t="n">
        <v>1040</v>
      </c>
      <c r="E148" s="0" t="n">
        <f aca="false">((D148)^0.23+2.4141)/0.4192</f>
        <v>17.5483536797389</v>
      </c>
      <c r="F148" s="0" t="s">
        <v>26</v>
      </c>
      <c r="H148" s="7" t="n">
        <v>40953</v>
      </c>
      <c r="S148" s="0" t="n">
        <v>1</v>
      </c>
      <c r="T148" s="0" t="n">
        <v>1</v>
      </c>
      <c r="X148" s="2" t="n">
        <v>1</v>
      </c>
      <c r="Y148" s="0" t="n">
        <v>1</v>
      </c>
      <c r="Z148" s="0" t="n">
        <v>0</v>
      </c>
      <c r="AA148" s="0" t="n">
        <v>1</v>
      </c>
      <c r="AB148" s="2" t="n">
        <v>1</v>
      </c>
    </row>
    <row r="149" customFormat="false" ht="16" hidden="false" customHeight="false" outlineLevel="0" collapsed="false">
      <c r="E149" s="0" t="n">
        <f aca="false">((D149)^0.23+2.4141)/0.4192</f>
        <v>5.75882633587786</v>
      </c>
    </row>
    <row r="150" customFormat="false" ht="16" hidden="false" customHeight="false" outlineLevel="0" collapsed="false">
      <c r="B150" s="1" t="n">
        <v>14.5</v>
      </c>
      <c r="C150" s="0" t="s">
        <v>104</v>
      </c>
      <c r="D150" s="0" t="n">
        <v>216.5</v>
      </c>
      <c r="E150" s="0" t="n">
        <f aca="false">((D150)^0.23+2.4141)/0.4192</f>
        <v>13.9762190598344</v>
      </c>
      <c r="F150" s="0" t="s">
        <v>32</v>
      </c>
      <c r="H150" s="7" t="n">
        <v>41093</v>
      </c>
      <c r="K150" s="2" t="n">
        <v>1</v>
      </c>
      <c r="L150" s="2" t="s">
        <v>23</v>
      </c>
    </row>
    <row r="151" customFormat="false" ht="16" hidden="false" customHeight="false" outlineLevel="0" collapsed="false">
      <c r="C151" s="0" t="s">
        <v>104</v>
      </c>
      <c r="D151" s="0" t="n">
        <v>216.5</v>
      </c>
      <c r="E151" s="0" t="n">
        <f aca="false">((D151)^0.23+2.4141)/0.4192</f>
        <v>13.9762190598344</v>
      </c>
      <c r="F151" s="0" t="s">
        <v>26</v>
      </c>
      <c r="H151" s="7" t="n">
        <v>41093</v>
      </c>
      <c r="K151" s="2" t="n">
        <v>1</v>
      </c>
      <c r="L151" s="2" t="s">
        <v>23</v>
      </c>
    </row>
    <row r="152" s="6" customFormat="true" ht="16" hidden="false" customHeight="false" outlineLevel="0" collapsed="false">
      <c r="B152" s="3"/>
      <c r="C152" s="6" t="s">
        <v>104</v>
      </c>
      <c r="D152" s="6" t="n">
        <v>216.5</v>
      </c>
      <c r="E152" s="6" t="n">
        <f aca="false">((D152)^0.23+2.4141)/0.4192</f>
        <v>13.9762190598344</v>
      </c>
      <c r="F152" s="6" t="s">
        <v>32</v>
      </c>
      <c r="H152" s="17" t="n">
        <v>41093</v>
      </c>
      <c r="K152" s="5"/>
      <c r="L152" s="5"/>
      <c r="M152" s="5"/>
      <c r="R152" s="5"/>
      <c r="V152" s="5" t="n">
        <v>1</v>
      </c>
      <c r="W152" s="5"/>
      <c r="X152" s="5"/>
      <c r="AB152" s="5"/>
    </row>
    <row r="153" s="6" customFormat="true" ht="16" hidden="false" customHeight="false" outlineLevel="0" collapsed="false">
      <c r="B153" s="3"/>
      <c r="C153" s="6" t="s">
        <v>104</v>
      </c>
      <c r="D153" s="6" t="n">
        <v>216.5</v>
      </c>
      <c r="E153" s="6" t="n">
        <f aca="false">((D153)^0.23+2.4141)/0.4192</f>
        <v>13.9762190598344</v>
      </c>
      <c r="F153" s="6" t="s">
        <v>26</v>
      </c>
      <c r="H153" s="17" t="n">
        <v>41093</v>
      </c>
      <c r="K153" s="5"/>
      <c r="L153" s="5"/>
      <c r="M153" s="5"/>
      <c r="R153" s="5"/>
      <c r="V153" s="5" t="n">
        <v>1</v>
      </c>
      <c r="W153" s="5"/>
      <c r="X153" s="5"/>
      <c r="AB153" s="5"/>
    </row>
    <row r="154" customFormat="false" ht="16" hidden="false" customHeight="false" outlineLevel="0" collapsed="false">
      <c r="C154" s="0" t="s">
        <v>25</v>
      </c>
      <c r="D154" s="0" t="n">
        <v>232</v>
      </c>
      <c r="E154" s="0" t="n">
        <f aca="false">((D154)^0.23+2.4141)/0.4192</f>
        <v>14.107951323403</v>
      </c>
      <c r="F154" s="0" t="s">
        <v>32</v>
      </c>
      <c r="H154" s="7" t="n">
        <v>41093</v>
      </c>
      <c r="K154" s="2" t="n">
        <v>1</v>
      </c>
      <c r="L154" s="2" t="s">
        <v>22</v>
      </c>
    </row>
    <row r="155" customFormat="false" ht="16" hidden="false" customHeight="false" outlineLevel="0" collapsed="false">
      <c r="C155" s="0" t="s">
        <v>25</v>
      </c>
      <c r="D155" s="0" t="n">
        <v>232</v>
      </c>
      <c r="E155" s="0" t="n">
        <f aca="false">((D155)^0.23+2.4141)/0.4192</f>
        <v>14.107951323403</v>
      </c>
      <c r="F155" s="0" t="s">
        <v>26</v>
      </c>
      <c r="H155" s="7" t="n">
        <v>41093</v>
      </c>
      <c r="K155" s="2" t="n">
        <v>1</v>
      </c>
      <c r="L155" s="2" t="s">
        <v>22</v>
      </c>
    </row>
    <row r="156" customFormat="false" ht="16" hidden="false" customHeight="false" outlineLevel="0" collapsed="false">
      <c r="C156" s="0" t="s">
        <v>25</v>
      </c>
      <c r="D156" s="0" t="n">
        <v>232</v>
      </c>
      <c r="E156" s="0" t="n">
        <f aca="false">((D156)^0.23+2.4141)/0.4192</f>
        <v>14.107951323403</v>
      </c>
      <c r="F156" s="0" t="s">
        <v>32</v>
      </c>
      <c r="H156" s="7" t="n">
        <v>41093</v>
      </c>
      <c r="V156" s="5" t="n">
        <v>1</v>
      </c>
      <c r="W156" s="5" t="s">
        <v>22</v>
      </c>
    </row>
    <row r="157" customFormat="false" ht="16" hidden="false" customHeight="false" outlineLevel="0" collapsed="false">
      <c r="C157" s="0" t="s">
        <v>25</v>
      </c>
      <c r="D157" s="0" t="n">
        <v>232</v>
      </c>
      <c r="E157" s="0" t="n">
        <f aca="false">((D157)^0.23+2.4141)/0.4192</f>
        <v>14.107951323403</v>
      </c>
      <c r="F157" s="0" t="s">
        <v>26</v>
      </c>
      <c r="H157" s="7" t="n">
        <v>41093</v>
      </c>
      <c r="V157" s="5" t="n">
        <v>1</v>
      </c>
      <c r="W157" s="5" t="s">
        <v>22</v>
      </c>
    </row>
    <row r="158" s="6" customFormat="true" ht="16" hidden="false" customHeight="false" outlineLevel="0" collapsed="false">
      <c r="B158" s="3"/>
      <c r="C158" s="6" t="s">
        <v>31</v>
      </c>
      <c r="D158" s="6" t="n">
        <v>264</v>
      </c>
      <c r="E158" s="6" t="n">
        <f aca="false">((D158)^0.23+2.4141)/0.4192</f>
        <v>14.3598002243963</v>
      </c>
      <c r="F158" s="6" t="s">
        <v>32</v>
      </c>
      <c r="H158" s="17" t="n">
        <v>41093</v>
      </c>
      <c r="K158" s="5" t="n">
        <v>1</v>
      </c>
      <c r="L158" s="5" t="s">
        <v>22</v>
      </c>
      <c r="M158" s="5"/>
      <c r="R158" s="5"/>
      <c r="V158" s="5"/>
      <c r="W158" s="5"/>
      <c r="X158" s="5"/>
      <c r="AB158" s="5"/>
    </row>
    <row r="159" s="6" customFormat="true" ht="16" hidden="false" customHeight="false" outlineLevel="0" collapsed="false">
      <c r="B159" s="3"/>
      <c r="C159" s="6" t="s">
        <v>31</v>
      </c>
      <c r="D159" s="6" t="n">
        <v>264</v>
      </c>
      <c r="E159" s="6" t="n">
        <f aca="false">((D159)^0.23+2.4141)/0.4192</f>
        <v>14.3598002243963</v>
      </c>
      <c r="F159" s="6" t="s">
        <v>26</v>
      </c>
      <c r="H159" s="17" t="n">
        <v>41093</v>
      </c>
      <c r="K159" s="5" t="n">
        <v>1</v>
      </c>
      <c r="L159" s="5" t="s">
        <v>22</v>
      </c>
      <c r="M159" s="5"/>
      <c r="R159" s="5"/>
      <c r="V159" s="5"/>
      <c r="W159" s="5"/>
      <c r="X159" s="5"/>
      <c r="AB159" s="5"/>
    </row>
    <row r="160" customFormat="false" ht="16" hidden="false" customHeight="false" outlineLevel="0" collapsed="false">
      <c r="C160" s="0" t="s">
        <v>31</v>
      </c>
      <c r="D160" s="0" t="n">
        <v>264</v>
      </c>
      <c r="E160" s="0" t="n">
        <f aca="false">((D160)^0.23+2.4141)/0.4192</f>
        <v>14.3598002243963</v>
      </c>
      <c r="F160" s="0" t="s">
        <v>32</v>
      </c>
      <c r="H160" s="7" t="n">
        <v>41093</v>
      </c>
      <c r="V160" s="5" t="n">
        <v>1</v>
      </c>
      <c r="W160" s="5" t="s">
        <v>22</v>
      </c>
    </row>
    <row r="161" customFormat="false" ht="16" hidden="false" customHeight="false" outlineLevel="0" collapsed="false">
      <c r="C161" s="0" t="s">
        <v>31</v>
      </c>
      <c r="D161" s="0" t="n">
        <v>264</v>
      </c>
      <c r="E161" s="0" t="n">
        <f aca="false">((D161)^0.23+2.4141)/0.4192</f>
        <v>14.3598002243963</v>
      </c>
      <c r="F161" s="0" t="s">
        <v>26</v>
      </c>
      <c r="H161" s="7" t="n">
        <v>41093</v>
      </c>
      <c r="V161" s="5" t="n">
        <v>1</v>
      </c>
      <c r="W161" s="5" t="s">
        <v>22</v>
      </c>
    </row>
    <row r="162" customFormat="false" ht="16" hidden="false" customHeight="false" outlineLevel="0" collapsed="false">
      <c r="B162" s="1" t="n">
        <v>15</v>
      </c>
      <c r="C162" s="0" t="s">
        <v>46</v>
      </c>
      <c r="D162" s="0" t="n">
        <v>347</v>
      </c>
      <c r="E162" s="0" t="n">
        <f aca="false">((D162)^0.23+2.4141)/0.4192</f>
        <v>14.9179622833947</v>
      </c>
      <c r="F162" s="0" t="s">
        <v>32</v>
      </c>
      <c r="H162" s="7" t="n">
        <v>41093</v>
      </c>
      <c r="K162" s="2" t="n">
        <v>1</v>
      </c>
      <c r="L162" s="2" t="s">
        <v>38</v>
      </c>
      <c r="R162" s="2" t="n">
        <v>0</v>
      </c>
      <c r="V162" s="2" t="n">
        <v>1</v>
      </c>
      <c r="W162" s="2" t="s">
        <v>38</v>
      </c>
      <c r="AB162" s="2" t="n">
        <v>0</v>
      </c>
    </row>
    <row r="163" customFormat="false" ht="16" hidden="false" customHeight="false" outlineLevel="0" collapsed="false">
      <c r="B163" s="1" t="n">
        <v>15</v>
      </c>
      <c r="C163" s="0" t="s">
        <v>46</v>
      </c>
      <c r="D163" s="0" t="n">
        <v>347</v>
      </c>
      <c r="E163" s="0" t="n">
        <f aca="false">((D163)^0.23+2.4141)/0.4192</f>
        <v>14.9179622833947</v>
      </c>
      <c r="F163" s="0" t="s">
        <v>26</v>
      </c>
      <c r="H163" s="7" t="n">
        <v>41093</v>
      </c>
      <c r="K163" s="2" t="n">
        <v>1</v>
      </c>
      <c r="L163" s="2" t="s">
        <v>38</v>
      </c>
      <c r="R163" s="2" t="n">
        <v>0</v>
      </c>
      <c r="V163" s="2" t="n">
        <v>1</v>
      </c>
      <c r="W163" s="2" t="s">
        <v>38</v>
      </c>
      <c r="AB163" s="2" t="n">
        <v>0</v>
      </c>
    </row>
    <row r="164" customFormat="false" ht="16" hidden="false" customHeight="false" outlineLevel="0" collapsed="false">
      <c r="B164" s="1" t="n">
        <v>15</v>
      </c>
      <c r="C164" s="0" t="s">
        <v>48</v>
      </c>
      <c r="D164" s="0" t="n">
        <v>354.5</v>
      </c>
      <c r="E164" s="0" t="n">
        <f aca="false">((D164)^0.23+2.4141)/0.4192</f>
        <v>14.9631198871898</v>
      </c>
      <c r="F164" s="0" t="s">
        <v>32</v>
      </c>
      <c r="H164" s="7" t="n">
        <v>41085</v>
      </c>
      <c r="K164" s="2" t="n">
        <v>1</v>
      </c>
      <c r="L164" s="2" t="s">
        <v>38</v>
      </c>
    </row>
    <row r="165" customFormat="false" ht="16" hidden="false" customHeight="false" outlineLevel="0" collapsed="false">
      <c r="B165" s="1" t="n">
        <v>15</v>
      </c>
      <c r="C165" s="0" t="s">
        <v>48</v>
      </c>
      <c r="D165" s="0" t="n">
        <v>354.5</v>
      </c>
      <c r="E165" s="0" t="n">
        <f aca="false">((D165)^0.23+2.4141)/0.4192</f>
        <v>14.9631198871898</v>
      </c>
      <c r="F165" s="0" t="s">
        <v>26</v>
      </c>
      <c r="H165" s="7" t="n">
        <v>41085</v>
      </c>
      <c r="K165" s="2" t="n">
        <v>1</v>
      </c>
      <c r="L165" s="2" t="s">
        <v>38</v>
      </c>
    </row>
    <row r="166" customFormat="false" ht="16" hidden="false" customHeight="false" outlineLevel="0" collapsed="false">
      <c r="B166" s="1" t="n">
        <v>15</v>
      </c>
      <c r="C166" s="0" t="s">
        <v>48</v>
      </c>
      <c r="D166" s="0" t="n">
        <v>354.5</v>
      </c>
      <c r="E166" s="0" t="n">
        <f aca="false">((D166)^0.23+2.4141)/0.4192</f>
        <v>14.9631198871898</v>
      </c>
      <c r="F166" s="0" t="s">
        <v>32</v>
      </c>
      <c r="H166" s="7" t="n">
        <v>41085</v>
      </c>
      <c r="V166" s="2" t="n">
        <v>1</v>
      </c>
      <c r="W166" s="2" t="s">
        <v>38</v>
      </c>
    </row>
    <row r="167" customFormat="false" ht="16" hidden="false" customHeight="false" outlineLevel="0" collapsed="false">
      <c r="B167" s="1" t="n">
        <v>15</v>
      </c>
      <c r="C167" s="0" t="s">
        <v>48</v>
      </c>
      <c r="D167" s="0" t="n">
        <v>354.5</v>
      </c>
      <c r="E167" s="0" t="n">
        <f aca="false">((D167)^0.23+2.4141)/0.4192</f>
        <v>14.9631198871898</v>
      </c>
      <c r="F167" s="0" t="s">
        <v>26</v>
      </c>
      <c r="H167" s="7" t="n">
        <v>41085</v>
      </c>
      <c r="V167" s="2" t="n">
        <v>1</v>
      </c>
      <c r="W167" s="2" t="s">
        <v>38</v>
      </c>
    </row>
    <row r="168" customFormat="false" ht="16" hidden="false" customHeight="false" outlineLevel="0" collapsed="false">
      <c r="B168" s="1" t="n">
        <v>15</v>
      </c>
      <c r="C168" s="0" t="s">
        <v>48</v>
      </c>
      <c r="D168" s="0" t="n">
        <v>354.5</v>
      </c>
      <c r="E168" s="0" t="n">
        <f aca="false">((D168)^0.23+2.4141)/0.4192</f>
        <v>14.9631198871898</v>
      </c>
      <c r="F168" s="0" t="s">
        <v>39</v>
      </c>
      <c r="H168" s="7" t="n">
        <v>41085</v>
      </c>
      <c r="K168" s="2" t="n">
        <v>1</v>
      </c>
      <c r="L168" s="2" t="s">
        <v>38</v>
      </c>
    </row>
    <row r="169" customFormat="false" ht="16" hidden="false" customHeight="false" outlineLevel="0" collapsed="false">
      <c r="B169" s="1" t="n">
        <v>15</v>
      </c>
      <c r="C169" s="0" t="s">
        <v>48</v>
      </c>
      <c r="D169" s="0" t="n">
        <v>354.5</v>
      </c>
      <c r="E169" s="0" t="n">
        <f aca="false">((D169)^0.23+2.4141)/0.4192</f>
        <v>14.9631198871898</v>
      </c>
      <c r="F169" s="0" t="s">
        <v>54</v>
      </c>
      <c r="H169" s="7" t="n">
        <v>41085</v>
      </c>
      <c r="K169" s="2" t="n">
        <v>1</v>
      </c>
      <c r="L169" s="2" t="s">
        <v>38</v>
      </c>
    </row>
    <row r="170" customFormat="false" ht="16" hidden="false" customHeight="false" outlineLevel="0" collapsed="false">
      <c r="E170" s="0" t="n">
        <f aca="false">((D170)^0.23+2.4141)/0.4192</f>
        <v>5.75882633587786</v>
      </c>
      <c r="V170" s="2" t="n">
        <v>1</v>
      </c>
      <c r="W170" s="2" t="s">
        <v>38</v>
      </c>
    </row>
    <row r="171" customFormat="false" ht="16" hidden="false" customHeight="false" outlineLevel="0" collapsed="false">
      <c r="B171" s="1" t="n">
        <v>16.5</v>
      </c>
      <c r="C171" s="0" t="n">
        <v>721</v>
      </c>
      <c r="D171" s="0" t="n">
        <v>721</v>
      </c>
      <c r="E171" s="0" t="n">
        <f aca="false">((D171)^0.23+2.4141)/0.4192</f>
        <v>16.59569567073</v>
      </c>
      <c r="F171" s="0" t="s">
        <v>26</v>
      </c>
      <c r="H171" s="7" t="n">
        <v>41085</v>
      </c>
      <c r="K171" s="2" t="n">
        <v>0.5</v>
      </c>
      <c r="M171" s="2" t="n">
        <v>1</v>
      </c>
      <c r="N171" s="0" t="n">
        <v>0.25</v>
      </c>
      <c r="O171" s="0" t="n">
        <v>0.25</v>
      </c>
      <c r="R171" s="2" t="n">
        <v>1</v>
      </c>
      <c r="V171" s="2" t="n">
        <v>1</v>
      </c>
      <c r="W171" s="2" t="s">
        <v>38</v>
      </c>
    </row>
    <row r="172" customFormat="false" ht="16" hidden="false" customHeight="false" outlineLevel="0" collapsed="false">
      <c r="B172" s="1" t="n">
        <v>16.5</v>
      </c>
      <c r="C172" s="0" t="n">
        <v>722</v>
      </c>
      <c r="D172" s="0" t="n">
        <v>722</v>
      </c>
      <c r="E172" s="0" t="n">
        <f aca="false">((D172)^0.23+2.4141)/0.4192</f>
        <v>16.599150802629</v>
      </c>
      <c r="F172" s="0" t="s">
        <v>32</v>
      </c>
      <c r="H172" s="7" t="n">
        <v>41085</v>
      </c>
      <c r="K172" s="2" t="n">
        <v>0.5</v>
      </c>
      <c r="M172" s="2" t="n">
        <v>1</v>
      </c>
      <c r="N172" s="0" t="n">
        <v>0</v>
      </c>
      <c r="O172" s="0" t="n">
        <v>0.25</v>
      </c>
      <c r="R172" s="2" t="n">
        <v>1</v>
      </c>
    </row>
    <row r="173" customFormat="false" ht="16" hidden="false" customHeight="false" outlineLevel="0" collapsed="false">
      <c r="B173" s="1" t="n">
        <v>16.5</v>
      </c>
      <c r="C173" s="0" t="n">
        <v>722</v>
      </c>
      <c r="D173" s="0" t="n">
        <v>722</v>
      </c>
      <c r="E173" s="0" t="n">
        <f aca="false">((D173)^0.23+2.4141)/0.4192</f>
        <v>16.599150802629</v>
      </c>
      <c r="F173" s="0" t="s">
        <v>26</v>
      </c>
      <c r="H173" s="7" t="n">
        <v>41085</v>
      </c>
      <c r="K173" s="2" t="n">
        <v>0.5</v>
      </c>
      <c r="M173" s="2" t="n">
        <v>1</v>
      </c>
      <c r="N173" s="0" t="n">
        <v>0</v>
      </c>
      <c r="O173" s="0" t="n">
        <v>0.5</v>
      </c>
      <c r="R173" s="2" t="n">
        <v>1</v>
      </c>
    </row>
    <row r="174" customFormat="false" ht="16" hidden="false" customHeight="false" outlineLevel="0" collapsed="false">
      <c r="B174" s="1" t="n">
        <v>16.5</v>
      </c>
      <c r="C174" s="0" t="n">
        <v>721</v>
      </c>
      <c r="D174" s="0" t="n">
        <v>721</v>
      </c>
      <c r="E174" s="0" t="n">
        <f aca="false">((D174)^0.23+2.4141)/0.4192</f>
        <v>16.59569567073</v>
      </c>
      <c r="F174" s="0" t="s">
        <v>32</v>
      </c>
      <c r="H174" s="7" t="n">
        <v>41085</v>
      </c>
      <c r="X174" s="2" t="n">
        <v>1</v>
      </c>
      <c r="Z174" s="0" t="n">
        <v>1</v>
      </c>
      <c r="AA174" s="0" t="n">
        <v>1</v>
      </c>
      <c r="AB174" s="2" t="n">
        <v>1</v>
      </c>
    </row>
    <row r="175" customFormat="false" ht="16" hidden="false" customHeight="false" outlineLevel="0" collapsed="false">
      <c r="B175" s="1" t="n">
        <v>16.5</v>
      </c>
      <c r="C175" s="0" t="n">
        <v>721</v>
      </c>
      <c r="D175" s="0" t="n">
        <v>721</v>
      </c>
      <c r="E175" s="0" t="n">
        <f aca="false">((D175)^0.23+2.4141)/0.4192</f>
        <v>16.59569567073</v>
      </c>
      <c r="F175" s="0" t="s">
        <v>26</v>
      </c>
      <c r="H175" s="7" t="n">
        <v>41085</v>
      </c>
      <c r="X175" s="2" t="n">
        <v>1</v>
      </c>
      <c r="Z175" s="0" t="n">
        <v>1</v>
      </c>
      <c r="AA175" s="0" t="n">
        <v>1</v>
      </c>
      <c r="AB175" s="2" t="n">
        <v>1</v>
      </c>
    </row>
    <row r="176" customFormat="false" ht="16" hidden="false" customHeight="false" outlineLevel="0" collapsed="false">
      <c r="B176" s="1" t="n">
        <v>16.5</v>
      </c>
      <c r="C176" s="0" t="n">
        <v>722</v>
      </c>
      <c r="D176" s="0" t="n">
        <v>722</v>
      </c>
      <c r="E176" s="0" t="n">
        <f aca="false">((D176)^0.23+2.4141)/0.4192</f>
        <v>16.599150802629</v>
      </c>
      <c r="F176" s="0" t="s">
        <v>26</v>
      </c>
      <c r="H176" s="7" t="n">
        <v>41085</v>
      </c>
      <c r="X176" s="5" t="n">
        <v>1</v>
      </c>
      <c r="Y176" s="6"/>
      <c r="Z176" s="6" t="n">
        <v>1</v>
      </c>
      <c r="AA176" s="6" t="n">
        <v>1</v>
      </c>
      <c r="AB176" s="5" t="n">
        <v>1</v>
      </c>
    </row>
    <row r="177" customFormat="false" ht="16" hidden="false" customHeight="false" outlineLevel="0" collapsed="false">
      <c r="B177" s="1" t="n">
        <v>17.5</v>
      </c>
      <c r="C177" s="0" t="s">
        <v>83</v>
      </c>
      <c r="D177" s="0" t="n">
        <v>1088.5</v>
      </c>
      <c r="E177" s="0" t="n">
        <f aca="false">((D177)^0.23+2.4141)/0.4192</f>
        <v>17.6725978194952</v>
      </c>
      <c r="F177" s="0" t="s">
        <v>26</v>
      </c>
      <c r="H177" s="7" t="n">
        <v>41085</v>
      </c>
      <c r="I177" s="0" t="n">
        <v>1</v>
      </c>
      <c r="J177" s="0" t="n">
        <v>1</v>
      </c>
      <c r="K177" s="2" t="s">
        <v>114</v>
      </c>
      <c r="M177" s="2" t="s">
        <v>114</v>
      </c>
      <c r="N177" s="0" t="n">
        <v>1</v>
      </c>
      <c r="O177" s="0" t="n">
        <v>1</v>
      </c>
      <c r="Q177" s="0" t="n">
        <v>1</v>
      </c>
      <c r="R177" s="2" t="n">
        <v>2</v>
      </c>
    </row>
    <row r="178" customFormat="false" ht="16" hidden="false" customHeight="false" outlineLevel="0" collapsed="false">
      <c r="B178" s="1" t="n">
        <v>17.5</v>
      </c>
      <c r="C178" s="0" t="s">
        <v>83</v>
      </c>
      <c r="D178" s="0" t="n">
        <v>1088.5</v>
      </c>
      <c r="E178" s="0" t="n">
        <f aca="false">((D178)^0.23+2.4141)/0.4192</f>
        <v>17.6725978194952</v>
      </c>
      <c r="F178" s="0" t="s">
        <v>32</v>
      </c>
      <c r="H178" s="7" t="n">
        <v>41085</v>
      </c>
      <c r="I178" s="0" t="n">
        <v>1</v>
      </c>
      <c r="J178" s="0" t="n">
        <v>1</v>
      </c>
      <c r="K178" s="2" t="s">
        <v>114</v>
      </c>
      <c r="M178" s="2" t="s">
        <v>114</v>
      </c>
      <c r="N178" s="0" t="n">
        <v>1</v>
      </c>
      <c r="O178" s="0" t="n">
        <v>1</v>
      </c>
      <c r="Q178" s="0" t="n">
        <v>1</v>
      </c>
      <c r="R178" s="2" t="n">
        <v>2</v>
      </c>
    </row>
    <row r="179" customFormat="false" ht="16" hidden="false" customHeight="false" outlineLevel="0" collapsed="false">
      <c r="B179" s="1" t="n">
        <v>17.5</v>
      </c>
      <c r="C179" s="0" t="n">
        <v>1090</v>
      </c>
      <c r="D179" s="0" t="n">
        <v>1090</v>
      </c>
      <c r="E179" s="0" t="n">
        <f aca="false">((D179)^0.23+2.4141)/0.4192</f>
        <v>17.6763718867926</v>
      </c>
      <c r="F179" s="0" t="s">
        <v>32</v>
      </c>
      <c r="H179" s="7" t="n">
        <v>41085</v>
      </c>
      <c r="I179" s="0" t="n">
        <v>1</v>
      </c>
      <c r="J179" s="0" t="n">
        <v>1</v>
      </c>
      <c r="K179" s="2" t="s">
        <v>114</v>
      </c>
      <c r="M179" s="2" t="s">
        <v>114</v>
      </c>
      <c r="N179" s="0" t="n">
        <v>1</v>
      </c>
      <c r="O179" s="0" t="n">
        <v>1</v>
      </c>
      <c r="Q179" s="0" t="n">
        <v>1</v>
      </c>
      <c r="R179" s="2" t="n">
        <v>2</v>
      </c>
    </row>
    <row r="180" customFormat="false" ht="16" hidden="false" customHeight="false" outlineLevel="0" collapsed="false">
      <c r="B180" s="1" t="n">
        <v>17.5</v>
      </c>
      <c r="C180" s="0" t="n">
        <v>1090</v>
      </c>
      <c r="D180" s="0" t="n">
        <v>1090</v>
      </c>
      <c r="E180" s="0" t="n">
        <f aca="false">((D180)^0.23+2.4141)/0.4192</f>
        <v>17.6763718867926</v>
      </c>
      <c r="F180" s="0" t="s">
        <v>26</v>
      </c>
      <c r="H180" s="7" t="n">
        <v>41085</v>
      </c>
      <c r="I180" s="0" t="n">
        <v>1</v>
      </c>
      <c r="J180" s="0" t="n">
        <v>1</v>
      </c>
      <c r="K180" s="2" t="s">
        <v>114</v>
      </c>
      <c r="M180" s="2" t="s">
        <v>114</v>
      </c>
      <c r="N180" s="0" t="n">
        <v>1</v>
      </c>
      <c r="O180" s="0" t="n">
        <v>1</v>
      </c>
      <c r="Q180" s="0" t="n">
        <v>1</v>
      </c>
      <c r="R180" s="2" t="n">
        <v>2</v>
      </c>
    </row>
    <row r="181" customFormat="false" ht="16" hidden="false" customHeight="false" outlineLevel="0" collapsed="false">
      <c r="B181" s="1" t="n">
        <v>17.5</v>
      </c>
      <c r="C181" s="0" t="n">
        <v>1113</v>
      </c>
      <c r="D181" s="0" t="n">
        <v>1113</v>
      </c>
      <c r="E181" s="0" t="n">
        <f aca="false">((D181)^0.23+2.4141)/0.4192</f>
        <v>17.73374614522</v>
      </c>
      <c r="F181" s="0" t="s">
        <v>32</v>
      </c>
      <c r="H181" s="7" t="n">
        <v>41085</v>
      </c>
      <c r="I181" s="0" t="n">
        <v>1</v>
      </c>
      <c r="J181" s="0" t="n">
        <v>1</v>
      </c>
      <c r="K181" s="2" t="s">
        <v>114</v>
      </c>
      <c r="M181" s="2" t="s">
        <v>114</v>
      </c>
      <c r="N181" s="0" t="n">
        <v>1</v>
      </c>
      <c r="O181" s="0" t="n">
        <v>1</v>
      </c>
      <c r="Q181" s="0" t="n">
        <v>1</v>
      </c>
      <c r="R181" s="2" t="n">
        <v>2</v>
      </c>
    </row>
    <row r="182" customFormat="false" ht="16" hidden="false" customHeight="false" outlineLevel="0" collapsed="false">
      <c r="B182" s="1" t="n">
        <v>17.5</v>
      </c>
      <c r="C182" s="0" t="n">
        <v>1113</v>
      </c>
      <c r="D182" s="0" t="n">
        <v>1113</v>
      </c>
      <c r="E182" s="0" t="n">
        <f aca="false">((D182)^0.23+2.4141)/0.4192</f>
        <v>17.73374614522</v>
      </c>
      <c r="F182" s="0" t="s">
        <v>26</v>
      </c>
      <c r="H182" s="7" t="n">
        <v>41085</v>
      </c>
      <c r="I182" s="0" t="n">
        <v>1</v>
      </c>
      <c r="J182" s="0" t="n">
        <v>1</v>
      </c>
      <c r="K182" s="2" t="s">
        <v>114</v>
      </c>
      <c r="M182" s="2" t="s">
        <v>114</v>
      </c>
      <c r="N182" s="0" t="n">
        <v>1</v>
      </c>
      <c r="O182" s="0" t="n">
        <v>1</v>
      </c>
      <c r="Q182" s="0" t="n">
        <v>1</v>
      </c>
      <c r="R182" s="2" t="n">
        <v>2</v>
      </c>
    </row>
    <row r="183" customFormat="false" ht="16" hidden="false" customHeight="false" outlineLevel="0" collapsed="false">
      <c r="B183" s="1" t="n">
        <v>17.5</v>
      </c>
      <c r="C183" s="0" t="s">
        <v>83</v>
      </c>
      <c r="D183" s="0" t="n">
        <v>1088.5</v>
      </c>
      <c r="E183" s="0" t="n">
        <f aca="false">((D183)^0.23+2.4141)/0.4192</f>
        <v>17.6725978194952</v>
      </c>
      <c r="F183" s="0" t="s">
        <v>26</v>
      </c>
      <c r="H183" s="7" t="n">
        <v>41085</v>
      </c>
      <c r="S183" s="0" t="n">
        <v>1</v>
      </c>
      <c r="T183" s="0" t="n">
        <v>1</v>
      </c>
      <c r="V183" s="2" t="s">
        <v>78</v>
      </c>
      <c r="X183" s="2" t="s">
        <v>84</v>
      </c>
      <c r="Y183" s="0" t="n">
        <v>1</v>
      </c>
      <c r="Z183" s="0" t="n">
        <v>1</v>
      </c>
      <c r="AA183" s="0" t="n">
        <v>1</v>
      </c>
      <c r="AB183" s="2" t="n">
        <v>2</v>
      </c>
    </row>
    <row r="184" customFormat="false" ht="16" hidden="false" customHeight="false" outlineLevel="0" collapsed="false">
      <c r="B184" s="1" t="n">
        <v>17.5</v>
      </c>
      <c r="C184" s="0" t="s">
        <v>83</v>
      </c>
      <c r="D184" s="0" t="n">
        <v>1088.5</v>
      </c>
      <c r="E184" s="0" t="n">
        <f aca="false">((D184)^0.23+2.4141)/0.4192</f>
        <v>17.6725978194952</v>
      </c>
      <c r="F184" s="0" t="s">
        <v>32</v>
      </c>
      <c r="H184" s="7" t="n">
        <v>41085</v>
      </c>
      <c r="S184" s="0" t="n">
        <v>1</v>
      </c>
      <c r="T184" s="0" t="n">
        <v>1</v>
      </c>
      <c r="V184" s="2" t="s">
        <v>78</v>
      </c>
      <c r="X184" s="2" t="s">
        <v>85</v>
      </c>
      <c r="Y184" s="0" t="n">
        <v>1</v>
      </c>
      <c r="Z184" s="0" t="n">
        <v>1</v>
      </c>
      <c r="AA184" s="0" t="n">
        <v>1</v>
      </c>
      <c r="AB184" s="2" t="n">
        <v>2</v>
      </c>
    </row>
    <row r="185" customFormat="false" ht="16" hidden="false" customHeight="false" outlineLevel="0" collapsed="false">
      <c r="B185" s="1" t="n">
        <v>17.5</v>
      </c>
      <c r="C185" s="0" t="n">
        <v>1090</v>
      </c>
      <c r="D185" s="0" t="n">
        <v>1090</v>
      </c>
      <c r="E185" s="0" t="n">
        <f aca="false">((D185)^0.23+2.4141)/0.4192</f>
        <v>17.6763718867926</v>
      </c>
      <c r="F185" s="0" t="s">
        <v>32</v>
      </c>
      <c r="H185" s="7" t="n">
        <v>41085</v>
      </c>
      <c r="S185" s="0" t="n">
        <v>1</v>
      </c>
      <c r="T185" s="0" t="n">
        <v>1</v>
      </c>
      <c r="V185" s="2" t="n">
        <v>1</v>
      </c>
      <c r="X185" s="2" t="s">
        <v>85</v>
      </c>
      <c r="Y185" s="0" t="n">
        <v>1</v>
      </c>
      <c r="Z185" s="0" t="n">
        <v>1</v>
      </c>
      <c r="AA185" s="0" t="n">
        <v>1</v>
      </c>
      <c r="AB185" s="2" t="n">
        <v>2</v>
      </c>
    </row>
    <row r="186" customFormat="false" ht="16" hidden="false" customHeight="false" outlineLevel="0" collapsed="false">
      <c r="B186" s="1" t="n">
        <v>17.5</v>
      </c>
      <c r="C186" s="0" t="n">
        <v>1090</v>
      </c>
      <c r="D186" s="0" t="n">
        <v>1090</v>
      </c>
      <c r="E186" s="0" t="n">
        <f aca="false">((D186)^0.23+2.4141)/0.4192</f>
        <v>17.6763718867926</v>
      </c>
      <c r="F186" s="0" t="s">
        <v>26</v>
      </c>
      <c r="H186" s="7" t="n">
        <v>41085</v>
      </c>
      <c r="S186" s="0" t="n">
        <v>1</v>
      </c>
      <c r="T186" s="0" t="n">
        <v>1</v>
      </c>
      <c r="V186" s="2" t="n">
        <v>1</v>
      </c>
      <c r="X186" s="2" t="s">
        <v>85</v>
      </c>
      <c r="Y186" s="0" t="n">
        <v>1</v>
      </c>
      <c r="Z186" s="0" t="n">
        <v>1</v>
      </c>
      <c r="AA186" s="0" t="n">
        <v>1</v>
      </c>
      <c r="AB186" s="2" t="n">
        <v>2</v>
      </c>
    </row>
    <row r="187" customFormat="false" ht="16" hidden="false" customHeight="false" outlineLevel="0" collapsed="false">
      <c r="B187" s="1" t="n">
        <v>17.5</v>
      </c>
      <c r="C187" s="0" t="n">
        <v>1113</v>
      </c>
      <c r="D187" s="0" t="n">
        <v>1113</v>
      </c>
      <c r="E187" s="0" t="n">
        <f aca="false">((D187)^0.23+2.4141)/0.4192</f>
        <v>17.73374614522</v>
      </c>
      <c r="F187" s="0" t="s">
        <v>26</v>
      </c>
      <c r="H187" s="7" t="n">
        <v>41085</v>
      </c>
      <c r="S187" s="0" t="n">
        <v>1</v>
      </c>
      <c r="T187" s="0" t="n">
        <v>1</v>
      </c>
      <c r="V187" s="2" t="s">
        <v>78</v>
      </c>
      <c r="X187" s="2" t="s">
        <v>85</v>
      </c>
      <c r="Y187" s="0" t="n">
        <v>1</v>
      </c>
      <c r="Z187" s="0" t="n">
        <v>1</v>
      </c>
      <c r="AA187" s="0" t="n">
        <v>1</v>
      </c>
      <c r="AB187" s="2" t="n">
        <v>2</v>
      </c>
    </row>
    <row r="188" customFormat="false" ht="16" hidden="false" customHeight="false" outlineLevel="0" collapsed="false">
      <c r="E188" s="0" t="n">
        <f aca="false">((D188)^0.23+2.4141)/0.4192</f>
        <v>5.75882633587786</v>
      </c>
    </row>
    <row r="189" customFormat="false" ht="16" hidden="false" customHeight="false" outlineLevel="0" collapsed="false">
      <c r="B189" s="1" t="n">
        <v>14.5</v>
      </c>
      <c r="C189" s="0" t="s">
        <v>78</v>
      </c>
      <c r="D189" s="0" t="s">
        <v>78</v>
      </c>
      <c r="E189" s="0" t="e">
        <f aca="false">((D189)^0.23+2.4141)/0.4192</f>
        <v>#VALUE!</v>
      </c>
      <c r="F189" s="0" t="s">
        <v>32</v>
      </c>
      <c r="H189" s="7" t="n">
        <v>41233</v>
      </c>
      <c r="V189" s="2" t="n">
        <v>1</v>
      </c>
    </row>
    <row r="190" customFormat="false" ht="16" hidden="false" customHeight="false" outlineLevel="0" collapsed="false">
      <c r="B190" s="1" t="n">
        <v>14.5</v>
      </c>
      <c r="C190" s="0" t="s">
        <v>78</v>
      </c>
      <c r="D190" s="0" t="s">
        <v>78</v>
      </c>
      <c r="E190" s="0" t="e">
        <f aca="false">((D190)^0.23+2.4141)/0.4192</f>
        <v>#VALUE!</v>
      </c>
      <c r="F190" s="0" t="s">
        <v>26</v>
      </c>
      <c r="H190" s="7" t="n">
        <v>41233</v>
      </c>
      <c r="V190" s="2" t="n">
        <v>0.5</v>
      </c>
    </row>
    <row r="191" customFormat="false" ht="16" hidden="false" customHeight="false" outlineLevel="0" collapsed="false">
      <c r="E191" s="0" t="n">
        <f aca="false">((D191)^0.23+2.4141)/0.4192</f>
        <v>5.75882633587786</v>
      </c>
    </row>
    <row r="192" customFormat="false" ht="16" hidden="false" customHeight="false" outlineLevel="0" collapsed="false">
      <c r="B192" s="1" t="n">
        <v>16</v>
      </c>
      <c r="C192" s="0" t="s">
        <v>64</v>
      </c>
      <c r="D192" s="0" t="n">
        <v>582.5</v>
      </c>
      <c r="E192" s="0" t="n">
        <f aca="false">((D192)^0.23+2.4141)/0.4192</f>
        <v>16.0768564211875</v>
      </c>
      <c r="F192" s="0" t="s">
        <v>32</v>
      </c>
      <c r="H192" s="7" t="n">
        <v>41233</v>
      </c>
      <c r="K192" s="2" t="n">
        <v>1</v>
      </c>
      <c r="M192" s="2" t="n">
        <v>1</v>
      </c>
      <c r="R192" s="2" t="n">
        <v>1</v>
      </c>
    </row>
    <row r="193" customFormat="false" ht="16" hidden="false" customHeight="false" outlineLevel="0" collapsed="false">
      <c r="B193" s="1" t="n">
        <v>16</v>
      </c>
      <c r="C193" s="0" t="s">
        <v>64</v>
      </c>
      <c r="D193" s="0" t="n">
        <v>582.5</v>
      </c>
      <c r="E193" s="0" t="n">
        <f aca="false">((D193)^0.23+2.4141)/0.4192</f>
        <v>16.0768564211875</v>
      </c>
      <c r="F193" s="0" t="s">
        <v>26</v>
      </c>
      <c r="H193" s="7" t="n">
        <v>41233</v>
      </c>
      <c r="K193" s="2" t="n">
        <v>1</v>
      </c>
      <c r="M193" s="2" t="n">
        <v>1</v>
      </c>
      <c r="R193" s="2" t="n">
        <v>1</v>
      </c>
    </row>
    <row r="194" customFormat="false" ht="16" hidden="false" customHeight="false" outlineLevel="0" collapsed="false">
      <c r="B194" s="1" t="n">
        <v>16</v>
      </c>
      <c r="C194" s="0" t="s">
        <v>64</v>
      </c>
      <c r="D194" s="0" t="n">
        <v>582.5</v>
      </c>
      <c r="E194" s="0" t="n">
        <f aca="false">((D194)^0.23+2.4141)/0.4192</f>
        <v>16.0768564211875</v>
      </c>
      <c r="F194" s="0" t="s">
        <v>32</v>
      </c>
      <c r="H194" s="7" t="n">
        <v>41233</v>
      </c>
      <c r="V194" s="2" t="n">
        <v>1</v>
      </c>
      <c r="X194" s="2" t="n">
        <v>1</v>
      </c>
      <c r="Z194" s="0" t="n">
        <v>1</v>
      </c>
      <c r="AB194" s="2" t="n">
        <v>1</v>
      </c>
    </row>
    <row r="195" customFormat="false" ht="16" hidden="false" customHeight="false" outlineLevel="0" collapsed="false">
      <c r="E195" s="0" t="n">
        <f aca="false">((D195)^0.23+2.4141)/0.4192</f>
        <v>5.75882633587786</v>
      </c>
    </row>
    <row r="196" customFormat="false" ht="16" hidden="false" customHeight="false" outlineLevel="0" collapsed="false">
      <c r="B196" s="1" t="n">
        <v>18</v>
      </c>
      <c r="C196" s="0" t="s">
        <v>88</v>
      </c>
      <c r="D196" s="0" t="n">
        <v>1187</v>
      </c>
      <c r="E196" s="0" t="n">
        <f aca="false">((D196)^0.23+2.4141)/0.4192</f>
        <v>17.9123550496293</v>
      </c>
      <c r="F196" s="0" t="s">
        <v>32</v>
      </c>
      <c r="H196" s="7" t="n">
        <v>41233</v>
      </c>
      <c r="I196" s="0" t="n">
        <v>0</v>
      </c>
      <c r="J196" s="0" t="n">
        <v>0</v>
      </c>
      <c r="K196" s="2" t="n">
        <v>0</v>
      </c>
      <c r="M196" s="2" t="n">
        <v>0</v>
      </c>
      <c r="N196" s="0" t="n">
        <v>0</v>
      </c>
      <c r="O196" s="0" t="n">
        <v>0</v>
      </c>
      <c r="P196" s="0" t="n">
        <v>1</v>
      </c>
      <c r="Q196" s="0" t="n">
        <v>3</v>
      </c>
      <c r="R196" s="2" t="n">
        <v>2</v>
      </c>
    </row>
    <row r="197" customFormat="false" ht="16" hidden="false" customHeight="false" outlineLevel="0" collapsed="false">
      <c r="B197" s="1" t="n">
        <v>18</v>
      </c>
      <c r="C197" s="0" t="s">
        <v>88</v>
      </c>
      <c r="D197" s="0" t="n">
        <v>1187</v>
      </c>
      <c r="E197" s="0" t="n">
        <f aca="false">((D197)^0.23+2.4141)/0.4192</f>
        <v>17.9123550496293</v>
      </c>
      <c r="F197" s="0" t="s">
        <v>26</v>
      </c>
      <c r="H197" s="7" t="n">
        <v>41233</v>
      </c>
      <c r="I197" s="0" t="n">
        <v>0</v>
      </c>
      <c r="J197" s="0" t="n">
        <v>0</v>
      </c>
      <c r="K197" s="2" t="n">
        <v>0</v>
      </c>
      <c r="M197" s="2" t="n">
        <v>0</v>
      </c>
      <c r="N197" s="0" t="n">
        <v>0</v>
      </c>
      <c r="O197" s="0" t="n">
        <v>0</v>
      </c>
      <c r="P197" s="0" t="n">
        <v>1</v>
      </c>
      <c r="Q197" s="0" t="n">
        <v>3</v>
      </c>
      <c r="R197" s="2" t="n">
        <v>2</v>
      </c>
    </row>
    <row r="198" customFormat="false" ht="16" hidden="false" customHeight="false" outlineLevel="0" collapsed="false">
      <c r="B198" s="1" t="n">
        <v>18</v>
      </c>
      <c r="C198" s="0" t="s">
        <v>88</v>
      </c>
      <c r="D198" s="0" t="n">
        <v>1187</v>
      </c>
      <c r="E198" s="0" t="n">
        <f aca="false">((D198)^0.23+2.4141)/0.4192</f>
        <v>17.9123550496293</v>
      </c>
      <c r="F198" s="0" t="s">
        <v>32</v>
      </c>
      <c r="H198" s="7" t="n">
        <v>41234</v>
      </c>
      <c r="S198" s="0" t="s">
        <v>78</v>
      </c>
      <c r="T198" s="0" t="n">
        <v>1</v>
      </c>
      <c r="U198" s="0" t="n">
        <v>1</v>
      </c>
      <c r="V198" s="2" t="n">
        <v>0</v>
      </c>
      <c r="X198" s="2" t="s">
        <v>81</v>
      </c>
      <c r="Y198" s="0" t="n">
        <v>1</v>
      </c>
      <c r="Z198" s="0" t="n">
        <v>1</v>
      </c>
      <c r="AA198" s="0" t="n">
        <v>1</v>
      </c>
    </row>
    <row r="199" customFormat="false" ht="16" hidden="false" customHeight="false" outlineLevel="0" collapsed="false">
      <c r="B199" s="1" t="n">
        <v>18</v>
      </c>
      <c r="C199" s="0" t="s">
        <v>88</v>
      </c>
      <c r="D199" s="0" t="n">
        <v>1187</v>
      </c>
      <c r="E199" s="0" t="n">
        <f aca="false">((D199)^0.23+2.4141)/0.4192</f>
        <v>17.9123550496293</v>
      </c>
      <c r="F199" s="0" t="s">
        <v>26</v>
      </c>
      <c r="H199" s="7" t="n">
        <v>41235</v>
      </c>
      <c r="S199" s="0" t="n">
        <v>1</v>
      </c>
      <c r="T199" s="0" t="n">
        <v>1</v>
      </c>
      <c r="U199" s="0" t="n">
        <v>1</v>
      </c>
      <c r="V199" s="2" t="n">
        <v>0</v>
      </c>
      <c r="X199" s="2" t="s">
        <v>81</v>
      </c>
      <c r="Y199" s="0" t="n">
        <v>1</v>
      </c>
      <c r="Z199" s="0" t="n">
        <v>1</v>
      </c>
      <c r="AA199" s="0" t="n">
        <v>1</v>
      </c>
    </row>
    <row r="200" customFormat="false" ht="16" hidden="false" customHeight="false" outlineLevel="0" collapsed="false">
      <c r="E200" s="0" t="n">
        <f aca="false">((D200)^0.23+2.4141)/0.4192</f>
        <v>5.75882633587786</v>
      </c>
    </row>
    <row r="201" customFormat="false" ht="16" hidden="false" customHeight="false" outlineLevel="0" collapsed="false">
      <c r="B201" s="1" t="n">
        <v>15.5</v>
      </c>
      <c r="C201" s="0" t="s">
        <v>57</v>
      </c>
      <c r="D201" s="0" t="n">
        <v>498.5</v>
      </c>
      <c r="E201" s="0" t="n">
        <f aca="false">((D201)^0.23+2.4141)/0.4192</f>
        <v>15.713836629568</v>
      </c>
      <c r="F201" s="0" t="n">
        <v>1</v>
      </c>
      <c r="G201" s="0" t="s">
        <v>134</v>
      </c>
      <c r="H201" s="7" t="n">
        <v>40919</v>
      </c>
      <c r="K201" s="2" t="n">
        <v>1</v>
      </c>
      <c r="L201" s="2" t="s">
        <v>135</v>
      </c>
    </row>
    <row r="202" customFormat="false" ht="16" hidden="false" customHeight="false" outlineLevel="0" collapsed="false">
      <c r="B202" s="1" t="n">
        <v>15.5</v>
      </c>
      <c r="C202" s="0" t="s">
        <v>57</v>
      </c>
      <c r="D202" s="0" t="n">
        <v>498.5</v>
      </c>
      <c r="E202" s="0" t="n">
        <f aca="false">((D202)^0.23+2.4141)/0.4192</f>
        <v>15.713836629568</v>
      </c>
      <c r="F202" s="0" t="n">
        <v>2</v>
      </c>
      <c r="G202" s="0" t="s">
        <v>134</v>
      </c>
      <c r="H202" s="7" t="n">
        <v>40919</v>
      </c>
      <c r="K202" s="2" t="n">
        <v>1</v>
      </c>
      <c r="L202" s="2" t="s">
        <v>135</v>
      </c>
    </row>
    <row r="203" customFormat="false" ht="16" hidden="false" customHeight="false" outlineLevel="0" collapsed="false">
      <c r="B203" s="1" t="n">
        <v>15.5</v>
      </c>
      <c r="C203" s="0" t="s">
        <v>57</v>
      </c>
      <c r="D203" s="0" t="n">
        <v>498.5</v>
      </c>
      <c r="E203" s="0" t="n">
        <f aca="false">((D203)^0.23+2.4141)/0.4192</f>
        <v>15.713836629568</v>
      </c>
      <c r="F203" s="0" t="n">
        <v>3</v>
      </c>
      <c r="G203" s="0" t="s">
        <v>134</v>
      </c>
      <c r="H203" s="7" t="n">
        <v>40919</v>
      </c>
      <c r="K203" s="2" t="n">
        <v>1</v>
      </c>
      <c r="L203" s="2" t="s">
        <v>135</v>
      </c>
    </row>
    <row r="204" customFormat="false" ht="16" hidden="false" customHeight="false" outlineLevel="0" collapsed="false">
      <c r="B204" s="1" t="n">
        <v>15.5</v>
      </c>
      <c r="C204" s="0" t="s">
        <v>57</v>
      </c>
      <c r="D204" s="0" t="n">
        <v>498.5</v>
      </c>
      <c r="E204" s="0" t="n">
        <f aca="false">((D204)^0.23+2.4141)/0.4192</f>
        <v>15.713836629568</v>
      </c>
      <c r="F204" s="0" t="n">
        <v>4</v>
      </c>
      <c r="G204" s="0" t="s">
        <v>134</v>
      </c>
      <c r="H204" s="7" t="n">
        <v>40919</v>
      </c>
      <c r="K204" s="2" t="n">
        <v>1</v>
      </c>
      <c r="L204" s="2" t="s">
        <v>135</v>
      </c>
    </row>
    <row r="205" customFormat="false" ht="16" hidden="false" customHeight="false" outlineLevel="0" collapsed="false">
      <c r="B205" s="1" t="n">
        <v>15.5</v>
      </c>
      <c r="C205" s="0" t="s">
        <v>57</v>
      </c>
      <c r="D205" s="0" t="n">
        <v>498.5</v>
      </c>
      <c r="E205" s="0" t="n">
        <f aca="false">((D205)^0.23+2.4141)/0.4192</f>
        <v>15.713836629568</v>
      </c>
      <c r="F205" s="0" t="n">
        <v>5</v>
      </c>
      <c r="G205" s="0" t="s">
        <v>134</v>
      </c>
      <c r="H205" s="7" t="n">
        <v>40919</v>
      </c>
      <c r="K205" s="2" t="n">
        <v>1</v>
      </c>
      <c r="L205" s="2" t="s">
        <v>135</v>
      </c>
    </row>
    <row r="206" customFormat="false" ht="16" hidden="false" customHeight="false" outlineLevel="0" collapsed="false">
      <c r="B206" s="1" t="n">
        <v>15.5</v>
      </c>
      <c r="C206" s="0" t="s">
        <v>57</v>
      </c>
      <c r="D206" s="0" t="n">
        <v>498.5</v>
      </c>
      <c r="E206" s="0" t="n">
        <f aca="false">((D206)^0.23+2.4141)/0.4192</f>
        <v>15.713836629568</v>
      </c>
      <c r="F206" s="0" t="n">
        <v>6</v>
      </c>
      <c r="G206" s="0" t="s">
        <v>134</v>
      </c>
      <c r="H206" s="7" t="n">
        <v>40919</v>
      </c>
      <c r="K206" s="2" t="n">
        <v>1</v>
      </c>
      <c r="L206" s="2" t="s">
        <v>135</v>
      </c>
    </row>
    <row r="207" customFormat="false" ht="16" hidden="false" customHeight="false" outlineLevel="0" collapsed="false">
      <c r="B207" s="1" t="n">
        <v>15</v>
      </c>
      <c r="C207" s="0" t="n">
        <v>376</v>
      </c>
      <c r="D207" s="0" t="n">
        <v>376</v>
      </c>
      <c r="E207" s="0" t="n">
        <f aca="false">((D207)^0.23+2.4141)/0.4192</f>
        <v>15.0886176643246</v>
      </c>
      <c r="F207" s="0" t="n">
        <v>1</v>
      </c>
      <c r="G207" s="0" t="s">
        <v>134</v>
      </c>
      <c r="H207" s="7" t="n">
        <v>40919</v>
      </c>
      <c r="K207" s="2" t="n">
        <v>1</v>
      </c>
      <c r="L207" s="2" t="s">
        <v>135</v>
      </c>
    </row>
    <row r="208" customFormat="false" ht="16" hidden="false" customHeight="false" outlineLevel="0" collapsed="false">
      <c r="B208" s="1" t="n">
        <v>15</v>
      </c>
      <c r="C208" s="0" t="s">
        <v>50</v>
      </c>
      <c r="D208" s="0" t="n">
        <v>404</v>
      </c>
      <c r="E208" s="0" t="n">
        <f aca="false">((D208)^0.23+2.4141)/0.4192</f>
        <v>15.2440251864287</v>
      </c>
      <c r="F208" s="0" t="s">
        <v>32</v>
      </c>
      <c r="H208" s="7" t="n">
        <v>40919</v>
      </c>
      <c r="K208" s="2" t="n">
        <v>1</v>
      </c>
      <c r="L208" s="2" t="s">
        <v>38</v>
      </c>
    </row>
    <row r="209" customFormat="false" ht="16" hidden="false" customHeight="false" outlineLevel="0" collapsed="false">
      <c r="B209" s="1" t="n">
        <v>15</v>
      </c>
      <c r="C209" s="0" t="s">
        <v>50</v>
      </c>
      <c r="D209" s="0" t="n">
        <v>404</v>
      </c>
      <c r="E209" s="0" t="n">
        <f aca="false">((D209)^0.23+2.4141)/0.4192</f>
        <v>15.2440251864287</v>
      </c>
      <c r="F209" s="0" t="s">
        <v>26</v>
      </c>
      <c r="H209" s="7" t="n">
        <v>40919</v>
      </c>
      <c r="K209" s="2" t="n">
        <v>1</v>
      </c>
      <c r="L209" s="2" t="s">
        <v>38</v>
      </c>
      <c r="M209" s="2" t="n">
        <v>0.25</v>
      </c>
    </row>
    <row r="210" customFormat="false" ht="16" hidden="false" customHeight="false" outlineLevel="0" collapsed="false">
      <c r="B210" s="1" t="n">
        <v>16</v>
      </c>
      <c r="C210" s="0" t="n">
        <v>616</v>
      </c>
      <c r="D210" s="0" t="n">
        <v>616</v>
      </c>
      <c r="E210" s="0" t="n">
        <f aca="false">((D210)^0.23+2.4141)/0.4192</f>
        <v>16.2104145344551</v>
      </c>
      <c r="F210" s="0" t="s">
        <v>32</v>
      </c>
      <c r="H210" s="7" t="n">
        <v>40919</v>
      </c>
      <c r="K210" s="2" t="n">
        <v>0.5</v>
      </c>
      <c r="M210" s="2" t="n">
        <v>1</v>
      </c>
      <c r="R210" s="2" t="n">
        <v>1</v>
      </c>
    </row>
    <row r="211" customFormat="false" ht="16" hidden="false" customHeight="false" outlineLevel="0" collapsed="false">
      <c r="B211" s="1" t="n">
        <v>16</v>
      </c>
      <c r="C211" s="0" t="n">
        <v>616</v>
      </c>
      <c r="D211" s="0" t="n">
        <v>616</v>
      </c>
      <c r="E211" s="0" t="n">
        <f aca="false">((D211)^0.23+2.4141)/0.4192</f>
        <v>16.2104145344551</v>
      </c>
      <c r="F211" s="0" t="s">
        <v>26</v>
      </c>
      <c r="H211" s="7" t="n">
        <v>40919</v>
      </c>
      <c r="K211" s="2" t="n">
        <v>0.5</v>
      </c>
      <c r="M211" s="2" t="n">
        <v>1</v>
      </c>
      <c r="R211" s="2" t="n">
        <v>1</v>
      </c>
    </row>
    <row r="212" customFormat="false" ht="16" hidden="false" customHeight="false" outlineLevel="0" collapsed="false">
      <c r="B212" s="1" t="n">
        <v>17</v>
      </c>
      <c r="C212" s="0" t="n">
        <v>926</v>
      </c>
      <c r="D212" s="0" t="n">
        <v>926</v>
      </c>
      <c r="E212" s="0" t="n">
        <f aca="false">((D212)^0.23+2.4141)/0.4192</f>
        <v>17.2376993887183</v>
      </c>
      <c r="F212" s="0" t="s">
        <v>32</v>
      </c>
      <c r="G212" s="7" t="n">
        <v>40844</v>
      </c>
      <c r="H212" s="7" t="n">
        <v>40919</v>
      </c>
      <c r="I212" s="0" t="n">
        <v>1</v>
      </c>
      <c r="J212" s="0" t="n">
        <v>1</v>
      </c>
      <c r="K212" s="2" t="n">
        <v>1</v>
      </c>
      <c r="M212" s="2" t="n">
        <v>1</v>
      </c>
      <c r="N212" s="0" t="n">
        <v>1</v>
      </c>
      <c r="O212" s="0" t="n">
        <v>1</v>
      </c>
      <c r="Q212" s="0" t="n">
        <v>0.5</v>
      </c>
      <c r="R212" s="2" t="n">
        <v>2</v>
      </c>
    </row>
    <row r="213" customFormat="false" ht="16" hidden="false" customHeight="false" outlineLevel="0" collapsed="false">
      <c r="B213" s="1" t="n">
        <v>17</v>
      </c>
      <c r="C213" s="0" t="n">
        <v>926</v>
      </c>
      <c r="D213" s="0" t="n">
        <v>926</v>
      </c>
      <c r="E213" s="0" t="n">
        <f aca="false">((D213)^0.23+2.4141)/0.4192</f>
        <v>17.2376993887183</v>
      </c>
      <c r="F213" s="0" t="s">
        <v>26</v>
      </c>
      <c r="H213" s="7" t="n">
        <v>40919</v>
      </c>
      <c r="I213" s="0" t="n">
        <v>1</v>
      </c>
      <c r="J213" s="0" t="n">
        <v>1</v>
      </c>
      <c r="K213" s="2" t="n">
        <v>1</v>
      </c>
      <c r="M213" s="2" t="n">
        <v>1</v>
      </c>
      <c r="N213" s="0" t="n">
        <v>1</v>
      </c>
      <c r="O213" s="0" t="n">
        <v>1</v>
      </c>
      <c r="Q213" s="0" t="n">
        <v>0.5</v>
      </c>
      <c r="R213" s="2" t="n">
        <v>2</v>
      </c>
    </row>
    <row r="214" customFormat="false" ht="16" hidden="false" customHeight="false" outlineLevel="0" collapsed="false">
      <c r="B214" s="1" t="n">
        <v>18</v>
      </c>
      <c r="C214" s="0" t="s">
        <v>90</v>
      </c>
      <c r="D214" s="0" t="n">
        <v>1252.5</v>
      </c>
      <c r="E214" s="0" t="n">
        <f aca="false">((D214)^0.23+2.4141)/0.4192</f>
        <v>18.06342930562</v>
      </c>
      <c r="F214" s="0" t="n">
        <v>1</v>
      </c>
      <c r="H214" s="7" t="n">
        <v>40919</v>
      </c>
      <c r="I214" s="0" t="n">
        <v>0</v>
      </c>
      <c r="J214" s="0" t="n">
        <v>1</v>
      </c>
      <c r="K214" s="2" t="n">
        <v>0</v>
      </c>
      <c r="M214" s="2" t="n">
        <v>0</v>
      </c>
      <c r="N214" s="0" t="n">
        <v>1</v>
      </c>
      <c r="O214" s="0" t="n">
        <v>1</v>
      </c>
      <c r="Q214" s="0" t="n">
        <v>1</v>
      </c>
      <c r="R214" s="2" t="n">
        <v>2</v>
      </c>
    </row>
    <row r="215" customFormat="false" ht="16" hidden="false" customHeight="false" outlineLevel="0" collapsed="false">
      <c r="E215" s="0" t="n">
        <f aca="false">((D215)^0.23+2.4141)/0.4192</f>
        <v>5.75882633587786</v>
      </c>
    </row>
    <row r="216" customFormat="false" ht="16" hidden="false" customHeight="false" outlineLevel="0" collapsed="false">
      <c r="B216" s="1" t="n">
        <v>15.5</v>
      </c>
      <c r="C216" s="0" t="s">
        <v>57</v>
      </c>
      <c r="D216" s="0" t="n">
        <v>498.5</v>
      </c>
      <c r="E216" s="0" t="n">
        <f aca="false">((D216)^0.23+2.4141)/0.4192</f>
        <v>15.713836629568</v>
      </c>
      <c r="F216" s="0" t="n">
        <v>1</v>
      </c>
      <c r="H216" s="7" t="n">
        <v>40919</v>
      </c>
      <c r="V216" s="2" t="n">
        <v>1</v>
      </c>
      <c r="W216" s="2" t="s">
        <v>38</v>
      </c>
      <c r="AB216" s="2" t="n">
        <v>0</v>
      </c>
    </row>
    <row r="217" customFormat="false" ht="16" hidden="false" customHeight="false" outlineLevel="0" collapsed="false">
      <c r="B217" s="1" t="n">
        <v>15.5</v>
      </c>
      <c r="C217" s="0" t="s">
        <v>57</v>
      </c>
      <c r="D217" s="0" t="n">
        <v>498.5</v>
      </c>
      <c r="E217" s="0" t="n">
        <f aca="false">((D217)^0.23+2.4141)/0.4192</f>
        <v>15.713836629568</v>
      </c>
      <c r="F217" s="0" t="n">
        <v>2</v>
      </c>
      <c r="H217" s="7" t="n">
        <v>40919</v>
      </c>
      <c r="V217" s="2" t="n">
        <v>1</v>
      </c>
      <c r="W217" s="2" t="s">
        <v>38</v>
      </c>
      <c r="AB217" s="2" t="n">
        <v>0</v>
      </c>
    </row>
    <row r="218" customFormat="false" ht="16" hidden="false" customHeight="false" outlineLevel="0" collapsed="false">
      <c r="B218" s="1" t="n">
        <v>15.5</v>
      </c>
      <c r="C218" s="0" t="s">
        <v>57</v>
      </c>
      <c r="D218" s="0" t="n">
        <v>498.5</v>
      </c>
      <c r="E218" s="0" t="n">
        <f aca="false">((D218)^0.23+2.4141)/0.4192</f>
        <v>15.713836629568</v>
      </c>
      <c r="F218" s="0" t="n">
        <v>3</v>
      </c>
      <c r="H218" s="7" t="n">
        <v>40919</v>
      </c>
      <c r="V218" s="2" t="n">
        <v>1</v>
      </c>
      <c r="W218" s="2" t="s">
        <v>38</v>
      </c>
      <c r="AB218" s="2" t="n">
        <v>1</v>
      </c>
    </row>
    <row r="219" customFormat="false" ht="16" hidden="false" customHeight="false" outlineLevel="0" collapsed="false">
      <c r="B219" s="1" t="n">
        <v>15.5</v>
      </c>
      <c r="C219" s="0" t="s">
        <v>57</v>
      </c>
      <c r="D219" s="0" t="n">
        <v>498.5</v>
      </c>
      <c r="E219" s="0" t="n">
        <f aca="false">((D219)^0.23+2.4141)/0.4192</f>
        <v>15.713836629568</v>
      </c>
      <c r="F219" s="0" t="n">
        <v>4</v>
      </c>
      <c r="H219" s="7" t="n">
        <v>40919</v>
      </c>
      <c r="V219" s="2" t="n">
        <v>1</v>
      </c>
      <c r="W219" s="2" t="s">
        <v>38</v>
      </c>
      <c r="AB219" s="2" t="n">
        <v>0</v>
      </c>
    </row>
    <row r="220" customFormat="false" ht="16" hidden="false" customHeight="false" outlineLevel="0" collapsed="false">
      <c r="B220" s="1" t="n">
        <v>15.5</v>
      </c>
      <c r="C220" s="0" t="s">
        <v>57</v>
      </c>
      <c r="D220" s="0" t="n">
        <v>498.5</v>
      </c>
      <c r="E220" s="0" t="n">
        <f aca="false">((D220)^0.23+2.4141)/0.4192</f>
        <v>15.713836629568</v>
      </c>
      <c r="F220" s="0" t="n">
        <v>5</v>
      </c>
      <c r="H220" s="7" t="n">
        <v>40919</v>
      </c>
      <c r="V220" s="2" t="n">
        <v>1</v>
      </c>
      <c r="W220" s="2" t="s">
        <v>38</v>
      </c>
      <c r="AB220" s="2" t="n">
        <v>0</v>
      </c>
    </row>
    <row r="221" customFormat="false" ht="16" hidden="false" customHeight="false" outlineLevel="0" collapsed="false">
      <c r="B221" s="1" t="n">
        <v>15.5</v>
      </c>
      <c r="C221" s="0" t="s">
        <v>57</v>
      </c>
      <c r="D221" s="0" t="n">
        <v>498.5</v>
      </c>
      <c r="E221" s="0" t="n">
        <f aca="false">((D221)^0.23+2.4141)/0.4192</f>
        <v>15.713836629568</v>
      </c>
      <c r="F221" s="0" t="n">
        <v>6</v>
      </c>
      <c r="H221" s="7" t="n">
        <v>40919</v>
      </c>
      <c r="V221" s="2" t="n">
        <v>1</v>
      </c>
      <c r="W221" s="2" t="s">
        <v>38</v>
      </c>
      <c r="AB221" s="2" t="n">
        <v>1</v>
      </c>
    </row>
    <row r="222" customFormat="false" ht="16" hidden="false" customHeight="false" outlineLevel="0" collapsed="false">
      <c r="B222" s="1" t="n">
        <v>15</v>
      </c>
      <c r="C222" s="0" t="n">
        <v>376</v>
      </c>
      <c r="D222" s="0" t="n">
        <v>376</v>
      </c>
      <c r="E222" s="0" t="n">
        <f aca="false">((D222)^0.23+2.4141)/0.4192</f>
        <v>15.0886176643246</v>
      </c>
      <c r="F222" s="0" t="n">
        <v>1</v>
      </c>
      <c r="H222" s="7" t="n">
        <v>40919</v>
      </c>
      <c r="V222" s="2" t="n">
        <v>1</v>
      </c>
      <c r="W222" s="2" t="s">
        <v>38</v>
      </c>
      <c r="AB222" s="2" t="n">
        <v>0</v>
      </c>
    </row>
    <row r="223" customFormat="false" ht="16" hidden="false" customHeight="false" outlineLevel="0" collapsed="false">
      <c r="B223" s="1" t="n">
        <v>15</v>
      </c>
      <c r="C223" s="0" t="n">
        <v>376</v>
      </c>
      <c r="D223" s="0" t="n">
        <v>376</v>
      </c>
      <c r="E223" s="0" t="n">
        <f aca="false">((D223)^0.23+2.4141)/0.4192</f>
        <v>15.0886176643246</v>
      </c>
      <c r="F223" s="0" t="n">
        <v>2</v>
      </c>
      <c r="H223" s="7" t="n">
        <v>40919</v>
      </c>
      <c r="V223" s="2" t="n">
        <v>1</v>
      </c>
      <c r="W223" s="2" t="s">
        <v>38</v>
      </c>
      <c r="AB223" s="2" t="n">
        <v>0</v>
      </c>
    </row>
    <row r="224" customFormat="false" ht="16" hidden="false" customHeight="false" outlineLevel="0" collapsed="false">
      <c r="B224" s="1" t="n">
        <v>15</v>
      </c>
      <c r="C224" s="0" t="n">
        <v>376</v>
      </c>
      <c r="D224" s="0" t="n">
        <v>376</v>
      </c>
      <c r="E224" s="0" t="n">
        <f aca="false">((D224)^0.23+2.4141)/0.4192</f>
        <v>15.0886176643246</v>
      </c>
      <c r="F224" s="0" t="n">
        <v>3</v>
      </c>
      <c r="H224" s="7" t="n">
        <v>40919</v>
      </c>
      <c r="V224" s="2" t="n">
        <v>1</v>
      </c>
      <c r="W224" s="2" t="s">
        <v>38</v>
      </c>
      <c r="AB224" s="2" t="n">
        <v>0</v>
      </c>
    </row>
    <row r="225" customFormat="false" ht="16" hidden="false" customHeight="false" outlineLevel="0" collapsed="false">
      <c r="B225" s="1" t="n">
        <v>15</v>
      </c>
      <c r="C225" s="0" t="n">
        <v>376</v>
      </c>
      <c r="D225" s="0" t="n">
        <v>376</v>
      </c>
      <c r="E225" s="0" t="n">
        <f aca="false">((D225)^0.23+2.4141)/0.4192</f>
        <v>15.0886176643246</v>
      </c>
      <c r="F225" s="0" t="n">
        <v>4</v>
      </c>
      <c r="H225" s="7" t="n">
        <v>40919</v>
      </c>
      <c r="V225" s="2" t="n">
        <v>1</v>
      </c>
      <c r="W225" s="2" t="s">
        <v>38</v>
      </c>
      <c r="AB225" s="2" t="n">
        <v>0</v>
      </c>
    </row>
    <row r="226" customFormat="false" ht="16" hidden="false" customHeight="false" outlineLevel="0" collapsed="false">
      <c r="B226" s="1" t="n">
        <v>15</v>
      </c>
      <c r="C226" s="0" t="s">
        <v>50</v>
      </c>
      <c r="D226" s="0" t="n">
        <v>404</v>
      </c>
      <c r="E226" s="0" t="n">
        <f aca="false">((D226)^0.23+2.4141)/0.4192</f>
        <v>15.2440251864287</v>
      </c>
      <c r="F226" s="0" t="s">
        <v>32</v>
      </c>
      <c r="H226" s="7" t="n">
        <v>40919</v>
      </c>
      <c r="V226" s="2" t="n">
        <v>1</v>
      </c>
      <c r="W226" s="2" t="s">
        <v>38</v>
      </c>
      <c r="AB226" s="2" t="n">
        <v>0</v>
      </c>
    </row>
    <row r="227" customFormat="false" ht="16" hidden="false" customHeight="false" outlineLevel="0" collapsed="false">
      <c r="B227" s="1" t="n">
        <v>15</v>
      </c>
      <c r="C227" s="0" t="s">
        <v>50</v>
      </c>
      <c r="D227" s="0" t="n">
        <v>404</v>
      </c>
      <c r="E227" s="0" t="n">
        <f aca="false">((D227)^0.23+2.4141)/0.4192</f>
        <v>15.2440251864287</v>
      </c>
      <c r="F227" s="0" t="s">
        <v>26</v>
      </c>
      <c r="H227" s="7" t="n">
        <v>40919</v>
      </c>
      <c r="V227" s="2" t="n">
        <v>1</v>
      </c>
      <c r="W227" s="2" t="s">
        <v>38</v>
      </c>
      <c r="AB227" s="2" t="n">
        <v>0</v>
      </c>
    </row>
    <row r="228" customFormat="false" ht="16" hidden="false" customHeight="false" outlineLevel="0" collapsed="false">
      <c r="B228" s="1" t="n">
        <v>16</v>
      </c>
      <c r="C228" s="0" t="n">
        <v>616</v>
      </c>
      <c r="D228" s="0" t="n">
        <v>616</v>
      </c>
      <c r="E228" s="0" t="n">
        <f aca="false">((D228)^0.23+2.4141)/0.4192</f>
        <v>16.2104145344551</v>
      </c>
      <c r="F228" s="0" t="s">
        <v>32</v>
      </c>
      <c r="H228" s="7" t="n">
        <v>40919</v>
      </c>
      <c r="V228" s="2" t="n">
        <v>1</v>
      </c>
      <c r="X228" s="2" t="n">
        <v>1</v>
      </c>
      <c r="Z228" s="0" t="n">
        <v>1</v>
      </c>
      <c r="AB228" s="2" t="n">
        <v>1</v>
      </c>
    </row>
    <row r="229" customFormat="false" ht="16" hidden="false" customHeight="false" outlineLevel="0" collapsed="false">
      <c r="B229" s="1" t="n">
        <v>16</v>
      </c>
      <c r="C229" s="0" t="n">
        <v>616</v>
      </c>
      <c r="D229" s="0" t="n">
        <v>616</v>
      </c>
      <c r="E229" s="0" t="n">
        <f aca="false">((D229)^0.23+2.4141)/0.4192</f>
        <v>16.2104145344551</v>
      </c>
      <c r="F229" s="0" t="s">
        <v>26</v>
      </c>
      <c r="H229" s="7" t="n">
        <v>40919</v>
      </c>
      <c r="V229" s="2" t="n">
        <v>1</v>
      </c>
      <c r="X229" s="2" t="n">
        <v>1</v>
      </c>
      <c r="Z229" s="0" t="n">
        <v>1</v>
      </c>
      <c r="AB229" s="2" t="n">
        <v>1</v>
      </c>
    </row>
    <row r="230" customFormat="false" ht="16" hidden="false" customHeight="false" outlineLevel="0" collapsed="false">
      <c r="B230" s="1" t="n">
        <v>18</v>
      </c>
      <c r="C230" s="0" t="s">
        <v>90</v>
      </c>
      <c r="D230" s="0" t="n">
        <v>1252.5</v>
      </c>
      <c r="E230" s="0" t="n">
        <f aca="false">((D230)^0.23+2.4141)/0.4192</f>
        <v>18.06342930562</v>
      </c>
      <c r="F230" s="0" t="s">
        <v>26</v>
      </c>
      <c r="H230" s="7" t="n">
        <v>40919</v>
      </c>
      <c r="S230" s="0" t="n">
        <v>1</v>
      </c>
      <c r="T230" s="0" t="n">
        <v>1</v>
      </c>
      <c r="U230" s="0" t="n">
        <v>0</v>
      </c>
      <c r="X230" s="2" t="s">
        <v>81</v>
      </c>
      <c r="Y230" s="0" t="n">
        <v>1</v>
      </c>
      <c r="Z230" s="0" t="n">
        <v>1</v>
      </c>
      <c r="AA230" s="0" t="n">
        <v>1</v>
      </c>
      <c r="AB230" s="2" t="n">
        <v>2</v>
      </c>
    </row>
    <row r="231" customFormat="false" ht="16" hidden="false" customHeight="false" outlineLevel="0" collapsed="false">
      <c r="E231" s="0" t="n">
        <f aca="false">((D231)^0.23+2.4141)/0.4192</f>
        <v>5.75882633587786</v>
      </c>
    </row>
    <row r="232" s="9" customFormat="true" ht="16" hidden="false" customHeight="false" outlineLevel="0" collapsed="false">
      <c r="A232" s="9" t="s">
        <v>107</v>
      </c>
      <c r="B232" s="10" t="n">
        <v>14.5</v>
      </c>
      <c r="C232" s="9" t="s">
        <v>37</v>
      </c>
      <c r="D232" s="9" t="n">
        <v>280</v>
      </c>
      <c r="E232" s="9" t="n">
        <f aca="false">((D232)^0.23+2.4141)/0.4192</f>
        <v>14.476991115377</v>
      </c>
      <c r="F232" s="9" t="s">
        <v>32</v>
      </c>
      <c r="H232" s="11" t="n">
        <v>40975</v>
      </c>
      <c r="K232" s="12" t="n">
        <v>1</v>
      </c>
      <c r="L232" s="12" t="s">
        <v>38</v>
      </c>
      <c r="M232" s="12"/>
      <c r="R232" s="12"/>
      <c r="V232" s="12"/>
      <c r="W232" s="12"/>
      <c r="X232" s="12"/>
      <c r="AB232" s="12"/>
    </row>
    <row r="233" s="9" customFormat="true" ht="16" hidden="false" customHeight="false" outlineLevel="0" collapsed="false">
      <c r="B233" s="10" t="n">
        <v>14.5</v>
      </c>
      <c r="C233" s="9" t="s">
        <v>37</v>
      </c>
      <c r="D233" s="9" t="n">
        <v>280</v>
      </c>
      <c r="E233" s="9" t="n">
        <f aca="false">((D233)^0.23+2.4141)/0.4192</f>
        <v>14.476991115377</v>
      </c>
      <c r="F233" s="9" t="s">
        <v>26</v>
      </c>
      <c r="H233" s="11" t="n">
        <v>40975</v>
      </c>
      <c r="K233" s="12" t="n">
        <v>1</v>
      </c>
      <c r="L233" s="12" t="s">
        <v>38</v>
      </c>
      <c r="M233" s="12"/>
      <c r="R233" s="12"/>
      <c r="V233" s="12"/>
      <c r="W233" s="12"/>
      <c r="X233" s="12"/>
      <c r="AB233" s="12"/>
    </row>
    <row r="234" s="9" customFormat="true" ht="16" hidden="false" customHeight="false" outlineLevel="0" collapsed="false">
      <c r="B234" s="10" t="n">
        <v>14.5</v>
      </c>
      <c r="C234" s="9" t="s">
        <v>37</v>
      </c>
      <c r="D234" s="9" t="n">
        <v>280</v>
      </c>
      <c r="E234" s="9" t="n">
        <f aca="false">((D234)^0.23+2.4141)/0.4192</f>
        <v>14.476991115377</v>
      </c>
      <c r="F234" s="9" t="s">
        <v>39</v>
      </c>
      <c r="H234" s="11" t="n">
        <v>40975</v>
      </c>
      <c r="K234" s="12" t="n">
        <v>1</v>
      </c>
      <c r="L234" s="12" t="s">
        <v>38</v>
      </c>
      <c r="M234" s="12"/>
      <c r="R234" s="12"/>
      <c r="V234" s="12"/>
      <c r="W234" s="12"/>
      <c r="X234" s="12"/>
      <c r="AB234" s="12"/>
    </row>
    <row r="235" s="9" customFormat="true" ht="16" hidden="false" customHeight="false" outlineLevel="0" collapsed="false">
      <c r="B235" s="10" t="n">
        <v>14.5</v>
      </c>
      <c r="C235" s="9" t="s">
        <v>37</v>
      </c>
      <c r="D235" s="9" t="n">
        <v>280</v>
      </c>
      <c r="E235" s="9" t="n">
        <f aca="false">((D235)^0.23+2.4141)/0.4192</f>
        <v>14.476991115377</v>
      </c>
      <c r="F235" s="9" t="s">
        <v>54</v>
      </c>
      <c r="H235" s="11" t="n">
        <v>40975</v>
      </c>
      <c r="K235" s="12" t="n">
        <v>1</v>
      </c>
      <c r="L235" s="12" t="s">
        <v>38</v>
      </c>
      <c r="M235" s="12"/>
      <c r="R235" s="12"/>
      <c r="V235" s="12"/>
      <c r="W235" s="12"/>
      <c r="X235" s="12"/>
      <c r="AB235" s="12"/>
    </row>
    <row r="236" s="9" customFormat="true" ht="16" hidden="false" customHeight="false" outlineLevel="0" collapsed="false">
      <c r="B236" s="10" t="n">
        <v>14.5</v>
      </c>
      <c r="C236" s="9" t="s">
        <v>37</v>
      </c>
      <c r="D236" s="9" t="n">
        <v>280</v>
      </c>
      <c r="E236" s="9" t="n">
        <f aca="false">((D236)^0.23+2.4141)/0.4192</f>
        <v>14.476991115377</v>
      </c>
      <c r="F236" s="9" t="s">
        <v>32</v>
      </c>
      <c r="H236" s="11" t="n">
        <v>40975</v>
      </c>
      <c r="K236" s="12"/>
      <c r="L236" s="12"/>
      <c r="M236" s="12"/>
      <c r="R236" s="12"/>
      <c r="V236" s="12" t="n">
        <v>1</v>
      </c>
      <c r="W236" s="12" t="s">
        <v>38</v>
      </c>
      <c r="X236" s="12"/>
      <c r="AB236" s="12"/>
    </row>
    <row r="237" s="9" customFormat="true" ht="16" hidden="false" customHeight="false" outlineLevel="0" collapsed="false">
      <c r="B237" s="10" t="n">
        <v>14.5</v>
      </c>
      <c r="C237" s="9" t="s">
        <v>37</v>
      </c>
      <c r="D237" s="9" t="n">
        <v>280</v>
      </c>
      <c r="E237" s="9" t="n">
        <f aca="false">((D237)^0.23+2.4141)/0.4192</f>
        <v>14.476991115377</v>
      </c>
      <c r="F237" s="9" t="s">
        <v>39</v>
      </c>
      <c r="H237" s="11" t="n">
        <v>40975</v>
      </c>
      <c r="K237" s="12"/>
      <c r="L237" s="12"/>
      <c r="M237" s="12"/>
      <c r="R237" s="12"/>
      <c r="V237" s="12" t="n">
        <v>1</v>
      </c>
      <c r="W237" s="12" t="s">
        <v>38</v>
      </c>
      <c r="X237" s="12"/>
      <c r="AB237" s="12"/>
    </row>
    <row r="238" s="9" customFormat="true" ht="16" hidden="false" customHeight="false" outlineLevel="0" collapsed="false">
      <c r="B238" s="10" t="n">
        <v>14.5</v>
      </c>
      <c r="C238" s="9" t="s">
        <v>37</v>
      </c>
      <c r="D238" s="9" t="n">
        <v>280</v>
      </c>
      <c r="E238" s="9" t="n">
        <f aca="false">((D238)^0.23+2.4141)/0.4192</f>
        <v>14.476991115377</v>
      </c>
      <c r="F238" s="9" t="n">
        <v>3</v>
      </c>
      <c r="H238" s="11" t="n">
        <v>40975</v>
      </c>
      <c r="K238" s="12"/>
      <c r="L238" s="12"/>
      <c r="M238" s="12"/>
      <c r="R238" s="12"/>
      <c r="V238" s="12" t="n">
        <v>1</v>
      </c>
      <c r="W238" s="12" t="s">
        <v>36</v>
      </c>
      <c r="X238" s="12"/>
      <c r="AB238" s="12"/>
    </row>
    <row r="239" s="9" customFormat="true" ht="16" hidden="false" customHeight="false" outlineLevel="0" collapsed="false">
      <c r="B239" s="10" t="n">
        <v>16</v>
      </c>
      <c r="C239" s="9" t="n">
        <v>590</v>
      </c>
      <c r="D239" s="9" t="n">
        <v>590</v>
      </c>
      <c r="E239" s="9" t="n">
        <f aca="false">((D239)^0.23+2.4141)/0.4192</f>
        <v>16.1072616350861</v>
      </c>
      <c r="F239" s="9" t="s">
        <v>32</v>
      </c>
      <c r="H239" s="11" t="n">
        <v>40975</v>
      </c>
      <c r="K239" s="12" t="n">
        <v>1</v>
      </c>
      <c r="L239" s="12"/>
      <c r="M239" s="12" t="n">
        <v>1</v>
      </c>
      <c r="R239" s="12" t="n">
        <v>1</v>
      </c>
      <c r="V239" s="12"/>
      <c r="W239" s="12"/>
      <c r="X239" s="12"/>
      <c r="AB239" s="12"/>
    </row>
    <row r="240" s="9" customFormat="true" ht="16" hidden="false" customHeight="false" outlineLevel="0" collapsed="false">
      <c r="B240" s="10" t="n">
        <v>16</v>
      </c>
      <c r="C240" s="9" t="n">
        <v>590</v>
      </c>
      <c r="D240" s="9" t="n">
        <v>590</v>
      </c>
      <c r="E240" s="9" t="n">
        <f aca="false">((D240)^0.23+2.4141)/0.4192</f>
        <v>16.1072616350861</v>
      </c>
      <c r="F240" s="9" t="s">
        <v>26</v>
      </c>
      <c r="H240" s="11" t="n">
        <v>40975</v>
      </c>
      <c r="K240" s="12" t="n">
        <v>1</v>
      </c>
      <c r="L240" s="12"/>
      <c r="M240" s="12" t="n">
        <v>1</v>
      </c>
      <c r="R240" s="12" t="n">
        <v>1</v>
      </c>
      <c r="V240" s="12"/>
      <c r="W240" s="12"/>
      <c r="X240" s="12"/>
      <c r="AB240" s="12"/>
    </row>
    <row r="241" s="9" customFormat="true" ht="16" hidden="false" customHeight="false" outlineLevel="0" collapsed="false">
      <c r="B241" s="10" t="n">
        <v>16</v>
      </c>
      <c r="C241" s="9" t="n">
        <v>590</v>
      </c>
      <c r="D241" s="9" t="n">
        <v>590</v>
      </c>
      <c r="E241" s="9" t="n">
        <f aca="false">((D241)^0.23+2.4141)/0.4192</f>
        <v>16.1072616350861</v>
      </c>
      <c r="F241" s="9" t="n">
        <v>1</v>
      </c>
      <c r="H241" s="11" t="n">
        <v>40975</v>
      </c>
      <c r="K241" s="12"/>
      <c r="L241" s="12"/>
      <c r="M241" s="12"/>
      <c r="R241" s="12"/>
      <c r="V241" s="12" t="n">
        <v>1</v>
      </c>
      <c r="W241" s="12"/>
      <c r="X241" s="12" t="s">
        <v>78</v>
      </c>
      <c r="AB241" s="12" t="n">
        <v>1</v>
      </c>
    </row>
    <row r="242" customFormat="false" ht="16" hidden="false" customHeight="false" outlineLevel="0" collapsed="false">
      <c r="B242" s="1" t="n">
        <v>16.5</v>
      </c>
      <c r="C242" s="0" t="s">
        <v>110</v>
      </c>
      <c r="D242" s="0" t="n">
        <v>662.5</v>
      </c>
      <c r="E242" s="0" t="n">
        <f aca="false">((D242)^0.23+2.4141)/0.4192</f>
        <v>16.3868247032644</v>
      </c>
      <c r="F242" s="0" t="n">
        <v>1</v>
      </c>
      <c r="H242" s="7" t="n">
        <v>40975</v>
      </c>
      <c r="K242" s="2" t="n">
        <v>0.5</v>
      </c>
      <c r="M242" s="2" t="n">
        <v>1</v>
      </c>
    </row>
    <row r="243" customFormat="false" ht="16" hidden="false" customHeight="false" outlineLevel="0" collapsed="false">
      <c r="B243" s="1" t="n">
        <v>16.5</v>
      </c>
      <c r="C243" s="0" t="s">
        <v>110</v>
      </c>
      <c r="D243" s="0" t="n">
        <v>662.5</v>
      </c>
      <c r="E243" s="0" t="n">
        <f aca="false">((D243)^0.23+2.4141)/0.4192</f>
        <v>16.3868247032644</v>
      </c>
      <c r="F243" s="0" t="n">
        <v>2</v>
      </c>
      <c r="H243" s="7" t="n">
        <v>40975</v>
      </c>
      <c r="K243" s="2" t="n">
        <v>0.5</v>
      </c>
      <c r="M243" s="2" t="n">
        <v>1</v>
      </c>
    </row>
    <row r="244" customFormat="false" ht="16" hidden="false" customHeight="false" outlineLevel="0" collapsed="false">
      <c r="B244" s="1" t="n">
        <v>16.5</v>
      </c>
      <c r="C244" s="0" t="s">
        <v>110</v>
      </c>
      <c r="D244" s="0" t="n">
        <v>662.5</v>
      </c>
      <c r="E244" s="0" t="n">
        <f aca="false">((D244)^0.23+2.4141)/0.4192</f>
        <v>16.3868247032644</v>
      </c>
      <c r="F244" s="0" t="n">
        <v>3</v>
      </c>
      <c r="H244" s="7" t="n">
        <v>40975</v>
      </c>
      <c r="K244" s="2" t="n">
        <v>0.5</v>
      </c>
      <c r="M244" s="2" t="n">
        <v>1</v>
      </c>
    </row>
    <row r="245" customFormat="false" ht="16" hidden="false" customHeight="false" outlineLevel="0" collapsed="false">
      <c r="B245" s="1" t="n">
        <v>16.5</v>
      </c>
      <c r="C245" s="0" t="s">
        <v>110</v>
      </c>
      <c r="D245" s="0" t="n">
        <v>662.5</v>
      </c>
      <c r="E245" s="0" t="n">
        <f aca="false">((D245)^0.23+2.4141)/0.4192</f>
        <v>16.3868247032644</v>
      </c>
      <c r="F245" s="0" t="n">
        <v>4</v>
      </c>
      <c r="G245" s="0" t="s">
        <v>136</v>
      </c>
      <c r="H245" s="7" t="n">
        <v>40975</v>
      </c>
    </row>
    <row r="246" customFormat="false" ht="16" hidden="false" customHeight="false" outlineLevel="0" collapsed="false">
      <c r="B246" s="1" t="n">
        <v>16.5</v>
      </c>
      <c r="C246" s="0" t="s">
        <v>110</v>
      </c>
      <c r="D246" s="0" t="n">
        <v>662.5</v>
      </c>
      <c r="E246" s="0" t="n">
        <f aca="false">((D246)^0.23+2.4141)/0.4192</f>
        <v>16.3868247032644</v>
      </c>
      <c r="F246" s="0" t="n">
        <v>5</v>
      </c>
      <c r="G246" s="0" t="s">
        <v>136</v>
      </c>
      <c r="H246" s="7" t="n">
        <v>40975</v>
      </c>
    </row>
    <row r="247" customFormat="false" ht="16" hidden="false" customHeight="false" outlineLevel="0" collapsed="false">
      <c r="B247" s="1" t="n">
        <v>16.5</v>
      </c>
      <c r="C247" s="0" t="s">
        <v>110</v>
      </c>
      <c r="D247" s="0" t="n">
        <v>662.5</v>
      </c>
      <c r="E247" s="0" t="n">
        <f aca="false">((D247)^0.23+2.4141)/0.4192</f>
        <v>16.3868247032644</v>
      </c>
      <c r="F247" s="0" t="n">
        <v>6</v>
      </c>
      <c r="G247" s="0" t="s">
        <v>136</v>
      </c>
      <c r="H247" s="7" t="n">
        <v>40975</v>
      </c>
    </row>
    <row r="248" customFormat="false" ht="16" hidden="false" customHeight="false" outlineLevel="0" collapsed="false">
      <c r="B248" s="1" t="n">
        <v>16.5</v>
      </c>
      <c r="C248" s="0" t="s">
        <v>71</v>
      </c>
      <c r="D248" s="0" t="n">
        <v>719</v>
      </c>
      <c r="E248" s="0" t="n">
        <f aca="false">((D248)^0.23+2.4141)/0.4192</f>
        <v>16.588774322093</v>
      </c>
      <c r="F248" s="0" t="n">
        <v>1</v>
      </c>
      <c r="H248" s="7" t="n">
        <v>40975</v>
      </c>
      <c r="K248" s="2" t="n">
        <v>0.5</v>
      </c>
      <c r="M248" s="2" t="n">
        <v>1</v>
      </c>
      <c r="O248" s="0" t="n">
        <v>0.5</v>
      </c>
    </row>
    <row r="249" customFormat="false" ht="16" hidden="false" customHeight="false" outlineLevel="0" collapsed="false">
      <c r="B249" s="1" t="n">
        <v>16.5</v>
      </c>
      <c r="C249" s="0" t="s">
        <v>71</v>
      </c>
      <c r="D249" s="0" t="n">
        <v>719</v>
      </c>
      <c r="E249" s="0" t="n">
        <f aca="false">((D249)^0.23+2.4141)/0.4192</f>
        <v>16.588774322093</v>
      </c>
      <c r="F249" s="0" t="n">
        <v>2</v>
      </c>
      <c r="H249" s="7" t="n">
        <v>40975</v>
      </c>
      <c r="K249" s="2" t="n">
        <v>0.5</v>
      </c>
      <c r="M249" s="2" t="n">
        <v>1</v>
      </c>
      <c r="O249" s="0" t="n">
        <v>0.5</v>
      </c>
    </row>
    <row r="250" customFormat="false" ht="16" hidden="false" customHeight="false" outlineLevel="0" collapsed="false">
      <c r="B250" s="1" t="n">
        <v>16.5</v>
      </c>
      <c r="C250" s="0" t="s">
        <v>72</v>
      </c>
      <c r="D250" s="0" t="n">
        <v>752.5</v>
      </c>
      <c r="E250" s="0" t="n">
        <f aca="false">((D250)^0.23+2.4141)/0.4192</f>
        <v>16.7028046046001</v>
      </c>
      <c r="F250" s="0" t="s">
        <v>32</v>
      </c>
      <c r="H250" s="7" t="n">
        <v>40975</v>
      </c>
      <c r="K250" s="2" t="n">
        <v>0.5</v>
      </c>
      <c r="M250" s="2" t="n">
        <v>1</v>
      </c>
      <c r="O250" s="0" t="n">
        <v>0.5</v>
      </c>
    </row>
    <row r="251" customFormat="false" ht="16" hidden="false" customHeight="false" outlineLevel="0" collapsed="false">
      <c r="B251" s="1" t="n">
        <v>16.5</v>
      </c>
      <c r="C251" s="0" t="s">
        <v>72</v>
      </c>
      <c r="D251" s="0" t="n">
        <v>752.5</v>
      </c>
      <c r="E251" s="0" t="n">
        <f aca="false">((D251)^0.23+2.4141)/0.4192</f>
        <v>16.7028046046001</v>
      </c>
      <c r="F251" s="0" t="s">
        <v>26</v>
      </c>
      <c r="H251" s="7" t="n">
        <v>40975</v>
      </c>
      <c r="K251" s="2" t="n">
        <v>0.5</v>
      </c>
      <c r="M251" s="2" t="n">
        <v>1</v>
      </c>
      <c r="O251" s="0" t="n">
        <v>0</v>
      </c>
    </row>
    <row r="252" customFormat="false" ht="16" hidden="false" customHeight="false" outlineLevel="0" collapsed="false">
      <c r="B252" s="1" t="n">
        <v>16.5</v>
      </c>
      <c r="C252" s="0" t="s">
        <v>112</v>
      </c>
      <c r="D252" s="0" t="n">
        <v>751.5</v>
      </c>
      <c r="E252" s="0" t="n">
        <f aca="false">((D252)^0.23+2.4141)/0.4192</f>
        <v>16.6994578885353</v>
      </c>
      <c r="F252" s="0" t="n">
        <v>1</v>
      </c>
      <c r="H252" s="7" t="n">
        <v>40975</v>
      </c>
      <c r="K252" s="2" t="n">
        <v>0.5</v>
      </c>
      <c r="M252" s="2" t="n">
        <v>1</v>
      </c>
      <c r="N252" s="0" t="n">
        <v>0.5</v>
      </c>
      <c r="O252" s="0" t="n">
        <v>1</v>
      </c>
    </row>
    <row r="253" customFormat="false" ht="16" hidden="false" customHeight="false" outlineLevel="0" collapsed="false">
      <c r="B253" s="1" t="n">
        <v>16.5</v>
      </c>
      <c r="C253" s="0" t="s">
        <v>110</v>
      </c>
      <c r="D253" s="0" t="n">
        <v>662.5</v>
      </c>
      <c r="E253" s="0" t="n">
        <f aca="false">((D253)^0.23+2.4141)/0.4192</f>
        <v>16.3868247032644</v>
      </c>
      <c r="H253" s="7" t="n">
        <v>40975</v>
      </c>
    </row>
    <row r="254" customFormat="false" ht="16" hidden="false" customHeight="false" outlineLevel="0" collapsed="false">
      <c r="B254" s="1" t="n">
        <v>16.5</v>
      </c>
      <c r="C254" s="0" t="s">
        <v>71</v>
      </c>
      <c r="D254" s="0" t="n">
        <v>719</v>
      </c>
      <c r="E254" s="0" t="n">
        <f aca="false">((D254)^0.23+2.4141)/0.4192</f>
        <v>16.588774322093</v>
      </c>
      <c r="F254" s="0" t="n">
        <v>1</v>
      </c>
      <c r="H254" s="7" t="n">
        <v>40975</v>
      </c>
      <c r="V254" s="2" t="n">
        <v>0</v>
      </c>
      <c r="X254" s="2" t="n">
        <v>1</v>
      </c>
      <c r="Z254" s="0" t="n">
        <v>1</v>
      </c>
      <c r="AA254" s="0" t="n">
        <v>1</v>
      </c>
      <c r="AB254" s="2" t="n">
        <v>1</v>
      </c>
    </row>
    <row r="255" customFormat="false" ht="16" hidden="false" customHeight="false" outlineLevel="0" collapsed="false">
      <c r="B255" s="1" t="n">
        <v>16.5</v>
      </c>
      <c r="C255" s="0" t="s">
        <v>72</v>
      </c>
      <c r="D255" s="0" t="n">
        <v>752.5</v>
      </c>
      <c r="E255" s="0" t="n">
        <f aca="false">((D255)^0.23+2.4141)/0.4192</f>
        <v>16.7028046046001</v>
      </c>
      <c r="F255" s="0" t="s">
        <v>32</v>
      </c>
      <c r="H255" s="7" t="n">
        <v>40975</v>
      </c>
      <c r="V255" s="2" t="n">
        <v>0</v>
      </c>
      <c r="X255" s="2" t="n">
        <v>1</v>
      </c>
      <c r="Z255" s="0" t="n">
        <v>1</v>
      </c>
      <c r="AA255" s="0" t="n">
        <v>1</v>
      </c>
      <c r="AB255" s="2" t="n">
        <v>1</v>
      </c>
    </row>
    <row r="256" customFormat="false" ht="16" hidden="false" customHeight="false" outlineLevel="0" collapsed="false">
      <c r="B256" s="1" t="n">
        <v>16.5</v>
      </c>
      <c r="C256" s="0" t="s">
        <v>72</v>
      </c>
      <c r="D256" s="0" t="n">
        <v>752.5</v>
      </c>
      <c r="E256" s="0" t="n">
        <f aca="false">((D256)^0.23+2.4141)/0.4192</f>
        <v>16.7028046046001</v>
      </c>
      <c r="F256" s="0" t="s">
        <v>26</v>
      </c>
      <c r="H256" s="7" t="n">
        <v>40975</v>
      </c>
      <c r="V256" s="2" t="n">
        <v>0</v>
      </c>
      <c r="X256" s="2" t="n">
        <v>1</v>
      </c>
      <c r="Z256" s="0" t="n">
        <v>1</v>
      </c>
      <c r="AA256" s="0" t="n">
        <v>1</v>
      </c>
      <c r="AB256" s="2" t="n">
        <v>1</v>
      </c>
    </row>
    <row r="257" customFormat="false" ht="16" hidden="false" customHeight="false" outlineLevel="0" collapsed="false">
      <c r="B257" s="1" t="n">
        <v>17</v>
      </c>
      <c r="C257" s="0" t="n">
        <v>879</v>
      </c>
      <c r="D257" s="0" t="n">
        <v>879</v>
      </c>
      <c r="E257" s="0" t="n">
        <f aca="false">((D257)^0.23+2.4141)/0.4192</f>
        <v>17.1009967263344</v>
      </c>
      <c r="F257" s="0" t="s">
        <v>32</v>
      </c>
      <c r="G257" s="7" t="n">
        <v>40948</v>
      </c>
      <c r="H257" s="7" t="n">
        <v>40975</v>
      </c>
      <c r="I257" s="0" t="n">
        <v>1</v>
      </c>
      <c r="K257" s="2" t="n">
        <v>1</v>
      </c>
      <c r="M257" s="2" t="n">
        <v>1</v>
      </c>
      <c r="N257" s="0" t="n">
        <v>1</v>
      </c>
      <c r="O257" s="0" t="n">
        <v>1</v>
      </c>
      <c r="R257" s="2" t="n">
        <v>1</v>
      </c>
    </row>
    <row r="258" customFormat="false" ht="16" hidden="false" customHeight="false" outlineLevel="0" collapsed="false">
      <c r="B258" s="1" t="n">
        <v>17</v>
      </c>
      <c r="C258" s="0" t="n">
        <v>879</v>
      </c>
      <c r="D258" s="0" t="n">
        <v>879</v>
      </c>
      <c r="E258" s="0" t="n">
        <f aca="false">((D258)^0.23+2.4141)/0.4192</f>
        <v>17.1009967263344</v>
      </c>
      <c r="F258" s="0" t="s">
        <v>26</v>
      </c>
      <c r="H258" s="7" t="n">
        <v>40975</v>
      </c>
      <c r="I258" s="0" t="n">
        <v>1</v>
      </c>
      <c r="K258" s="2" t="n">
        <v>1</v>
      </c>
      <c r="M258" s="2" t="n">
        <v>1</v>
      </c>
      <c r="N258" s="0" t="n">
        <v>1</v>
      </c>
      <c r="O258" s="0" t="n">
        <v>1</v>
      </c>
      <c r="R258" s="2" t="n">
        <v>1</v>
      </c>
    </row>
    <row r="259" customFormat="false" ht="16" hidden="false" customHeight="false" outlineLevel="0" collapsed="false">
      <c r="B259" s="1" t="n">
        <v>17</v>
      </c>
      <c r="C259" s="0" t="n">
        <v>879</v>
      </c>
      <c r="D259" s="0" t="n">
        <v>879</v>
      </c>
      <c r="E259" s="0" t="n">
        <f aca="false">((D259)^0.23+2.4141)/0.4192</f>
        <v>17.1009967263344</v>
      </c>
      <c r="F259" s="0" t="s">
        <v>32</v>
      </c>
      <c r="H259" s="7" t="n">
        <v>40975</v>
      </c>
      <c r="X259" s="2" t="n">
        <v>1</v>
      </c>
      <c r="Z259" s="0" t="n">
        <v>0.5</v>
      </c>
      <c r="AA259" s="0" t="n">
        <v>1</v>
      </c>
      <c r="AB259" s="2" t="n">
        <v>1</v>
      </c>
    </row>
    <row r="260" customFormat="false" ht="16" hidden="false" customHeight="false" outlineLevel="0" collapsed="false">
      <c r="B260" s="1" t="n">
        <v>17</v>
      </c>
      <c r="C260" s="0" t="n">
        <v>879</v>
      </c>
      <c r="D260" s="0" t="n">
        <v>879</v>
      </c>
      <c r="E260" s="0" t="n">
        <f aca="false">((D260)^0.23+2.4141)/0.4192</f>
        <v>17.1009967263344</v>
      </c>
      <c r="F260" s="0" t="s">
        <v>26</v>
      </c>
      <c r="H260" s="7" t="n">
        <v>40975</v>
      </c>
      <c r="X260" s="2" t="n">
        <v>1</v>
      </c>
      <c r="Z260" s="0" t="n">
        <v>0.5</v>
      </c>
      <c r="AA260" s="0" t="n">
        <v>1</v>
      </c>
      <c r="AB260" s="2" t="n">
        <v>1</v>
      </c>
    </row>
    <row r="261" s="14" customFormat="true" ht="16" hidden="false" customHeight="false" outlineLevel="0" collapsed="false">
      <c r="B261" s="18" t="n">
        <v>17.5</v>
      </c>
      <c r="C261" s="14" t="s">
        <v>137</v>
      </c>
      <c r="D261" s="14" t="n">
        <v>978</v>
      </c>
      <c r="E261" s="14" t="n">
        <f aca="false">((D261)^0.23+2.4141)/0.4192</f>
        <v>17.382854742822</v>
      </c>
      <c r="F261" s="14" t="s">
        <v>136</v>
      </c>
      <c r="H261" s="7" t="n">
        <v>40975</v>
      </c>
      <c r="K261" s="19"/>
      <c r="L261" s="19"/>
      <c r="M261" s="19"/>
      <c r="R261" s="19"/>
      <c r="V261" s="19"/>
      <c r="W261" s="19"/>
      <c r="X261" s="19"/>
      <c r="AB261" s="19"/>
    </row>
    <row r="262" customFormat="false" ht="16" hidden="false" customHeight="false" outlineLevel="0" collapsed="false">
      <c r="B262" s="1" t="n">
        <v>18</v>
      </c>
      <c r="C262" s="0" t="n">
        <v>1183</v>
      </c>
      <c r="D262" s="0" t="n">
        <v>1183</v>
      </c>
      <c r="E262" s="0" t="n">
        <f aca="false">((D262)^0.23+2.4141)/0.4192</f>
        <v>17.902923051529</v>
      </c>
      <c r="F262" s="0" t="s">
        <v>26</v>
      </c>
      <c r="H262" s="7" t="n">
        <v>40975</v>
      </c>
      <c r="I262" s="0" t="n">
        <v>1</v>
      </c>
      <c r="J262" s="0" t="n">
        <v>1</v>
      </c>
      <c r="K262" s="2" t="s">
        <v>78</v>
      </c>
      <c r="M262" s="2" t="s">
        <v>78</v>
      </c>
      <c r="N262" s="0" t="n">
        <v>1</v>
      </c>
      <c r="O262" s="0" t="n">
        <v>1</v>
      </c>
      <c r="Q262" s="0" t="n">
        <v>1</v>
      </c>
      <c r="R262" s="2" t="n">
        <v>2</v>
      </c>
    </row>
    <row r="263" customFormat="false" ht="16" hidden="false" customHeight="false" outlineLevel="0" collapsed="false">
      <c r="B263" s="1" t="n">
        <v>18</v>
      </c>
      <c r="C263" s="0" t="n">
        <v>1183</v>
      </c>
      <c r="D263" s="0" t="n">
        <v>1183</v>
      </c>
      <c r="E263" s="0" t="n">
        <f aca="false">((D263)^0.23+2.4141)/0.4192</f>
        <v>17.902923051529</v>
      </c>
      <c r="F263" s="0" t="s">
        <v>32</v>
      </c>
      <c r="H263" s="7" t="n">
        <v>40975</v>
      </c>
      <c r="I263" s="0" t="n">
        <v>1</v>
      </c>
      <c r="J263" s="0" t="n">
        <v>1</v>
      </c>
      <c r="K263" s="2" t="s">
        <v>78</v>
      </c>
      <c r="M263" s="2" t="s">
        <v>78</v>
      </c>
      <c r="N263" s="0" t="n">
        <v>1</v>
      </c>
      <c r="O263" s="0" t="n">
        <v>1</v>
      </c>
      <c r="Q263" s="0" t="n">
        <v>1</v>
      </c>
      <c r="R263" s="2" t="n">
        <v>2</v>
      </c>
    </row>
    <row r="264" customFormat="false" ht="16" hidden="false" customHeight="false" outlineLevel="0" collapsed="false">
      <c r="B264" s="1" t="n">
        <v>18</v>
      </c>
      <c r="C264" s="0" t="s">
        <v>89</v>
      </c>
      <c r="D264" s="0" t="n">
        <v>1237</v>
      </c>
      <c r="E264" s="0" t="n">
        <f aca="false">((D264)^0.23+2.4141)/0.4192</f>
        <v>18.0282385298748</v>
      </c>
      <c r="F264" s="0" t="s">
        <v>32</v>
      </c>
      <c r="H264" s="7" t="n">
        <v>40975</v>
      </c>
      <c r="I264" s="0" t="n">
        <v>1</v>
      </c>
      <c r="J264" s="0" t="n">
        <v>1</v>
      </c>
      <c r="K264" s="2" t="n">
        <v>0</v>
      </c>
      <c r="M264" s="2" t="n">
        <v>0</v>
      </c>
      <c r="N264" s="0" t="n">
        <v>0</v>
      </c>
      <c r="O264" s="0" t="n">
        <v>0</v>
      </c>
      <c r="Q264" s="0" t="n">
        <v>2</v>
      </c>
      <c r="R264" s="2" t="n">
        <v>2</v>
      </c>
    </row>
    <row r="265" customFormat="false" ht="16" hidden="false" customHeight="false" outlineLevel="0" collapsed="false">
      <c r="B265" s="1" t="n">
        <v>18</v>
      </c>
      <c r="C265" s="0" t="n">
        <v>1316</v>
      </c>
      <c r="D265" s="0" t="n">
        <v>1316</v>
      </c>
      <c r="E265" s="0" t="n">
        <f aca="false">((D265)^0.23+2.4141)/0.4192</f>
        <v>18.2041896840251</v>
      </c>
      <c r="F265" s="0" t="s">
        <v>32</v>
      </c>
      <c r="H265" s="7" t="n">
        <v>40975</v>
      </c>
      <c r="I265" s="0" t="n">
        <v>1</v>
      </c>
      <c r="J265" s="0" t="n">
        <v>1</v>
      </c>
      <c r="K265" s="2" t="n">
        <v>0</v>
      </c>
      <c r="M265" s="2" t="n">
        <v>0</v>
      </c>
      <c r="N265" s="0" t="n">
        <v>1</v>
      </c>
      <c r="O265" s="0" t="n">
        <v>1</v>
      </c>
      <c r="Q265" s="0" t="n">
        <v>2</v>
      </c>
      <c r="R265" s="2" t="n">
        <v>2</v>
      </c>
    </row>
    <row r="266" customFormat="false" ht="16" hidden="false" customHeight="false" outlineLevel="0" collapsed="false">
      <c r="B266" s="1" t="n">
        <v>18</v>
      </c>
      <c r="C266" s="0" t="n">
        <v>1316</v>
      </c>
      <c r="D266" s="0" t="n">
        <v>1316</v>
      </c>
      <c r="E266" s="0" t="n">
        <f aca="false">((D266)^0.23+2.4141)/0.4192</f>
        <v>18.2041896840251</v>
      </c>
      <c r="F266" s="0" t="s">
        <v>26</v>
      </c>
      <c r="H266" s="7" t="n">
        <v>40975</v>
      </c>
      <c r="I266" s="0" t="n">
        <v>1</v>
      </c>
      <c r="J266" s="0" t="n">
        <v>1</v>
      </c>
      <c r="K266" s="2" t="n">
        <v>0</v>
      </c>
      <c r="M266" s="2" t="n">
        <v>0</v>
      </c>
      <c r="N266" s="0" t="n">
        <v>1</v>
      </c>
      <c r="O266" s="0" t="n">
        <v>1</v>
      </c>
      <c r="Q266" s="0" t="n">
        <v>1</v>
      </c>
      <c r="R266" s="2" t="n">
        <v>2</v>
      </c>
    </row>
    <row r="267" customFormat="false" ht="16" hidden="false" customHeight="false" outlineLevel="0" collapsed="false">
      <c r="B267" s="1" t="n">
        <v>18</v>
      </c>
      <c r="C267" s="0" t="n">
        <v>1183</v>
      </c>
      <c r="D267" s="0" t="n">
        <v>1183</v>
      </c>
      <c r="E267" s="0" t="n">
        <f aca="false">((D267)^0.23+2.4141)/0.4192</f>
        <v>17.902923051529</v>
      </c>
      <c r="F267" s="0" t="s">
        <v>32</v>
      </c>
      <c r="H267" s="7" t="n">
        <v>40975</v>
      </c>
      <c r="S267" s="0" t="n">
        <v>1</v>
      </c>
      <c r="T267" s="0" t="n">
        <v>1</v>
      </c>
      <c r="V267" s="2" t="n">
        <v>0</v>
      </c>
      <c r="X267" s="2" t="s">
        <v>81</v>
      </c>
      <c r="Y267" s="0" t="n">
        <v>1</v>
      </c>
      <c r="Z267" s="0" t="n">
        <v>1</v>
      </c>
      <c r="AA267" s="0" t="n">
        <v>1</v>
      </c>
    </row>
    <row r="268" customFormat="false" ht="16" hidden="false" customHeight="false" outlineLevel="0" collapsed="false">
      <c r="B268" s="1" t="n">
        <v>18</v>
      </c>
      <c r="C268" s="0" t="n">
        <v>1183</v>
      </c>
      <c r="D268" s="0" t="n">
        <v>1183</v>
      </c>
      <c r="E268" s="0" t="n">
        <f aca="false">((D268)^0.23+2.4141)/0.4192</f>
        <v>17.902923051529</v>
      </c>
      <c r="F268" s="0" t="s">
        <v>26</v>
      </c>
      <c r="H268" s="7" t="n">
        <v>40975</v>
      </c>
      <c r="S268" s="0" t="n">
        <v>1</v>
      </c>
      <c r="T268" s="0" t="n">
        <v>1</v>
      </c>
      <c r="V268" s="2" t="n">
        <v>0</v>
      </c>
      <c r="X268" s="2" t="s">
        <v>81</v>
      </c>
      <c r="Y268" s="0" t="n">
        <v>1</v>
      </c>
      <c r="Z268" s="0" t="n">
        <v>0.5</v>
      </c>
      <c r="AA268" s="0" t="n">
        <v>0.5</v>
      </c>
    </row>
    <row r="269" customFormat="false" ht="16" hidden="false" customHeight="false" outlineLevel="0" collapsed="false">
      <c r="B269" s="1" t="n">
        <v>18</v>
      </c>
      <c r="C269" s="0" t="s">
        <v>89</v>
      </c>
      <c r="D269" s="0" t="n">
        <v>1237</v>
      </c>
      <c r="E269" s="0" t="n">
        <f aca="false">((D269)^0.23+2.4141)/0.4192</f>
        <v>18.0282385298748</v>
      </c>
      <c r="F269" s="0" t="s">
        <v>32</v>
      </c>
      <c r="H269" s="7" t="n">
        <v>40975</v>
      </c>
      <c r="S269" s="0" t="n">
        <v>1</v>
      </c>
      <c r="T269" s="0" t="n">
        <v>1</v>
      </c>
      <c r="U269" s="0" t="n">
        <v>0.5</v>
      </c>
      <c r="V269" s="2" t="n">
        <v>0</v>
      </c>
      <c r="X269" s="2" t="s">
        <v>81</v>
      </c>
      <c r="Y269" s="0" t="n">
        <v>1</v>
      </c>
      <c r="Z269" s="0" t="n">
        <v>1</v>
      </c>
      <c r="AA269" s="0" t="n">
        <v>1</v>
      </c>
    </row>
    <row r="270" customFormat="false" ht="16" hidden="false" customHeight="false" outlineLevel="0" collapsed="false">
      <c r="B270" s="1" t="n">
        <v>18</v>
      </c>
      <c r="C270" s="0" t="s">
        <v>89</v>
      </c>
      <c r="D270" s="0" t="n">
        <v>1237</v>
      </c>
      <c r="E270" s="0" t="n">
        <f aca="false">((D270)^0.23+2.4141)/0.4192</f>
        <v>18.0282385298748</v>
      </c>
      <c r="F270" s="0" t="s">
        <v>26</v>
      </c>
      <c r="H270" s="7" t="n">
        <v>40975</v>
      </c>
      <c r="S270" s="0" t="n">
        <v>1</v>
      </c>
      <c r="T270" s="0" t="n">
        <v>1</v>
      </c>
      <c r="U270" s="0" t="n">
        <v>0</v>
      </c>
      <c r="V270" s="2" t="n">
        <v>0</v>
      </c>
      <c r="X270" s="2" t="s">
        <v>81</v>
      </c>
      <c r="Y270" s="0" t="n">
        <v>1</v>
      </c>
      <c r="Z270" s="0" t="n">
        <v>1</v>
      </c>
      <c r="AA270" s="0" t="n">
        <v>1</v>
      </c>
    </row>
    <row r="271" customFormat="false" ht="16" hidden="false" customHeight="false" outlineLevel="0" collapsed="false">
      <c r="B271" s="1" t="n">
        <v>18</v>
      </c>
      <c r="C271" s="0" t="n">
        <v>1316</v>
      </c>
      <c r="D271" s="0" t="n">
        <v>1316</v>
      </c>
      <c r="E271" s="0" t="n">
        <f aca="false">((D271)^0.23+2.4141)/0.4192</f>
        <v>18.2041896840251</v>
      </c>
      <c r="F271" s="0" t="s">
        <v>32</v>
      </c>
      <c r="H271" s="7" t="n">
        <v>40975</v>
      </c>
      <c r="S271" s="0" t="n">
        <v>1</v>
      </c>
      <c r="T271" s="0" t="n">
        <v>1</v>
      </c>
      <c r="U271" s="0" t="n">
        <v>0</v>
      </c>
      <c r="V271" s="2" t="n">
        <v>0</v>
      </c>
      <c r="X271" s="2" t="s">
        <v>81</v>
      </c>
      <c r="Y271" s="0" t="n">
        <v>1</v>
      </c>
      <c r="Z271" s="0" t="n">
        <v>1</v>
      </c>
      <c r="AA271" s="0" t="n">
        <v>1</v>
      </c>
    </row>
    <row r="272" customFormat="false" ht="16" hidden="false" customHeight="false" outlineLevel="0" collapsed="false">
      <c r="B272" s="1" t="n">
        <v>18</v>
      </c>
      <c r="C272" s="0" t="n">
        <v>1316</v>
      </c>
      <c r="D272" s="0" t="n">
        <v>1316</v>
      </c>
      <c r="E272" s="0" t="n">
        <f aca="false">((D272)^0.23+2.4141)/0.4192</f>
        <v>18.2041896840251</v>
      </c>
      <c r="F272" s="0" t="s">
        <v>26</v>
      </c>
      <c r="H272" s="7" t="n">
        <v>40975</v>
      </c>
      <c r="S272" s="0" t="n">
        <v>1</v>
      </c>
      <c r="T272" s="0" t="n">
        <v>1</v>
      </c>
      <c r="U272" s="0" t="n">
        <v>0</v>
      </c>
      <c r="V272" s="2" t="n">
        <v>0</v>
      </c>
      <c r="X272" s="2" t="s">
        <v>81</v>
      </c>
      <c r="Y272" s="0" t="n">
        <v>1</v>
      </c>
      <c r="Z272" s="0" t="n">
        <v>1</v>
      </c>
      <c r="AA272" s="0" t="n">
        <v>1</v>
      </c>
    </row>
    <row r="273" customFormat="false" ht="16" hidden="false" customHeight="false" outlineLevel="0" collapsed="false">
      <c r="E273" s="0" t="n">
        <f aca="false">((D273)^0.23+2.4141)/0.4192</f>
        <v>5.75882633587786</v>
      </c>
    </row>
    <row r="274" customFormat="false" ht="16" hidden="false" customHeight="false" outlineLevel="0" collapsed="false">
      <c r="B274" s="1" t="n">
        <v>15.5</v>
      </c>
      <c r="C274" s="0" t="s">
        <v>53</v>
      </c>
      <c r="D274" s="0" t="n">
        <v>453.5</v>
      </c>
      <c r="E274" s="0" t="n">
        <f aca="false">((D274)^0.23+2.4141)/0.4192</f>
        <v>15.4995562819314</v>
      </c>
      <c r="F274" s="0" t="s">
        <v>32</v>
      </c>
      <c r="H274" s="7" t="n">
        <v>41001</v>
      </c>
      <c r="K274" s="2" t="n">
        <v>1</v>
      </c>
      <c r="M274" s="2" t="n">
        <v>0.5</v>
      </c>
      <c r="R274" s="2" t="n">
        <v>0</v>
      </c>
    </row>
    <row r="275" customFormat="false" ht="16" hidden="false" customHeight="false" outlineLevel="0" collapsed="false">
      <c r="B275" s="1" t="n">
        <v>15.5</v>
      </c>
      <c r="C275" s="0" t="s">
        <v>53</v>
      </c>
      <c r="D275" s="0" t="n">
        <v>453.5</v>
      </c>
      <c r="E275" s="0" t="n">
        <f aca="false">((D275)^0.23+2.4141)/0.4192</f>
        <v>15.4995562819314</v>
      </c>
      <c r="F275" s="0" t="s">
        <v>26</v>
      </c>
      <c r="H275" s="7" t="n">
        <v>41001</v>
      </c>
      <c r="K275" s="2" t="n">
        <v>1</v>
      </c>
      <c r="M275" s="2" t="n">
        <v>0.5</v>
      </c>
      <c r="R275" s="2" t="n">
        <v>0</v>
      </c>
    </row>
    <row r="276" customFormat="false" ht="16" hidden="false" customHeight="false" outlineLevel="0" collapsed="false">
      <c r="B276" s="1" t="n">
        <v>15.5</v>
      </c>
      <c r="C276" s="0" t="s">
        <v>53</v>
      </c>
      <c r="D276" s="0" t="n">
        <v>453.5</v>
      </c>
      <c r="E276" s="0" t="n">
        <f aca="false">((D276)^0.23+2.4141)/0.4192</f>
        <v>15.4995562819314</v>
      </c>
      <c r="F276" s="0" t="s">
        <v>39</v>
      </c>
      <c r="H276" s="7" t="n">
        <v>41001</v>
      </c>
      <c r="K276" s="2" t="n">
        <v>1</v>
      </c>
      <c r="M276" s="2" t="n">
        <v>0</v>
      </c>
    </row>
    <row r="277" customFormat="false" ht="16" hidden="false" customHeight="false" outlineLevel="0" collapsed="false">
      <c r="B277" s="1" t="n">
        <v>15.5</v>
      </c>
      <c r="C277" s="0" t="s">
        <v>53</v>
      </c>
      <c r="D277" s="0" t="n">
        <v>453.5</v>
      </c>
      <c r="E277" s="0" t="n">
        <f aca="false">((D277)^0.23+2.4141)/0.4192</f>
        <v>15.4995562819314</v>
      </c>
      <c r="F277" s="0" t="s">
        <v>54</v>
      </c>
      <c r="H277" s="7" t="n">
        <v>41001</v>
      </c>
      <c r="K277" s="2" t="n">
        <v>1</v>
      </c>
      <c r="M277" s="2" t="n">
        <v>0</v>
      </c>
    </row>
    <row r="278" customFormat="false" ht="16" hidden="false" customHeight="false" outlineLevel="0" collapsed="false">
      <c r="B278" s="1" t="n">
        <v>15.5</v>
      </c>
      <c r="C278" s="0" t="s">
        <v>53</v>
      </c>
      <c r="D278" s="0" t="n">
        <v>453.5</v>
      </c>
      <c r="E278" s="0" t="n">
        <f aca="false">((D278)^0.23+2.4141)/0.4192</f>
        <v>15.4995562819314</v>
      </c>
      <c r="F278" s="0" t="s">
        <v>32</v>
      </c>
      <c r="H278" s="7" t="n">
        <v>41001</v>
      </c>
      <c r="V278" s="2" t="n">
        <v>1</v>
      </c>
      <c r="X278" s="2" t="n">
        <v>0</v>
      </c>
    </row>
    <row r="279" customFormat="false" ht="16" hidden="false" customHeight="false" outlineLevel="0" collapsed="false">
      <c r="B279" s="1" t="n">
        <v>15.5</v>
      </c>
      <c r="C279" s="0" t="s">
        <v>53</v>
      </c>
      <c r="D279" s="0" t="n">
        <v>453.5</v>
      </c>
      <c r="E279" s="0" t="n">
        <f aca="false">((D279)^0.23+2.4141)/0.4192</f>
        <v>15.4995562819314</v>
      </c>
      <c r="F279" s="0" t="s">
        <v>26</v>
      </c>
      <c r="H279" s="7" t="n">
        <v>41001</v>
      </c>
      <c r="V279" s="2" t="n">
        <v>1</v>
      </c>
      <c r="X279" s="2" t="n">
        <v>0</v>
      </c>
    </row>
    <row r="280" customFormat="false" ht="16" hidden="false" customHeight="false" outlineLevel="0" collapsed="false">
      <c r="B280" s="1" t="n">
        <v>15.5</v>
      </c>
      <c r="C280" s="0" t="s">
        <v>53</v>
      </c>
      <c r="D280" s="0" t="n">
        <v>453.5</v>
      </c>
      <c r="E280" s="0" t="n">
        <f aca="false">((D280)^0.23+2.4141)/0.4192</f>
        <v>15.4995562819314</v>
      </c>
      <c r="F280" s="0" t="s">
        <v>54</v>
      </c>
      <c r="H280" s="7" t="n">
        <v>41001</v>
      </c>
      <c r="V280" s="2" t="n">
        <v>1</v>
      </c>
      <c r="X280" s="2" t="n">
        <v>0</v>
      </c>
    </row>
    <row r="281" customFormat="false" ht="16" hidden="false" customHeight="false" outlineLevel="0" collapsed="false">
      <c r="B281" s="1" t="n">
        <v>16.5</v>
      </c>
      <c r="C281" s="0" t="s">
        <v>75</v>
      </c>
      <c r="D281" s="0" t="n">
        <v>773</v>
      </c>
      <c r="E281" s="0" t="n">
        <f aca="false">((D281)^0.23+2.4141)/0.4192</f>
        <v>16.7706693044465</v>
      </c>
      <c r="F281" s="0" t="s">
        <v>32</v>
      </c>
      <c r="H281" s="7" t="n">
        <v>41001</v>
      </c>
      <c r="I281" s="0" t="n">
        <v>0.5</v>
      </c>
      <c r="K281" s="2" t="n">
        <v>0.5</v>
      </c>
      <c r="M281" s="2" t="n">
        <v>1</v>
      </c>
      <c r="N281" s="0" t="n">
        <v>0.5</v>
      </c>
      <c r="O281" s="0" t="n">
        <v>1</v>
      </c>
      <c r="R281" s="2" t="n">
        <v>1</v>
      </c>
      <c r="V281" s="2" t="n">
        <v>0</v>
      </c>
      <c r="X281" s="2" t="n">
        <v>1</v>
      </c>
      <c r="Z281" s="0" t="n">
        <v>1</v>
      </c>
      <c r="AA281" s="0" t="n">
        <v>1</v>
      </c>
      <c r="AB281" s="2" t="n">
        <v>1</v>
      </c>
    </row>
    <row r="282" customFormat="false" ht="16" hidden="false" customHeight="false" outlineLevel="0" collapsed="false">
      <c r="B282" s="1" t="n">
        <v>16.5</v>
      </c>
      <c r="C282" s="0" t="s">
        <v>75</v>
      </c>
      <c r="D282" s="0" t="n">
        <v>773</v>
      </c>
      <c r="E282" s="0" t="n">
        <f aca="false">((D282)^0.23+2.4141)/0.4192</f>
        <v>16.7706693044465</v>
      </c>
      <c r="F282" s="0" t="s">
        <v>26</v>
      </c>
      <c r="H282" s="7" t="n">
        <v>41001</v>
      </c>
      <c r="K282" s="2" t="n">
        <v>0.5</v>
      </c>
      <c r="M282" s="2" t="n">
        <v>1</v>
      </c>
      <c r="N282" s="0" t="n">
        <v>0</v>
      </c>
      <c r="O282" s="2" t="n">
        <v>1</v>
      </c>
      <c r="R282" s="2" t="n">
        <v>1</v>
      </c>
    </row>
    <row r="283" customFormat="false" ht="16" hidden="false" customHeight="false" outlineLevel="0" collapsed="false">
      <c r="B283" s="1" t="n">
        <v>16.5</v>
      </c>
      <c r="C283" s="0" t="s">
        <v>75</v>
      </c>
      <c r="D283" s="0" t="n">
        <v>773</v>
      </c>
      <c r="E283" s="0" t="n">
        <f aca="false">((D283)^0.23+2.4141)/0.4192</f>
        <v>16.7706693044465</v>
      </c>
      <c r="F283" s="0" t="s">
        <v>26</v>
      </c>
      <c r="H283" s="7" t="n">
        <v>41001</v>
      </c>
    </row>
    <row r="286" customFormat="false" ht="16" hidden="false" customHeight="false" outlineLevel="0" collapsed="false">
      <c r="B286" s="1" t="n">
        <v>16</v>
      </c>
      <c r="C286" s="0" t="n">
        <v>521</v>
      </c>
      <c r="D286" s="0" t="n">
        <v>521</v>
      </c>
      <c r="E286" s="0" t="n">
        <f aca="false">((D286)^0.23+2.4141)/0.4192</f>
        <v>15.815431567317</v>
      </c>
      <c r="F286" s="0" t="s">
        <v>32</v>
      </c>
      <c r="H286" s="7" t="n">
        <v>41457</v>
      </c>
      <c r="K286" s="2" t="n">
        <v>0.5</v>
      </c>
      <c r="M286" s="2" t="n">
        <v>1</v>
      </c>
      <c r="R286" s="2" t="n">
        <v>1</v>
      </c>
      <c r="V286" s="2" t="n">
        <v>1</v>
      </c>
      <c r="X286" s="2" t="n">
        <v>0</v>
      </c>
      <c r="Z286" s="0" t="n">
        <v>0.5</v>
      </c>
      <c r="AB286" s="2" t="n">
        <v>1</v>
      </c>
    </row>
    <row r="287" customFormat="false" ht="16" hidden="false" customHeight="false" outlineLevel="0" collapsed="false">
      <c r="B287" s="1" t="n">
        <v>16</v>
      </c>
      <c r="C287" s="0" t="n">
        <v>521</v>
      </c>
      <c r="D287" s="0" t="n">
        <v>521</v>
      </c>
      <c r="E287" s="0" t="n">
        <f aca="false">((D287)^0.23+2.4141)/0.4192</f>
        <v>15.815431567317</v>
      </c>
      <c r="F287" s="0" t="s">
        <v>26</v>
      </c>
      <c r="H287" s="7" t="n">
        <v>41457</v>
      </c>
      <c r="K287" s="2" t="n">
        <v>0.5</v>
      </c>
      <c r="M287" s="2" t="n">
        <v>1</v>
      </c>
      <c r="R287" s="2" t="n">
        <v>1</v>
      </c>
      <c r="V287" s="2" t="n">
        <v>1</v>
      </c>
      <c r="X287" s="2" t="n">
        <v>1</v>
      </c>
      <c r="Z287" s="0" t="n">
        <v>1</v>
      </c>
      <c r="AB287" s="2" t="n">
        <v>1</v>
      </c>
    </row>
    <row r="288" customFormat="false" ht="16" hidden="false" customHeight="false" outlineLevel="0" collapsed="false">
      <c r="B288" s="1" t="n">
        <v>16</v>
      </c>
      <c r="C288" s="0" t="s">
        <v>62</v>
      </c>
      <c r="D288" s="0" t="n">
        <v>563</v>
      </c>
      <c r="E288" s="0" t="n">
        <f aca="false">((D288)^0.23+2.4141)/0.4192</f>
        <v>15.9963674013189</v>
      </c>
      <c r="F288" s="0" t="s">
        <v>26</v>
      </c>
      <c r="H288" s="7" t="n">
        <v>41457</v>
      </c>
      <c r="K288" s="2" t="n">
        <v>1</v>
      </c>
      <c r="M288" s="2" t="n">
        <v>1</v>
      </c>
      <c r="R288" s="2" t="n">
        <v>1</v>
      </c>
      <c r="V288" s="2" t="n">
        <v>1</v>
      </c>
      <c r="X288" s="2" t="n">
        <v>0</v>
      </c>
      <c r="Z288" s="0" t="n">
        <v>0.5</v>
      </c>
      <c r="AB288" s="2" t="n">
        <v>1</v>
      </c>
    </row>
    <row r="289" customFormat="false" ht="16" hidden="false" customHeight="false" outlineLevel="0" collapsed="false">
      <c r="B289" s="1" t="n">
        <v>16</v>
      </c>
      <c r="C289" s="0" t="s">
        <v>62</v>
      </c>
      <c r="D289" s="0" t="n">
        <v>563</v>
      </c>
      <c r="E289" s="0" t="n">
        <f aca="false">((D289)^0.23+2.4141)/0.4192</f>
        <v>15.9963674013189</v>
      </c>
      <c r="F289" s="0" t="s">
        <v>32</v>
      </c>
      <c r="H289" s="7" t="n">
        <v>41457</v>
      </c>
      <c r="V289" s="2" t="n">
        <v>1</v>
      </c>
      <c r="X289" s="2" t="n">
        <v>0</v>
      </c>
      <c r="Z289" s="0" t="n">
        <v>0.5</v>
      </c>
      <c r="AB289" s="2" t="n">
        <v>1</v>
      </c>
    </row>
    <row r="290" customFormat="false" ht="16" hidden="false" customHeight="false" outlineLevel="0" collapsed="false">
      <c r="B290" s="1" t="n">
        <v>16</v>
      </c>
      <c r="C290" s="0" t="s">
        <v>66</v>
      </c>
      <c r="D290" s="0" t="n">
        <v>633</v>
      </c>
      <c r="E290" s="0" t="n">
        <f aca="false">((D290)^0.23+2.4141)/0.4192</f>
        <v>16.2760613674831</v>
      </c>
      <c r="F290" s="0" t="s">
        <v>32</v>
      </c>
      <c r="H290" s="7" t="n">
        <v>41457</v>
      </c>
      <c r="K290" s="2" t="n">
        <v>0.5</v>
      </c>
      <c r="M290" s="2" t="n">
        <v>1</v>
      </c>
      <c r="R290" s="2" t="n">
        <v>1</v>
      </c>
      <c r="V290" s="2" t="n">
        <v>1</v>
      </c>
      <c r="X290" s="2" t="n">
        <v>1</v>
      </c>
      <c r="Z290" s="0" t="n">
        <v>1</v>
      </c>
      <c r="AB290" s="2" t="n">
        <v>1</v>
      </c>
    </row>
    <row r="291" customFormat="false" ht="16" hidden="false" customHeight="false" outlineLevel="0" collapsed="false">
      <c r="B291" s="1" t="n">
        <v>16</v>
      </c>
      <c r="C291" s="0" t="s">
        <v>66</v>
      </c>
      <c r="D291" s="0" t="n">
        <v>633</v>
      </c>
      <c r="E291" s="0" t="n">
        <f aca="false">((D291)^0.23+2.4141)/0.4192</f>
        <v>16.2760613674831</v>
      </c>
      <c r="F291" s="0" t="s">
        <v>26</v>
      </c>
      <c r="H291" s="7" t="n">
        <v>41457</v>
      </c>
      <c r="K291" s="2" t="n">
        <v>0.5</v>
      </c>
      <c r="M291" s="2" t="n">
        <v>1</v>
      </c>
      <c r="R291" s="2" t="n">
        <v>1</v>
      </c>
      <c r="V291" s="2" t="n">
        <v>1</v>
      </c>
      <c r="X291" s="2" t="n">
        <v>1</v>
      </c>
      <c r="Z291" s="0" t="n">
        <v>1</v>
      </c>
      <c r="AB291" s="2" t="n">
        <v>1</v>
      </c>
    </row>
    <row r="292" customFormat="false" ht="16" hidden="false" customHeight="false" outlineLevel="0" collapsed="false">
      <c r="B292" s="1" t="n">
        <v>17</v>
      </c>
      <c r="C292" s="0" t="s">
        <v>77</v>
      </c>
      <c r="D292" s="0" t="n">
        <v>823</v>
      </c>
      <c r="E292" s="0" t="n">
        <f aca="false">((D292)^0.23+2.4141)/0.4192</f>
        <v>16.9305629484481</v>
      </c>
      <c r="F292" s="0" t="s">
        <v>32</v>
      </c>
      <c r="H292" s="7" t="n">
        <v>41457</v>
      </c>
      <c r="I292" s="0" t="n">
        <v>1</v>
      </c>
      <c r="J292" s="0" t="n">
        <v>1</v>
      </c>
      <c r="K292" s="2" t="n">
        <v>1</v>
      </c>
      <c r="M292" s="2" t="n">
        <v>1</v>
      </c>
      <c r="N292" s="0" t="n">
        <v>1</v>
      </c>
      <c r="O292" s="0" t="n">
        <v>1</v>
      </c>
      <c r="R292" s="2" t="n">
        <v>1</v>
      </c>
      <c r="S292" s="0" t="n">
        <v>1</v>
      </c>
      <c r="T292" s="0" t="n">
        <v>0</v>
      </c>
      <c r="U292" s="0" t="n">
        <v>0</v>
      </c>
      <c r="V292" s="2" t="n">
        <v>0</v>
      </c>
      <c r="X292" s="2" t="n">
        <v>1</v>
      </c>
      <c r="Y292" s="0" t="n">
        <v>0</v>
      </c>
      <c r="Z292" s="0" t="n">
        <v>0</v>
      </c>
      <c r="AA292" s="0" t="n">
        <v>1</v>
      </c>
      <c r="AB292" s="2" t="s">
        <v>78</v>
      </c>
    </row>
    <row r="293" customFormat="false" ht="16" hidden="false" customHeight="false" outlineLevel="0" collapsed="false">
      <c r="B293" s="1" t="n">
        <v>17</v>
      </c>
      <c r="C293" s="0" t="s">
        <v>77</v>
      </c>
      <c r="D293" s="0" t="n">
        <v>823</v>
      </c>
      <c r="E293" s="0" t="n">
        <f aca="false">((D293)^0.23+2.4141)/0.4192</f>
        <v>16.9305629484481</v>
      </c>
      <c r="F293" s="0" t="s">
        <v>26</v>
      </c>
      <c r="H293" s="7" t="n">
        <v>41457</v>
      </c>
      <c r="I293" s="0" t="n">
        <v>1</v>
      </c>
      <c r="J293" s="0" t="n">
        <v>1</v>
      </c>
      <c r="K293" s="2" t="n">
        <v>1</v>
      </c>
      <c r="M293" s="2" t="n">
        <v>1</v>
      </c>
      <c r="N293" s="0" t="n">
        <v>1</v>
      </c>
      <c r="O293" s="0" t="n">
        <v>1</v>
      </c>
      <c r="R293" s="2" t="n">
        <v>1</v>
      </c>
      <c r="S293" s="0" t="n">
        <v>1</v>
      </c>
      <c r="T293" s="0" t="n">
        <v>0</v>
      </c>
      <c r="U293" s="0" t="n">
        <v>0</v>
      </c>
      <c r="V293" s="2" t="n">
        <v>0</v>
      </c>
      <c r="X293" s="2" t="n">
        <v>1</v>
      </c>
      <c r="Y293" s="0" t="n">
        <v>0</v>
      </c>
      <c r="Z293" s="0" t="n">
        <v>0</v>
      </c>
      <c r="AA293" s="0" t="n">
        <v>1</v>
      </c>
      <c r="AB293" s="2" t="s">
        <v>78</v>
      </c>
    </row>
    <row r="294" customFormat="false" ht="16" hidden="false" customHeight="false" outlineLevel="0" collapsed="false">
      <c r="B294" s="1" t="n">
        <v>17</v>
      </c>
      <c r="C294" s="0" t="n">
        <v>905</v>
      </c>
      <c r="D294" s="0" t="n">
        <v>905</v>
      </c>
      <c r="E294" s="0" t="n">
        <f aca="false">((D294)^0.23+2.4141)/0.4192</f>
        <v>17.1772959163125</v>
      </c>
      <c r="F294" s="0" t="s">
        <v>32</v>
      </c>
      <c r="H294" s="7" t="n">
        <v>41457</v>
      </c>
      <c r="I294" s="0" t="n">
        <v>1</v>
      </c>
      <c r="J294" s="0" t="n">
        <v>1</v>
      </c>
      <c r="K294" s="2" t="n">
        <v>1</v>
      </c>
      <c r="M294" s="2" t="n">
        <v>1</v>
      </c>
      <c r="N294" s="0" t="n">
        <v>1</v>
      </c>
      <c r="O294" s="0" t="n">
        <v>1</v>
      </c>
      <c r="R294" s="2" t="n">
        <v>1.5</v>
      </c>
      <c r="S294" s="0" t="n">
        <v>1</v>
      </c>
      <c r="T294" s="0" t="n">
        <v>1</v>
      </c>
      <c r="U294" s="0" t="n">
        <v>0</v>
      </c>
      <c r="V294" s="2" t="n">
        <v>0</v>
      </c>
      <c r="X294" s="2" t="n">
        <v>1</v>
      </c>
      <c r="Y294" s="0" t="n">
        <v>0</v>
      </c>
      <c r="Z294" s="0" t="n">
        <v>0</v>
      </c>
      <c r="AA294" s="0" t="n">
        <v>1</v>
      </c>
      <c r="AB294" s="2" t="n">
        <v>1</v>
      </c>
    </row>
    <row r="295" customFormat="false" ht="16" hidden="false" customHeight="false" outlineLevel="0" collapsed="false">
      <c r="B295" s="1" t="n">
        <v>17</v>
      </c>
      <c r="C295" s="0" t="n">
        <v>905</v>
      </c>
      <c r="D295" s="0" t="n">
        <v>905</v>
      </c>
      <c r="E295" s="0" t="n">
        <f aca="false">((D295)^0.23+2.4141)/0.4192</f>
        <v>17.1772959163125</v>
      </c>
      <c r="F295" s="0" t="s">
        <v>26</v>
      </c>
      <c r="H295" s="7" t="n">
        <v>41457</v>
      </c>
      <c r="I295" s="0" t="n">
        <v>1</v>
      </c>
      <c r="J295" s="0" t="n">
        <v>1</v>
      </c>
      <c r="K295" s="2" t="n">
        <v>1</v>
      </c>
      <c r="M295" s="2" t="n">
        <v>1</v>
      </c>
      <c r="N295" s="0" t="n">
        <v>1</v>
      </c>
      <c r="O295" s="0" t="n">
        <v>1</v>
      </c>
      <c r="R295" s="2" t="n">
        <v>1.5</v>
      </c>
      <c r="S295" s="0" t="n">
        <v>1</v>
      </c>
      <c r="T295" s="0" t="n">
        <v>1</v>
      </c>
      <c r="U295" s="0" t="n">
        <v>0</v>
      </c>
      <c r="V295" s="2" t="n">
        <v>1</v>
      </c>
      <c r="X295" s="2" t="n">
        <v>1</v>
      </c>
      <c r="Y295" s="0" t="n">
        <v>0</v>
      </c>
      <c r="Z295" s="0" t="n">
        <v>1</v>
      </c>
      <c r="AA295" s="0" t="n">
        <v>1</v>
      </c>
      <c r="AB295" s="2" t="s">
        <v>78</v>
      </c>
    </row>
    <row r="296" customFormat="false" ht="16" hidden="false" customHeight="false" outlineLevel="0" collapsed="false">
      <c r="B296" s="1" t="n">
        <v>17.5</v>
      </c>
      <c r="C296" s="0" t="s">
        <v>113</v>
      </c>
      <c r="D296" s="0" t="n">
        <v>883</v>
      </c>
      <c r="E296" s="0" t="n">
        <f aca="false">((D296)^0.23+2.4141)/0.4192</f>
        <v>17.112847197347</v>
      </c>
      <c r="F296" s="0" t="s">
        <v>32</v>
      </c>
      <c r="H296" s="7" t="n">
        <v>41457</v>
      </c>
      <c r="I296" s="0" t="n">
        <v>1</v>
      </c>
      <c r="J296" s="0" t="n">
        <v>1</v>
      </c>
      <c r="K296" s="2" t="n">
        <v>1</v>
      </c>
      <c r="M296" s="2" t="n">
        <v>1</v>
      </c>
      <c r="N296" s="0" t="n">
        <v>1</v>
      </c>
      <c r="O296" s="0" t="n">
        <v>1</v>
      </c>
      <c r="R296" s="2" t="n">
        <v>1.5</v>
      </c>
      <c r="S296" s="0" t="s">
        <v>138</v>
      </c>
    </row>
    <row r="297" customFormat="false" ht="16" hidden="false" customHeight="false" outlineLevel="0" collapsed="false">
      <c r="B297" s="1" t="n">
        <v>17.5</v>
      </c>
      <c r="C297" s="0" t="s">
        <v>113</v>
      </c>
      <c r="D297" s="0" t="n">
        <v>883</v>
      </c>
      <c r="E297" s="0" t="n">
        <f aca="false">((D297)^0.23+2.4141)/0.4192</f>
        <v>17.112847197347</v>
      </c>
      <c r="F297" s="0" t="s">
        <v>26</v>
      </c>
      <c r="H297" s="7" t="n">
        <v>41457</v>
      </c>
      <c r="I297" s="0" t="n">
        <v>1</v>
      </c>
      <c r="J297" s="0" t="n">
        <v>0</v>
      </c>
      <c r="K297" s="2" t="n">
        <v>1</v>
      </c>
      <c r="M297" s="2" t="n">
        <v>1</v>
      </c>
      <c r="N297" s="0" t="n">
        <v>1</v>
      </c>
      <c r="O297" s="0" t="n">
        <v>1</v>
      </c>
      <c r="R297" s="2" t="n">
        <v>1</v>
      </c>
    </row>
    <row r="298" customFormat="false" ht="16" hidden="false" customHeight="false" outlineLevel="0" collapsed="false">
      <c r="B298" s="1" t="n">
        <v>17.5</v>
      </c>
      <c r="C298" s="0" t="n">
        <v>1009</v>
      </c>
      <c r="D298" s="0" t="n">
        <v>1009</v>
      </c>
      <c r="E298" s="0" t="n">
        <f aca="false">((D298)^0.23+2.4141)/0.4192</f>
        <v>17.4665831846332</v>
      </c>
      <c r="F298" s="0" t="s">
        <v>26</v>
      </c>
      <c r="H298" s="7" t="n">
        <v>41457</v>
      </c>
      <c r="I298" s="0" t="n">
        <v>1</v>
      </c>
      <c r="J298" s="0" t="n">
        <v>1</v>
      </c>
      <c r="K298" s="2" t="n">
        <v>1</v>
      </c>
      <c r="M298" s="2" t="n">
        <v>1</v>
      </c>
      <c r="N298" s="0" t="n">
        <v>1</v>
      </c>
      <c r="O298" s="0" t="n">
        <v>1</v>
      </c>
      <c r="Q298" s="0" t="n">
        <v>1</v>
      </c>
      <c r="R298" s="2" t="n">
        <v>2</v>
      </c>
      <c r="S298" s="0" t="n">
        <v>1</v>
      </c>
      <c r="T298" s="0" t="n">
        <v>1</v>
      </c>
      <c r="U298" s="0" t="n">
        <v>0</v>
      </c>
      <c r="V298" s="2" t="n">
        <v>0</v>
      </c>
      <c r="X298" s="2" t="n">
        <v>1</v>
      </c>
      <c r="Y298" s="0" t="n">
        <v>1</v>
      </c>
      <c r="Z298" s="0" t="n">
        <v>0</v>
      </c>
      <c r="AA298" s="0" t="n">
        <v>1</v>
      </c>
      <c r="AB298" s="2" t="n">
        <v>2</v>
      </c>
    </row>
    <row r="299" customFormat="false" ht="16" hidden="false" customHeight="false" outlineLevel="0" collapsed="false">
      <c r="B299" s="1" t="n">
        <v>17.5</v>
      </c>
      <c r="C299" s="0" t="n">
        <v>1009</v>
      </c>
      <c r="D299" s="0" t="n">
        <v>1009</v>
      </c>
      <c r="E299" s="0" t="n">
        <f aca="false">((D299)^0.23+2.4141)/0.4192</f>
        <v>17.4665831846332</v>
      </c>
      <c r="F299" s="0" t="s">
        <v>32</v>
      </c>
      <c r="H299" s="7" t="n">
        <v>41457</v>
      </c>
      <c r="S299" s="0" t="n">
        <v>1</v>
      </c>
      <c r="T299" s="0" t="n">
        <v>1</v>
      </c>
      <c r="U299" s="0" t="n">
        <v>0</v>
      </c>
      <c r="V299" s="2" t="n">
        <v>0</v>
      </c>
      <c r="X299" s="2" t="n">
        <v>1</v>
      </c>
      <c r="Y299" s="0" t="n">
        <v>1</v>
      </c>
      <c r="Z299" s="0" t="n">
        <v>1</v>
      </c>
      <c r="AA299" s="0" t="n">
        <v>1</v>
      </c>
    </row>
    <row r="300" customFormat="false" ht="16" hidden="false" customHeight="false" outlineLevel="0" collapsed="false">
      <c r="B300" s="1" t="n">
        <v>15.5</v>
      </c>
      <c r="C300" s="0" t="n">
        <v>471</v>
      </c>
      <c r="D300" s="0" t="n">
        <v>471</v>
      </c>
      <c r="E300" s="0" t="n">
        <f aca="false">((D300)^0.23+2.4141)/0.4192</f>
        <v>15.5847533668247</v>
      </c>
      <c r="F300" s="0" t="s">
        <v>32</v>
      </c>
      <c r="H300" s="7" t="n">
        <v>41450</v>
      </c>
      <c r="V300" s="2" t="n">
        <v>1</v>
      </c>
      <c r="X300" s="2" t="n">
        <v>0</v>
      </c>
      <c r="AB300" s="2" t="n">
        <v>0</v>
      </c>
    </row>
    <row r="301" customFormat="false" ht="16" hidden="false" customHeight="false" outlineLevel="0" collapsed="false">
      <c r="B301" s="1" t="n">
        <v>15.5</v>
      </c>
      <c r="C301" s="0" t="n">
        <v>471</v>
      </c>
      <c r="D301" s="0" t="n">
        <v>471</v>
      </c>
      <c r="E301" s="0" t="n">
        <f aca="false">((D301)^0.23+2.4141)/0.4192</f>
        <v>15.5847533668247</v>
      </c>
      <c r="F301" s="0" t="s">
        <v>26</v>
      </c>
      <c r="H301" s="7" t="n">
        <v>41450</v>
      </c>
      <c r="V301" s="2" t="n">
        <v>1</v>
      </c>
      <c r="X301" s="2" t="n">
        <v>0</v>
      </c>
      <c r="AB301" s="2" t="n">
        <v>1</v>
      </c>
    </row>
    <row r="302" customFormat="false" ht="16" hidden="false" customHeight="false" outlineLevel="0" collapsed="false">
      <c r="B302" s="1" t="n">
        <v>17.5</v>
      </c>
      <c r="C302" s="0" t="n">
        <v>940</v>
      </c>
      <c r="D302" s="0" t="n">
        <v>940</v>
      </c>
      <c r="E302" s="0" t="n">
        <f aca="false">((D302)^0.23+2.4141)/0.4192</f>
        <v>17.2773848365236</v>
      </c>
      <c r="F302" s="0" t="s">
        <v>26</v>
      </c>
      <c r="H302" s="7" t="n">
        <v>41450</v>
      </c>
      <c r="S302" s="0" t="n">
        <v>0.5</v>
      </c>
      <c r="T302" s="0" t="n">
        <v>1</v>
      </c>
      <c r="U302" s="0" t="n">
        <v>0.5</v>
      </c>
      <c r="V302" s="2" t="n">
        <v>0</v>
      </c>
      <c r="X302" s="2" t="n">
        <v>1</v>
      </c>
      <c r="Z302" s="0" t="n">
        <v>1</v>
      </c>
      <c r="AA302" s="0" t="n">
        <v>1</v>
      </c>
      <c r="AB302" s="2" t="n">
        <v>1</v>
      </c>
    </row>
    <row r="303" customFormat="false" ht="16" hidden="false" customHeight="false" outlineLevel="0" collapsed="false">
      <c r="B303" s="1" t="n">
        <v>15.5</v>
      </c>
      <c r="C303" s="0" t="s">
        <v>58</v>
      </c>
      <c r="D303" s="0" t="n">
        <v>509</v>
      </c>
      <c r="E303" s="0" t="n">
        <f aca="false">((D303)^0.23+2.4141)/0.4192</f>
        <v>15.7616777101962</v>
      </c>
      <c r="F303" s="0" t="s">
        <v>32</v>
      </c>
      <c r="H303" s="7" t="n">
        <v>41512</v>
      </c>
      <c r="K303" s="2" t="n">
        <v>1</v>
      </c>
      <c r="M303" s="2" t="n">
        <v>1</v>
      </c>
      <c r="R303" s="2" t="n">
        <v>1</v>
      </c>
      <c r="V303" s="2" t="n">
        <v>1</v>
      </c>
      <c r="AB303" s="2" t="n">
        <v>1</v>
      </c>
    </row>
    <row r="304" customFormat="false" ht="16" hidden="false" customHeight="false" outlineLevel="0" collapsed="false">
      <c r="B304" s="1" t="n">
        <v>16</v>
      </c>
      <c r="C304" s="0" t="s">
        <v>62</v>
      </c>
      <c r="D304" s="0" t="n">
        <v>563</v>
      </c>
      <c r="E304" s="0" t="n">
        <f aca="false">((D304)^0.23+2.4141)/0.4192</f>
        <v>15.9963674013189</v>
      </c>
      <c r="F304" s="0" t="s">
        <v>26</v>
      </c>
      <c r="H304" s="7" t="n">
        <v>41512</v>
      </c>
      <c r="K304" s="2" t="n">
        <v>1</v>
      </c>
      <c r="M304" s="2" t="n">
        <v>1</v>
      </c>
      <c r="R304" s="2" t="n">
        <v>1</v>
      </c>
      <c r="V304" s="2" t="n">
        <v>1</v>
      </c>
      <c r="AB304" s="2" t="n">
        <v>1</v>
      </c>
    </row>
    <row r="305" customFormat="false" ht="16" hidden="false" customHeight="false" outlineLevel="0" collapsed="false">
      <c r="B305" s="1" t="n">
        <v>15.5</v>
      </c>
      <c r="C305" s="0" t="n">
        <v>614</v>
      </c>
      <c r="D305" s="0" t="n">
        <v>614</v>
      </c>
      <c r="E305" s="0" t="n">
        <f aca="false">((D305)^0.23+2.4141)/0.4192</f>
        <v>16.2026000023568</v>
      </c>
      <c r="H305" s="7" t="n">
        <v>41512</v>
      </c>
      <c r="K305" s="2" t="n">
        <v>0.5</v>
      </c>
      <c r="M305" s="2" t="n">
        <v>1</v>
      </c>
      <c r="R305" s="2" t="n">
        <v>1</v>
      </c>
      <c r="V305" s="2" t="n">
        <v>1</v>
      </c>
      <c r="X305" s="2" t="n">
        <v>1</v>
      </c>
      <c r="Z305" s="0" t="n">
        <v>1</v>
      </c>
      <c r="AB305" s="2" t="n">
        <v>1</v>
      </c>
    </row>
    <row r="306" customFormat="false" ht="16" hidden="false" customHeight="false" outlineLevel="0" collapsed="false">
      <c r="B306" s="1" t="n">
        <v>16</v>
      </c>
      <c r="C306" s="0" t="s">
        <v>66</v>
      </c>
      <c r="D306" s="0" t="n">
        <v>633</v>
      </c>
      <c r="E306" s="0" t="n">
        <f aca="false">((D306)^0.23+2.4141)/0.4192</f>
        <v>16.2760613674831</v>
      </c>
      <c r="H306" s="7" t="n">
        <v>41512</v>
      </c>
      <c r="K306" s="2" t="n">
        <v>0.5</v>
      </c>
      <c r="M306" s="2" t="n">
        <v>1</v>
      </c>
      <c r="R306" s="2" t="n">
        <v>1</v>
      </c>
      <c r="V306" s="2" t="n">
        <v>1</v>
      </c>
      <c r="X306" s="2" t="n">
        <v>1</v>
      </c>
      <c r="Z306" s="0" t="n">
        <v>1</v>
      </c>
      <c r="AB306" s="2" t="n">
        <v>1</v>
      </c>
    </row>
    <row r="307" customFormat="false" ht="16" hidden="false" customHeight="false" outlineLevel="0" collapsed="false">
      <c r="B307" s="1" t="n">
        <v>16.5</v>
      </c>
      <c r="C307" s="0" t="s">
        <v>69</v>
      </c>
      <c r="D307" s="0" t="n">
        <v>690</v>
      </c>
      <c r="E307" s="0" t="n">
        <f aca="false">((D307)^0.23+2.4141)/0.4192</f>
        <v>16.486709052036</v>
      </c>
      <c r="H307" s="7" t="n">
        <v>41512</v>
      </c>
      <c r="K307" s="2" t="n">
        <v>1</v>
      </c>
      <c r="M307" s="2" t="n">
        <v>1</v>
      </c>
      <c r="R307" s="2" t="n">
        <v>1</v>
      </c>
      <c r="V307" s="2" t="n">
        <v>1</v>
      </c>
      <c r="X307" s="2" t="n">
        <v>1</v>
      </c>
      <c r="Y307" s="0" t="n">
        <v>0</v>
      </c>
      <c r="Z307" s="0" t="n">
        <v>1</v>
      </c>
      <c r="AA307" s="0" t="n">
        <v>1</v>
      </c>
      <c r="AB307" s="2" t="n">
        <v>1</v>
      </c>
    </row>
    <row r="308" customFormat="false" ht="16" hidden="false" customHeight="false" outlineLevel="0" collapsed="false">
      <c r="B308" s="1" t="n">
        <v>17</v>
      </c>
      <c r="C308" s="0" t="s">
        <v>76</v>
      </c>
      <c r="D308" s="0" t="n">
        <v>775</v>
      </c>
      <c r="E308" s="0" t="n">
        <f aca="false">((D308)^0.23+2.4141)/0.4192</f>
        <v>16.7772157593824</v>
      </c>
      <c r="H308" s="7" t="n">
        <v>41512</v>
      </c>
      <c r="K308" s="2" t="n">
        <v>1</v>
      </c>
      <c r="M308" s="2" t="n">
        <v>1</v>
      </c>
      <c r="N308" s="0" t="n">
        <v>1</v>
      </c>
      <c r="O308" s="0" t="n">
        <v>1</v>
      </c>
      <c r="R308" s="2" t="n">
        <v>1</v>
      </c>
      <c r="V308" s="2" t="n">
        <v>1</v>
      </c>
      <c r="X308" s="2" t="n">
        <v>1</v>
      </c>
      <c r="Z308" s="0" t="n">
        <v>1</v>
      </c>
      <c r="AA308" s="0" t="n">
        <v>1</v>
      </c>
      <c r="AB308" s="2" t="n">
        <v>1</v>
      </c>
    </row>
    <row r="309" customFormat="false" ht="16" hidden="false" customHeight="false" outlineLevel="0" collapsed="false">
      <c r="B309" s="1" t="n">
        <v>17</v>
      </c>
      <c r="C309" s="0" t="s">
        <v>76</v>
      </c>
      <c r="D309" s="0" t="n">
        <v>775</v>
      </c>
      <c r="E309" s="0" t="n">
        <f aca="false">((D309)^0.23+2.4141)/0.4192</f>
        <v>16.7772157593824</v>
      </c>
      <c r="H309" s="7" t="n">
        <v>41512</v>
      </c>
      <c r="I309" s="0" t="n">
        <v>1</v>
      </c>
      <c r="K309" s="2" t="n">
        <v>1</v>
      </c>
      <c r="M309" s="2" t="n">
        <v>1</v>
      </c>
      <c r="N309" s="0" t="n">
        <v>1</v>
      </c>
      <c r="O309" s="0" t="n">
        <v>1</v>
      </c>
    </row>
    <row r="310" customFormat="false" ht="16" hidden="false" customHeight="false" outlineLevel="0" collapsed="false">
      <c r="H310" s="7"/>
    </row>
    <row r="311" customFormat="false" ht="16" hidden="false" customHeight="false" outlineLevel="0" collapsed="false">
      <c r="B311" s="1" t="n">
        <v>17.5</v>
      </c>
      <c r="C311" s="0" t="n">
        <v>1070</v>
      </c>
      <c r="D311" s="0" t="n">
        <v>1070</v>
      </c>
      <c r="E311" s="0" t="n">
        <f aca="false">((D311)^0.23+2.4141)/0.4192</f>
        <v>17.6257184725434</v>
      </c>
      <c r="H311" s="7" t="n">
        <v>42205</v>
      </c>
      <c r="S311" s="0" t="n">
        <v>1</v>
      </c>
      <c r="T311" s="0" t="n">
        <v>1</v>
      </c>
      <c r="U311" s="0" t="n">
        <v>0</v>
      </c>
      <c r="V311" s="2" t="n">
        <v>1</v>
      </c>
      <c r="X311" s="2" t="n">
        <v>1</v>
      </c>
      <c r="Y311" s="0" t="n">
        <v>1</v>
      </c>
      <c r="Z311" s="0" t="n">
        <v>1</v>
      </c>
      <c r="AA311" s="0" t="n">
        <v>1</v>
      </c>
      <c r="AB311" s="2" t="n">
        <v>3</v>
      </c>
    </row>
    <row r="312" customFormat="false" ht="16" hidden="false" customHeight="false" outlineLevel="0" collapsed="false">
      <c r="B312" s="1" t="n">
        <v>17.5</v>
      </c>
      <c r="C312" s="0" t="s">
        <v>86</v>
      </c>
      <c r="D312" s="0" t="n">
        <f aca="false">(1157+1181)/2</f>
        <v>1169</v>
      </c>
      <c r="E312" s="0" t="n">
        <f aca="false">((D312)^0.23+2.4141)/0.4192</f>
        <v>17.8697164481258</v>
      </c>
      <c r="H312" s="7" t="n">
        <v>42205</v>
      </c>
      <c r="S312" s="0" t="n">
        <v>1</v>
      </c>
      <c r="T312" s="0" t="n">
        <v>1</v>
      </c>
      <c r="U312" s="0" t="n">
        <v>0</v>
      </c>
      <c r="V312" s="2" t="n">
        <v>1</v>
      </c>
      <c r="X312" s="2" t="n">
        <v>1</v>
      </c>
      <c r="Y312" s="0" t="n">
        <v>1</v>
      </c>
      <c r="Z312" s="0" t="n">
        <v>1</v>
      </c>
      <c r="AA312" s="0" t="n">
        <v>1</v>
      </c>
      <c r="AB312" s="2" t="n">
        <v>3</v>
      </c>
    </row>
    <row r="313" customFormat="false" ht="16" hidden="false" customHeight="false" outlineLevel="0" collapsed="false">
      <c r="B313" s="1" t="n">
        <v>18</v>
      </c>
      <c r="C313" s="0" t="n">
        <v>1077</v>
      </c>
      <c r="D313" s="0" t="n">
        <v>1077</v>
      </c>
      <c r="E313" s="0" t="n">
        <f aca="false">((D313)^0.23+2.4141)/0.4192</f>
        <v>17.6435294630905</v>
      </c>
      <c r="H313" s="7" t="n">
        <v>42205</v>
      </c>
      <c r="I313" s="0" t="n">
        <v>1</v>
      </c>
      <c r="J313" s="0" t="n">
        <v>1</v>
      </c>
      <c r="K313" s="2" t="n">
        <v>1</v>
      </c>
      <c r="M313" s="2" t="n">
        <v>1</v>
      </c>
      <c r="N313" s="0" t="n">
        <v>1</v>
      </c>
      <c r="O313" s="0" t="n">
        <v>1</v>
      </c>
      <c r="P313" s="0" t="n">
        <v>0</v>
      </c>
      <c r="Q313" s="0" t="n">
        <v>1</v>
      </c>
      <c r="R313" s="2" t="n">
        <v>2</v>
      </c>
      <c r="S313" s="0" t="n">
        <v>1</v>
      </c>
      <c r="T313" s="0" t="n">
        <v>1</v>
      </c>
      <c r="U313" s="0" t="n">
        <v>0</v>
      </c>
      <c r="V313" s="2" t="n">
        <v>1</v>
      </c>
      <c r="X313" s="2" t="n">
        <v>1</v>
      </c>
      <c r="Y313" s="0" t="n">
        <v>1</v>
      </c>
      <c r="Z313" s="0" t="n">
        <v>1</v>
      </c>
      <c r="AA313" s="0" t="n">
        <v>1</v>
      </c>
    </row>
    <row r="314" customFormat="false" ht="16" hidden="false" customHeight="false" outlineLevel="0" collapsed="false">
      <c r="B314" s="1" t="n">
        <v>18</v>
      </c>
      <c r="C314" s="0" t="n">
        <v>1205</v>
      </c>
      <c r="D314" s="0" t="n">
        <v>1205</v>
      </c>
      <c r="E314" s="0" t="n">
        <f aca="false">((D314)^0.23+2.4141)/0.4192</f>
        <v>17.9544986509807</v>
      </c>
      <c r="H314" s="7" t="n">
        <v>42205</v>
      </c>
      <c r="I314" s="0" t="n">
        <v>1</v>
      </c>
      <c r="J314" s="0" t="n">
        <v>1</v>
      </c>
      <c r="K314" s="2" t="n">
        <v>1</v>
      </c>
      <c r="M314" s="2" t="n">
        <v>1</v>
      </c>
      <c r="N314" s="0" t="n">
        <v>1</v>
      </c>
      <c r="O314" s="0" t="n">
        <v>1</v>
      </c>
      <c r="P314" s="0" t="n">
        <v>0</v>
      </c>
      <c r="Q314" s="0" t="n">
        <v>1</v>
      </c>
      <c r="R314" s="2" t="n">
        <v>2</v>
      </c>
      <c r="S314" s="0" t="n">
        <v>1</v>
      </c>
      <c r="T314" s="0" t="n">
        <v>1</v>
      </c>
      <c r="U314" s="0" t="n">
        <v>0</v>
      </c>
      <c r="V314" s="2" t="n">
        <v>1</v>
      </c>
      <c r="X314" s="2" t="n">
        <v>1</v>
      </c>
      <c r="Y314" s="0" t="n">
        <v>1</v>
      </c>
      <c r="Z314" s="0" t="n">
        <v>1</v>
      </c>
      <c r="AA314" s="0" t="n">
        <v>1</v>
      </c>
    </row>
    <row r="316" customFormat="false" ht="16" hidden="false" customHeight="false" outlineLevel="0" collapsed="false">
      <c r="A316" s="0" t="s">
        <v>42</v>
      </c>
      <c r="B316" s="1" t="n">
        <v>16</v>
      </c>
      <c r="C316" s="0" t="s">
        <v>65</v>
      </c>
      <c r="D316" s="0" t="n">
        <v>583</v>
      </c>
      <c r="H316" s="7" t="n">
        <v>41297</v>
      </c>
      <c r="I316" s="0" t="n">
        <v>0</v>
      </c>
      <c r="J316" s="0" t="n">
        <v>0</v>
      </c>
      <c r="K316" s="2" t="n">
        <v>1</v>
      </c>
      <c r="M316" s="2" t="n">
        <v>1</v>
      </c>
      <c r="N316" s="0" t="n">
        <v>0</v>
      </c>
      <c r="O316" s="0" t="n">
        <v>0</v>
      </c>
      <c r="P316" s="0" t="n">
        <v>0</v>
      </c>
      <c r="Q316" s="0" t="n">
        <v>0</v>
      </c>
      <c r="R316" s="2" t="n">
        <v>1</v>
      </c>
      <c r="S316" s="0" t="n">
        <v>0</v>
      </c>
      <c r="T316" s="0" t="n">
        <v>0</v>
      </c>
      <c r="U316" s="0" t="n">
        <v>0</v>
      </c>
      <c r="V316" s="2" t="n">
        <v>1</v>
      </c>
      <c r="X316" s="2" t="n">
        <v>1</v>
      </c>
      <c r="Y316" s="0" t="n">
        <v>0</v>
      </c>
      <c r="Z316" s="0" t="n">
        <v>1</v>
      </c>
      <c r="AA316" s="0" t="n">
        <v>0</v>
      </c>
      <c r="AB316" s="2" t="n">
        <v>1</v>
      </c>
    </row>
    <row r="317" customFormat="false" ht="16" hidden="false" customHeight="false" outlineLevel="0" collapsed="false">
      <c r="A317" s="0" t="s">
        <v>42</v>
      </c>
      <c r="B317" s="1" t="n">
        <v>14.5</v>
      </c>
      <c r="C317" s="0" t="n">
        <v>298</v>
      </c>
      <c r="D317" s="0" t="n">
        <v>298</v>
      </c>
      <c r="H317" s="7" t="n">
        <v>41297</v>
      </c>
      <c r="I317" s="0" t="n">
        <v>0</v>
      </c>
      <c r="J317" s="0" t="n">
        <v>0</v>
      </c>
      <c r="K317" s="2" t="n">
        <v>1</v>
      </c>
      <c r="M317" s="2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2" t="n">
        <v>0</v>
      </c>
      <c r="S317" s="0" t="n">
        <v>0</v>
      </c>
      <c r="T317" s="0" t="n">
        <v>0</v>
      </c>
      <c r="U317" s="0" t="n">
        <v>0</v>
      </c>
      <c r="V317" s="2" t="n">
        <v>1</v>
      </c>
      <c r="X317" s="2" t="n">
        <v>0</v>
      </c>
      <c r="Y317" s="0" t="n">
        <v>0</v>
      </c>
      <c r="Z317" s="0" t="n">
        <v>0</v>
      </c>
      <c r="AA317" s="0" t="n">
        <v>0</v>
      </c>
      <c r="AB317" s="2" t="n">
        <v>0</v>
      </c>
    </row>
    <row r="318" customFormat="false" ht="16" hidden="false" customHeight="false" outlineLevel="0" collapsed="false">
      <c r="A318" s="0" t="s">
        <v>42</v>
      </c>
      <c r="B318" s="1" t="n">
        <v>18</v>
      </c>
      <c r="C318" s="0" t="s">
        <v>88</v>
      </c>
      <c r="D318" s="0" t="n">
        <v>1187</v>
      </c>
      <c r="H318" s="7" t="n">
        <v>41297</v>
      </c>
      <c r="I318" s="0" t="n">
        <v>1</v>
      </c>
      <c r="J318" s="0" t="n">
        <v>1</v>
      </c>
      <c r="K318" s="2" t="n">
        <v>0</v>
      </c>
      <c r="M318" s="2" t="n">
        <v>0</v>
      </c>
      <c r="N318" s="0" t="n">
        <v>0</v>
      </c>
      <c r="O318" s="0" t="n">
        <v>0</v>
      </c>
      <c r="P318" s="0" t="n">
        <v>1</v>
      </c>
      <c r="Q318" s="0" t="n">
        <v>1</v>
      </c>
      <c r="R318" s="2" t="n">
        <v>2</v>
      </c>
      <c r="S318" s="0" t="n">
        <v>1</v>
      </c>
      <c r="T318" s="0" t="n">
        <v>1</v>
      </c>
      <c r="U318" s="0" t="n">
        <v>1</v>
      </c>
      <c r="V318" s="2" t="n">
        <v>1</v>
      </c>
      <c r="X318" s="2" t="n">
        <v>1</v>
      </c>
      <c r="Y318" s="0" t="n">
        <v>1</v>
      </c>
      <c r="Z318" s="0" t="n">
        <v>1</v>
      </c>
      <c r="AA318" s="0" t="n">
        <v>1</v>
      </c>
      <c r="AB318" s="2" t="n">
        <v>2</v>
      </c>
    </row>
    <row r="320" customFormat="false" ht="16" hidden="false" customHeight="false" outlineLevel="0" collapsed="false">
      <c r="B320" s="1" t="n">
        <v>15</v>
      </c>
      <c r="C320" s="0" t="n">
        <v>300</v>
      </c>
      <c r="D320" s="0" t="n">
        <v>300</v>
      </c>
      <c r="H320" s="7" t="n">
        <v>42087</v>
      </c>
      <c r="K320" s="2" t="n">
        <v>1</v>
      </c>
      <c r="L320" s="2" t="s">
        <v>22</v>
      </c>
    </row>
    <row r="321" customFormat="false" ht="16" hidden="false" customHeight="false" outlineLevel="0" collapsed="false">
      <c r="B321" s="1" t="n">
        <v>15</v>
      </c>
      <c r="C321" s="0" t="n">
        <v>307</v>
      </c>
      <c r="D321" s="0" t="n">
        <v>307</v>
      </c>
      <c r="H321" s="7" t="n">
        <v>42087</v>
      </c>
      <c r="K321" s="2" t="n">
        <v>1</v>
      </c>
      <c r="L321" s="2" t="s">
        <v>36</v>
      </c>
    </row>
    <row r="322" customFormat="false" ht="16" hidden="false" customHeight="false" outlineLevel="0" collapsed="false">
      <c r="B322" s="1" t="n">
        <v>15</v>
      </c>
      <c r="C322" s="0" t="n">
        <v>330</v>
      </c>
      <c r="D322" s="0" t="n">
        <v>330</v>
      </c>
      <c r="H322" s="7" t="n">
        <v>42087</v>
      </c>
      <c r="K322" s="2" t="n">
        <v>1</v>
      </c>
      <c r="L322" s="2" t="s">
        <v>38</v>
      </c>
      <c r="V322" s="2" t="n">
        <v>1</v>
      </c>
      <c r="W322" s="2" t="s">
        <v>38</v>
      </c>
    </row>
    <row r="323" customFormat="false" ht="16" hidden="false" customHeight="false" outlineLevel="0" collapsed="false">
      <c r="B323" s="1" t="n">
        <v>15</v>
      </c>
      <c r="C323" s="0" t="n">
        <v>335</v>
      </c>
      <c r="D323" s="0" t="n">
        <v>335</v>
      </c>
      <c r="H323" s="7" t="n">
        <v>42087</v>
      </c>
    </row>
    <row r="324" customFormat="false" ht="16" hidden="false" customHeight="false" outlineLevel="0" collapsed="false">
      <c r="B324" s="1" t="n">
        <v>16</v>
      </c>
      <c r="C324" s="0" t="s">
        <v>63</v>
      </c>
      <c r="D324" s="0" t="n">
        <v>575</v>
      </c>
      <c r="F324" s="0" t="s">
        <v>32</v>
      </c>
      <c r="H324" s="7" t="n">
        <v>42018</v>
      </c>
      <c r="V324" s="2" t="n">
        <v>1</v>
      </c>
      <c r="X324" s="2" t="n">
        <v>0</v>
      </c>
      <c r="AB324" s="2" t="n">
        <v>1</v>
      </c>
    </row>
    <row r="325" customFormat="false" ht="16" hidden="false" customHeight="false" outlineLevel="0" collapsed="false">
      <c r="B325" s="1" t="n">
        <v>16</v>
      </c>
      <c r="C325" s="0" t="s">
        <v>63</v>
      </c>
      <c r="D325" s="0" t="n">
        <v>575</v>
      </c>
      <c r="F325" s="0" t="s">
        <v>26</v>
      </c>
      <c r="H325" s="7" t="n">
        <v>42018</v>
      </c>
      <c r="K325" s="2" t="n">
        <v>1</v>
      </c>
      <c r="M325" s="2" t="n">
        <v>1</v>
      </c>
      <c r="R325" s="2" t="n">
        <v>1</v>
      </c>
      <c r="V325" s="2" t="n">
        <v>1</v>
      </c>
      <c r="X325" s="2" t="n">
        <v>0</v>
      </c>
      <c r="AB325" s="2" t="n">
        <v>1</v>
      </c>
    </row>
    <row r="326" customFormat="false" ht="16" hidden="false" customHeight="false" outlineLevel="0" collapsed="false">
      <c r="B326" s="1" t="n">
        <v>15.5</v>
      </c>
      <c r="C326" s="0" t="s">
        <v>52</v>
      </c>
      <c r="D326" s="0" t="n">
        <v>451</v>
      </c>
      <c r="F326" s="0" t="s">
        <v>26</v>
      </c>
      <c r="H326" s="7" t="n">
        <v>42018</v>
      </c>
      <c r="I326" s="0" t="n">
        <v>0</v>
      </c>
      <c r="J326" s="0" t="n">
        <v>0</v>
      </c>
      <c r="K326" s="2" t="n">
        <v>1</v>
      </c>
      <c r="M326" s="2" t="n">
        <v>1</v>
      </c>
      <c r="N326" s="0" t="n">
        <v>0</v>
      </c>
      <c r="O326" s="0" t="n">
        <v>0</v>
      </c>
      <c r="P326" s="0" t="n">
        <v>0</v>
      </c>
      <c r="Q326" s="0" t="n">
        <v>0</v>
      </c>
      <c r="R326" s="2" t="n">
        <v>0</v>
      </c>
      <c r="S326" s="0" t="n">
        <v>0</v>
      </c>
      <c r="T326" s="0" t="n">
        <v>0</v>
      </c>
      <c r="U326" s="0" t="n">
        <v>0</v>
      </c>
      <c r="V326" s="2" t="n">
        <v>1</v>
      </c>
      <c r="X326" s="2" t="n">
        <v>0</v>
      </c>
      <c r="Y326" s="0" t="n">
        <v>0</v>
      </c>
      <c r="Z326" s="0" t="n">
        <v>0</v>
      </c>
      <c r="AA326" s="0" t="n">
        <v>0</v>
      </c>
      <c r="AB326" s="2" t="n">
        <v>1</v>
      </c>
    </row>
    <row r="327" customFormat="false" ht="16" hidden="false" customHeight="false" outlineLevel="0" collapsed="false">
      <c r="B327" s="1" t="n">
        <v>15.5</v>
      </c>
      <c r="C327" s="0" t="s">
        <v>52</v>
      </c>
      <c r="D327" s="0" t="n">
        <v>451</v>
      </c>
      <c r="F327" s="0" t="s">
        <v>32</v>
      </c>
      <c r="H327" s="7" t="n">
        <v>42018</v>
      </c>
      <c r="I327" s="0" t="n">
        <v>0</v>
      </c>
      <c r="J327" s="0" t="n">
        <v>0</v>
      </c>
      <c r="K327" s="2" t="n">
        <v>1</v>
      </c>
      <c r="M327" s="2" t="n">
        <v>1</v>
      </c>
      <c r="N327" s="0" t="n">
        <v>0</v>
      </c>
      <c r="O327" s="0" t="n">
        <v>0</v>
      </c>
      <c r="P327" s="0" t="n">
        <v>0</v>
      </c>
      <c r="Q327" s="0" t="n">
        <v>0</v>
      </c>
      <c r="R327" s="2" t="n">
        <v>0</v>
      </c>
    </row>
    <row r="328" customFormat="false" ht="16" hidden="false" customHeight="false" outlineLevel="0" collapsed="false">
      <c r="B328" s="1" t="n">
        <v>15</v>
      </c>
      <c r="C328" s="0" t="n">
        <v>331</v>
      </c>
      <c r="D328" s="0" t="n">
        <v>331</v>
      </c>
      <c r="F328" s="0" t="n">
        <v>1</v>
      </c>
      <c r="H328" s="7" t="n">
        <v>42144</v>
      </c>
      <c r="K328" s="2" t="n">
        <v>1</v>
      </c>
      <c r="L328" s="2" t="s">
        <v>38</v>
      </c>
      <c r="R328" s="2" t="n">
        <v>0</v>
      </c>
      <c r="V328" s="2" t="n">
        <v>1</v>
      </c>
      <c r="W328" s="2" t="s">
        <v>38</v>
      </c>
    </row>
    <row r="329" customFormat="false" ht="16" hidden="false" customHeight="false" outlineLevel="0" collapsed="false">
      <c r="B329" s="1" t="n">
        <v>15</v>
      </c>
      <c r="C329" s="0" t="n">
        <v>331</v>
      </c>
      <c r="D329" s="0" t="n">
        <v>331</v>
      </c>
      <c r="F329" s="0" t="n">
        <v>2</v>
      </c>
      <c r="H329" s="7" t="n">
        <v>42144</v>
      </c>
      <c r="K329" s="2" t="n">
        <v>1</v>
      </c>
      <c r="L329" s="2" t="s">
        <v>38</v>
      </c>
      <c r="R329" s="2" t="n">
        <v>0</v>
      </c>
    </row>
    <row r="330" customFormat="false" ht="16" hidden="false" customHeight="false" outlineLevel="0" collapsed="false">
      <c r="B330" s="1" t="n">
        <v>15</v>
      </c>
      <c r="C330" s="0" t="n">
        <v>339</v>
      </c>
      <c r="D330" s="0" t="n">
        <v>339</v>
      </c>
      <c r="H330" s="7" t="n">
        <v>42144</v>
      </c>
      <c r="K330" s="2" t="n">
        <v>1</v>
      </c>
      <c r="L330" s="2" t="s">
        <v>38</v>
      </c>
      <c r="R330" s="2" t="n">
        <v>0</v>
      </c>
    </row>
    <row r="331" customFormat="false" ht="16" hidden="false" customHeight="false" outlineLevel="0" collapsed="false">
      <c r="B331" s="1" t="n">
        <v>15</v>
      </c>
      <c r="C331" s="0" t="n">
        <v>312</v>
      </c>
      <c r="D331" s="0" t="n">
        <v>312</v>
      </c>
      <c r="H331" s="7" t="n">
        <v>42182</v>
      </c>
      <c r="K331" s="2" t="n">
        <v>1</v>
      </c>
      <c r="L331" s="2" t="s">
        <v>38</v>
      </c>
      <c r="R331" s="2" t="n">
        <v>0</v>
      </c>
      <c r="V331" s="2" t="n">
        <v>1</v>
      </c>
      <c r="W331" s="2" t="s">
        <v>38</v>
      </c>
      <c r="AB331" s="2" t="n">
        <v>0</v>
      </c>
    </row>
    <row r="332" customFormat="false" ht="16" hidden="false" customHeight="false" outlineLevel="0" collapsed="false">
      <c r="B332" s="1" t="n">
        <v>15</v>
      </c>
      <c r="C332" s="0" t="n">
        <v>334</v>
      </c>
      <c r="D332" s="0" t="n">
        <v>334</v>
      </c>
      <c r="H332" s="7" t="n">
        <v>42182</v>
      </c>
      <c r="K332" s="2" t="n">
        <v>1</v>
      </c>
      <c r="L332" s="2" t="s">
        <v>38</v>
      </c>
      <c r="R332" s="2" t="n">
        <v>0</v>
      </c>
      <c r="V332" s="2" t="n">
        <v>1</v>
      </c>
      <c r="W332" s="2" t="s">
        <v>38</v>
      </c>
      <c r="AB332" s="2" t="n">
        <v>0</v>
      </c>
    </row>
    <row r="333" customFormat="false" ht="16" hidden="false" customHeight="false" outlineLevel="0" collapsed="false">
      <c r="B333" s="1" t="n">
        <v>16.5</v>
      </c>
      <c r="C333" s="0" t="n">
        <v>741</v>
      </c>
      <c r="D333" s="0" t="n">
        <v>741</v>
      </c>
      <c r="F333" s="0" t="n">
        <v>1</v>
      </c>
      <c r="H333" s="7" t="n">
        <v>42234</v>
      </c>
      <c r="I333" s="0" t="n">
        <v>0</v>
      </c>
      <c r="J333" s="0" t="n">
        <v>0</v>
      </c>
      <c r="K333" s="2" t="n">
        <v>1</v>
      </c>
      <c r="M333" s="2" t="n">
        <v>1</v>
      </c>
      <c r="N333" s="0" t="n">
        <v>0</v>
      </c>
      <c r="O333" s="0" t="n">
        <v>1</v>
      </c>
      <c r="P333" s="2" t="n">
        <v>0</v>
      </c>
      <c r="Q333" s="2" t="n">
        <v>0</v>
      </c>
      <c r="R333" s="2" t="n">
        <v>1</v>
      </c>
      <c r="S333" s="2" t="n">
        <v>0</v>
      </c>
      <c r="T333" s="2" t="n">
        <v>0</v>
      </c>
      <c r="U333" s="2" t="n">
        <v>0</v>
      </c>
      <c r="V333" s="2" t="n">
        <v>1</v>
      </c>
      <c r="X333" s="2" t="n">
        <v>1</v>
      </c>
      <c r="Y333" s="2" t="n">
        <v>0</v>
      </c>
      <c r="Z333" s="2" t="n">
        <v>1</v>
      </c>
      <c r="AA333" s="2" t="n">
        <v>1</v>
      </c>
      <c r="AB333" s="2" t="n">
        <v>1</v>
      </c>
    </row>
    <row r="334" customFormat="false" ht="16" hidden="false" customHeight="false" outlineLevel="0" collapsed="false">
      <c r="B334" s="1" t="n">
        <v>15</v>
      </c>
      <c r="C334" s="0" t="n">
        <v>320</v>
      </c>
      <c r="D334" s="0" t="n">
        <v>320</v>
      </c>
      <c r="H334" s="7" t="n">
        <v>42328</v>
      </c>
      <c r="K334" s="2" t="n">
        <v>1</v>
      </c>
      <c r="L334" s="2" t="s">
        <v>22</v>
      </c>
      <c r="R334" s="2" t="n">
        <v>0</v>
      </c>
      <c r="V334" s="2" t="n">
        <v>1</v>
      </c>
      <c r="W334" s="2" t="s">
        <v>22</v>
      </c>
      <c r="AB334" s="2" t="n">
        <v>0</v>
      </c>
    </row>
    <row r="335" customFormat="false" ht="16" hidden="false" customHeight="false" outlineLevel="0" collapsed="false">
      <c r="B335" s="1" t="n">
        <v>15</v>
      </c>
      <c r="C335" s="0" t="s">
        <v>44</v>
      </c>
      <c r="D335" s="0" t="n">
        <v>310</v>
      </c>
      <c r="H335" s="7" t="n">
        <v>42328</v>
      </c>
      <c r="K335" s="2" t="n">
        <v>1</v>
      </c>
      <c r="L335" s="2" t="s">
        <v>22</v>
      </c>
      <c r="R335" s="2" t="n">
        <v>0</v>
      </c>
      <c r="V335" s="2" t="n">
        <v>1</v>
      </c>
      <c r="W335" s="2" t="s">
        <v>38</v>
      </c>
      <c r="AB335" s="2" t="n">
        <v>0</v>
      </c>
    </row>
    <row r="336" customFormat="false" ht="16" hidden="false" customHeight="false" outlineLevel="0" collapsed="false">
      <c r="B336" s="1" t="n">
        <v>15</v>
      </c>
      <c r="C336" s="0" t="n">
        <v>446</v>
      </c>
      <c r="D336" s="0" t="n">
        <v>446</v>
      </c>
      <c r="H336" s="7" t="n">
        <v>42328</v>
      </c>
      <c r="K336" s="2" t="n">
        <v>1</v>
      </c>
      <c r="L336" s="2" t="s">
        <v>38</v>
      </c>
      <c r="R336" s="2" t="n">
        <v>0</v>
      </c>
      <c r="V336" s="2" t="n">
        <v>1</v>
      </c>
      <c r="W336" s="2" t="s">
        <v>38</v>
      </c>
      <c r="AB336" s="2" t="n">
        <v>1</v>
      </c>
    </row>
    <row r="337" customFormat="false" ht="16" hidden="false" customHeight="false" outlineLevel="0" collapsed="false">
      <c r="B337" s="1" t="n">
        <v>15</v>
      </c>
      <c r="C337" s="0" t="n">
        <v>445</v>
      </c>
      <c r="D337" s="0" t="n">
        <v>445</v>
      </c>
      <c r="H337" s="7" t="n">
        <v>42328</v>
      </c>
      <c r="K337" s="2" t="n">
        <v>1</v>
      </c>
      <c r="L337" s="2" t="s">
        <v>38</v>
      </c>
      <c r="R337" s="2" t="n">
        <v>0</v>
      </c>
    </row>
    <row r="338" customFormat="false" ht="16" hidden="false" customHeight="false" outlineLevel="0" collapsed="false">
      <c r="B338" s="1" t="n">
        <v>15</v>
      </c>
      <c r="C338" s="0" t="n">
        <v>450</v>
      </c>
      <c r="D338" s="0" t="n">
        <v>450</v>
      </c>
      <c r="H338" s="7" t="n">
        <v>42328</v>
      </c>
      <c r="K338" s="2" t="n">
        <v>1</v>
      </c>
      <c r="M338" s="2" t="n">
        <v>1</v>
      </c>
      <c r="R338" s="2" t="n">
        <v>0</v>
      </c>
      <c r="V338" s="2" t="n">
        <v>1</v>
      </c>
      <c r="W338" s="2" t="s">
        <v>38</v>
      </c>
      <c r="AB338" s="2" t="n">
        <v>1</v>
      </c>
    </row>
    <row r="339" customFormat="false" ht="16" hidden="false" customHeight="false" outlineLevel="0" collapsed="false">
      <c r="B339" s="1" t="n">
        <v>14.5</v>
      </c>
      <c r="C339" s="0" t="s">
        <v>45</v>
      </c>
      <c r="D339" s="0" t="n">
        <v>318</v>
      </c>
      <c r="F339" s="0" t="s">
        <v>26</v>
      </c>
      <c r="H339" s="7" t="n">
        <v>41653</v>
      </c>
      <c r="K339" s="2" t="n">
        <v>1</v>
      </c>
      <c r="L339" s="2" t="s">
        <v>38</v>
      </c>
      <c r="V339" s="2" t="n">
        <v>1</v>
      </c>
      <c r="W339" s="2" t="s">
        <v>38</v>
      </c>
    </row>
    <row r="340" customFormat="false" ht="16" hidden="false" customHeight="false" outlineLevel="0" collapsed="false">
      <c r="B340" s="1" t="n">
        <v>14.5</v>
      </c>
      <c r="C340" s="0" t="s">
        <v>45</v>
      </c>
      <c r="D340" s="0" t="n">
        <v>318</v>
      </c>
      <c r="F340" s="0" t="s">
        <v>32</v>
      </c>
      <c r="H340" s="7" t="n">
        <v>41653</v>
      </c>
      <c r="K340" s="2" t="n">
        <v>1</v>
      </c>
      <c r="L340" s="2" t="s">
        <v>38</v>
      </c>
      <c r="V340" s="2" t="n">
        <v>1</v>
      </c>
      <c r="W340" s="2" t="s">
        <v>38</v>
      </c>
    </row>
    <row r="341" customFormat="false" ht="16" hidden="false" customHeight="false" outlineLevel="0" collapsed="false">
      <c r="B341" s="1" t="n">
        <v>14.5</v>
      </c>
      <c r="C341" s="0" t="s">
        <v>108</v>
      </c>
      <c r="D341" s="0" t="n">
        <v>300</v>
      </c>
      <c r="H341" s="7" t="n">
        <v>41653</v>
      </c>
      <c r="K341" s="2" t="n">
        <v>1</v>
      </c>
      <c r="L341" s="2" t="s">
        <v>22</v>
      </c>
    </row>
    <row r="342" customFormat="false" ht="16" hidden="false" customHeight="false" outlineLevel="0" collapsed="false">
      <c r="B342" s="1" t="n">
        <v>15</v>
      </c>
      <c r="C342" s="0" t="n">
        <v>310</v>
      </c>
      <c r="D342" s="0" t="n">
        <v>310</v>
      </c>
      <c r="F342" s="0" t="s">
        <v>32</v>
      </c>
      <c r="H342" s="7" t="n">
        <v>41653</v>
      </c>
      <c r="K342" s="2" t="n">
        <v>1</v>
      </c>
      <c r="L342" s="2" t="s">
        <v>38</v>
      </c>
      <c r="V342" s="2" t="n">
        <v>1</v>
      </c>
      <c r="W342" s="2" t="s">
        <v>38</v>
      </c>
    </row>
    <row r="343" customFormat="false" ht="16" hidden="false" customHeight="false" outlineLevel="0" collapsed="false">
      <c r="B343" s="1" t="n">
        <v>15</v>
      </c>
      <c r="C343" s="0" t="n">
        <v>310</v>
      </c>
      <c r="D343" s="0" t="n">
        <v>310</v>
      </c>
      <c r="F343" s="0" t="s">
        <v>26</v>
      </c>
      <c r="H343" s="7" t="n">
        <v>41653</v>
      </c>
      <c r="K343" s="2" t="n">
        <v>1</v>
      </c>
      <c r="L343" s="2" t="s">
        <v>38</v>
      </c>
    </row>
    <row r="344" customFormat="false" ht="16" hidden="false" customHeight="false" outlineLevel="0" collapsed="false">
      <c r="B344" s="1" t="n">
        <v>15.5</v>
      </c>
      <c r="C344" s="0" t="n">
        <v>515</v>
      </c>
      <c r="D344" s="0" t="n">
        <v>515</v>
      </c>
      <c r="F344" s="0" t="s">
        <v>32</v>
      </c>
      <c r="H344" s="7" t="n">
        <v>43214</v>
      </c>
      <c r="K344" s="2" t="n">
        <v>1</v>
      </c>
      <c r="M344" s="2" t="n">
        <v>1</v>
      </c>
      <c r="R344" s="2" t="n">
        <v>1</v>
      </c>
      <c r="V344" s="2" t="n">
        <v>1</v>
      </c>
      <c r="AB344" s="2" t="n">
        <v>1</v>
      </c>
    </row>
    <row r="345" customFormat="false" ht="16" hidden="false" customHeight="false" outlineLevel="0" collapsed="false">
      <c r="B345" s="1" t="n">
        <v>15.5</v>
      </c>
      <c r="C345" s="0" t="n">
        <v>515</v>
      </c>
      <c r="D345" s="0" t="n">
        <v>515</v>
      </c>
      <c r="F345" s="0" t="s">
        <v>26</v>
      </c>
      <c r="H345" s="7" t="n">
        <v>43214</v>
      </c>
      <c r="K345" s="2" t="n">
        <v>1</v>
      </c>
      <c r="M345" s="2" t="n">
        <v>1</v>
      </c>
      <c r="R345" s="2" t="n">
        <v>1</v>
      </c>
      <c r="V345" s="2" t="n">
        <v>1</v>
      </c>
      <c r="AB345" s="2" t="n">
        <v>1</v>
      </c>
    </row>
    <row r="346" customFormat="false" ht="16" hidden="false" customHeight="false" outlineLevel="0" collapsed="false">
      <c r="B346" s="1" t="n">
        <v>16</v>
      </c>
      <c r="C346" s="0" t="n">
        <v>526</v>
      </c>
      <c r="D346" s="0" t="n">
        <v>526</v>
      </c>
      <c r="F346" s="0" t="n">
        <v>1</v>
      </c>
      <c r="H346" s="7" t="n">
        <v>41393</v>
      </c>
      <c r="K346" s="2" t="n">
        <v>1</v>
      </c>
      <c r="M346" s="2" t="n">
        <v>1</v>
      </c>
      <c r="R346" s="2" t="n">
        <v>1</v>
      </c>
      <c r="V346" s="2" t="n">
        <v>1</v>
      </c>
      <c r="AB346" s="2" t="n">
        <v>1</v>
      </c>
    </row>
    <row r="347" customFormat="false" ht="16" hidden="false" customHeight="false" outlineLevel="0" collapsed="false">
      <c r="B347" s="1" t="n">
        <v>16</v>
      </c>
      <c r="C347" s="0" t="n">
        <v>526</v>
      </c>
      <c r="D347" s="0" t="n">
        <v>526</v>
      </c>
      <c r="F347" s="0" t="n">
        <v>2</v>
      </c>
      <c r="H347" s="7" t="n">
        <v>41393</v>
      </c>
      <c r="K347" s="2" t="n">
        <v>1</v>
      </c>
      <c r="M347" s="2" t="n">
        <v>1</v>
      </c>
      <c r="R347" s="2" t="n">
        <v>1</v>
      </c>
    </row>
    <row r="348" customFormat="false" ht="16" hidden="false" customHeight="false" outlineLevel="0" collapsed="false">
      <c r="B348" s="1" t="n">
        <v>14.5</v>
      </c>
      <c r="C348" s="0" t="s">
        <v>29</v>
      </c>
      <c r="D348" s="0" t="n">
        <v>247</v>
      </c>
      <c r="H348" s="11" t="n">
        <v>43473</v>
      </c>
      <c r="K348" s="2" t="n">
        <v>1</v>
      </c>
      <c r="L348" s="2" t="s">
        <v>36</v>
      </c>
      <c r="V348" s="2" t="n">
        <v>1</v>
      </c>
      <c r="W348" s="2" t="s">
        <v>22</v>
      </c>
    </row>
    <row r="349" customFormat="false" ht="16" hidden="false" customHeight="false" outlineLevel="0" collapsed="false">
      <c r="B349" s="1" t="n">
        <v>14.5</v>
      </c>
      <c r="C349" s="0" t="s">
        <v>40</v>
      </c>
      <c r="D349" s="0" t="n">
        <v>286</v>
      </c>
      <c r="F349" s="0" t="n">
        <v>3</v>
      </c>
      <c r="H349" s="7" t="n">
        <v>41603</v>
      </c>
      <c r="K349" s="2" t="n">
        <v>1</v>
      </c>
      <c r="L349" s="2" t="s">
        <v>38</v>
      </c>
      <c r="V349" s="2" t="n">
        <v>1</v>
      </c>
      <c r="W349" s="2" t="s">
        <v>38</v>
      </c>
    </row>
    <row r="350" customFormat="false" ht="16" hidden="false" customHeight="false" outlineLevel="0" collapsed="false">
      <c r="B350" s="1" t="n">
        <v>14.5</v>
      </c>
      <c r="C350" s="0" t="s">
        <v>40</v>
      </c>
      <c r="D350" s="0" t="n">
        <v>286</v>
      </c>
      <c r="F350" s="0" t="n">
        <v>4</v>
      </c>
      <c r="H350" s="7" t="n">
        <v>41603</v>
      </c>
      <c r="V350" s="2" t="n">
        <v>1</v>
      </c>
      <c r="W350" s="2" t="s">
        <v>38</v>
      </c>
    </row>
    <row r="351" customFormat="false" ht="16" hidden="false" customHeight="false" outlineLevel="0" collapsed="false">
      <c r="B351" s="1" t="n">
        <v>14.5</v>
      </c>
      <c r="C351" s="0" t="s">
        <v>40</v>
      </c>
      <c r="D351" s="0" t="n">
        <v>286</v>
      </c>
      <c r="F351" s="0" t="n">
        <v>2</v>
      </c>
      <c r="H351" s="7" t="n">
        <v>41603</v>
      </c>
      <c r="K351" s="2" t="n">
        <v>1</v>
      </c>
      <c r="L351" s="2" t="s">
        <v>38</v>
      </c>
      <c r="V351" s="2" t="n">
        <v>1</v>
      </c>
      <c r="W351" s="2" t="s">
        <v>38</v>
      </c>
    </row>
    <row r="352" customFormat="false" ht="16" hidden="false" customHeight="false" outlineLevel="0" collapsed="false">
      <c r="B352" s="1" t="n">
        <v>13.5</v>
      </c>
      <c r="C352" s="0" t="s">
        <v>40</v>
      </c>
      <c r="D352" s="0" t="n">
        <v>286</v>
      </c>
      <c r="F352" s="0" t="n">
        <v>1</v>
      </c>
      <c r="H352" s="7" t="n">
        <v>41603</v>
      </c>
      <c r="K352" s="2" t="n">
        <v>1</v>
      </c>
      <c r="L352" s="2" t="s">
        <v>38</v>
      </c>
    </row>
    <row r="353" customFormat="false" ht="16" hidden="false" customHeight="false" outlineLevel="0" collapsed="false">
      <c r="B353" s="1" t="n">
        <v>13.5</v>
      </c>
      <c r="C353" s="0" t="s">
        <v>33</v>
      </c>
      <c r="D353" s="0" t="n">
        <v>266</v>
      </c>
      <c r="F353" s="0" t="n">
        <v>2</v>
      </c>
      <c r="G353" s="0" t="s">
        <v>34</v>
      </c>
      <c r="H353" s="7" t="n">
        <v>41603</v>
      </c>
      <c r="V353" s="2" t="n">
        <v>1</v>
      </c>
      <c r="W353" s="2" t="s">
        <v>22</v>
      </c>
    </row>
    <row r="354" customFormat="false" ht="16" hidden="false" customHeight="false" outlineLevel="0" collapsed="false">
      <c r="B354" s="1" t="n">
        <v>13.5</v>
      </c>
      <c r="C354" s="0" t="s">
        <v>33</v>
      </c>
      <c r="D354" s="0" t="n">
        <v>266</v>
      </c>
      <c r="F354" s="0" t="n">
        <v>1</v>
      </c>
      <c r="H354" s="7" t="n">
        <v>41603</v>
      </c>
      <c r="K354" s="2" t="n">
        <v>1</v>
      </c>
      <c r="L354" s="2" t="s">
        <v>22</v>
      </c>
      <c r="V354" s="2" t="n">
        <v>1</v>
      </c>
      <c r="W354" s="2" t="s">
        <v>22</v>
      </c>
    </row>
    <row r="355" customFormat="false" ht="16" hidden="false" customHeight="false" outlineLevel="0" collapsed="false">
      <c r="B355" s="1" t="n">
        <v>13.5</v>
      </c>
      <c r="C355" s="0" t="n">
        <v>211</v>
      </c>
      <c r="D355" s="0" t="n">
        <v>211</v>
      </c>
      <c r="F355" s="0" t="n">
        <v>2</v>
      </c>
      <c r="H355" s="7" t="n">
        <v>41603</v>
      </c>
      <c r="V355" s="5" t="n">
        <v>1</v>
      </c>
      <c r="W355" s="5" t="s">
        <v>139</v>
      </c>
    </row>
    <row r="356" customFormat="false" ht="16" hidden="false" customHeight="false" outlineLevel="0" collapsed="false">
      <c r="B356" s="1" t="n">
        <v>13.5</v>
      </c>
      <c r="C356" s="0" t="n">
        <v>211</v>
      </c>
      <c r="D356" s="0" t="n">
        <v>211</v>
      </c>
      <c r="F356" s="0" t="n">
        <v>1</v>
      </c>
      <c r="H356" s="7" t="n">
        <v>41603</v>
      </c>
      <c r="V356" s="5" t="n">
        <v>1</v>
      </c>
      <c r="W356" s="5" t="s">
        <v>139</v>
      </c>
    </row>
    <row r="357" customFormat="false" ht="16" hidden="false" customHeight="false" outlineLevel="0" collapsed="false">
      <c r="B357" s="1" t="n">
        <v>16</v>
      </c>
      <c r="C357" s="0" t="n">
        <v>655</v>
      </c>
      <c r="D357" s="0" t="n">
        <v>655</v>
      </c>
      <c r="H357" s="7" t="n">
        <v>44172</v>
      </c>
      <c r="K357" s="2" t="n">
        <v>1</v>
      </c>
      <c r="M357" s="2" t="n">
        <v>1</v>
      </c>
      <c r="O357" s="0" t="n">
        <v>0</v>
      </c>
      <c r="R357" s="2" t="n">
        <v>1</v>
      </c>
      <c r="V357" s="2" t="n">
        <v>1</v>
      </c>
      <c r="X357" s="2" t="n">
        <v>1</v>
      </c>
      <c r="Z357" s="0" t="n">
        <v>1</v>
      </c>
      <c r="AB357" s="2" t="n">
        <v>1</v>
      </c>
    </row>
    <row r="358" customFormat="false" ht="16" hidden="false" customHeight="false" outlineLevel="0" collapsed="false">
      <c r="B358" s="1" t="n">
        <v>16</v>
      </c>
      <c r="C358" s="0" t="n">
        <v>583</v>
      </c>
      <c r="D358" s="0" t="n">
        <v>583</v>
      </c>
      <c r="H358" s="7" t="n">
        <v>44172</v>
      </c>
      <c r="K358" s="2" t="n">
        <v>1</v>
      </c>
      <c r="M358" s="2" t="n">
        <v>1</v>
      </c>
      <c r="O358" s="0" t="n">
        <v>0</v>
      </c>
      <c r="R358" s="2" t="n">
        <v>1</v>
      </c>
      <c r="V358" s="2" t="n">
        <v>1</v>
      </c>
      <c r="X358" s="2" t="n">
        <v>1</v>
      </c>
      <c r="Z358" s="0" t="n">
        <v>1</v>
      </c>
      <c r="AB358" s="2" t="n">
        <v>1</v>
      </c>
    </row>
    <row r="359" customFormat="false" ht="16" hidden="false" customHeight="false" outlineLevel="0" collapsed="false">
      <c r="B359" s="1" t="n">
        <v>15.5</v>
      </c>
      <c r="C359" s="0" t="n">
        <v>520</v>
      </c>
      <c r="D359" s="0" t="n">
        <v>520</v>
      </c>
      <c r="H359" s="7" t="n">
        <v>44172</v>
      </c>
      <c r="K359" s="2" t="n">
        <v>1</v>
      </c>
      <c r="M359" s="2" t="n">
        <v>1</v>
      </c>
      <c r="R359" s="2" t="n">
        <v>1</v>
      </c>
      <c r="V359" s="2" t="n">
        <v>1</v>
      </c>
      <c r="X359" s="2" t="n">
        <v>0</v>
      </c>
      <c r="Z359" s="0" t="n">
        <v>0</v>
      </c>
      <c r="AB359" s="2" t="n">
        <v>1</v>
      </c>
    </row>
    <row r="360" customFormat="false" ht="16" hidden="false" customHeight="false" outlineLevel="0" collapsed="false">
      <c r="B360" s="1" t="n">
        <v>15.5</v>
      </c>
      <c r="C360" s="0" t="n">
        <v>490</v>
      </c>
      <c r="D360" s="0" t="n">
        <v>490</v>
      </c>
      <c r="H360" s="7" t="n">
        <v>44172</v>
      </c>
      <c r="K360" s="2" t="n">
        <v>1</v>
      </c>
      <c r="M360" s="2" t="n">
        <v>1</v>
      </c>
      <c r="R360" s="2" t="n">
        <v>1</v>
      </c>
      <c r="V360" s="2" t="n">
        <v>1</v>
      </c>
      <c r="X360" s="2" t="n">
        <v>0</v>
      </c>
      <c r="Z360" s="0" t="n">
        <v>0</v>
      </c>
      <c r="AB360" s="2" t="n">
        <v>1</v>
      </c>
    </row>
    <row r="361" customFormat="false" ht="16" hidden="false" customHeight="false" outlineLevel="0" collapsed="false">
      <c r="B361" s="1" t="n">
        <v>14</v>
      </c>
      <c r="C361" s="0" t="n">
        <v>301</v>
      </c>
      <c r="D361" s="0" t="n">
        <v>301</v>
      </c>
      <c r="H361" s="7" t="n">
        <v>44172</v>
      </c>
      <c r="K361" s="2" t="n">
        <v>1</v>
      </c>
      <c r="L361" s="2" t="s">
        <v>38</v>
      </c>
      <c r="V361" s="2" t="n">
        <v>1</v>
      </c>
      <c r="W361" s="2" t="s">
        <v>22</v>
      </c>
    </row>
    <row r="362" customFormat="false" ht="16" hidden="false" customHeight="false" outlineLevel="0" collapsed="false">
      <c r="B362" s="1" t="n">
        <v>14</v>
      </c>
      <c r="C362" s="0" t="n">
        <v>261</v>
      </c>
      <c r="D362" s="0" t="n">
        <v>261</v>
      </c>
      <c r="H362" s="7" t="n">
        <v>44172</v>
      </c>
      <c r="K362" s="2" t="n">
        <v>1</v>
      </c>
      <c r="L362" s="2" t="s">
        <v>22</v>
      </c>
      <c r="V362" s="2" t="n">
        <v>1</v>
      </c>
      <c r="W362" s="2" t="s">
        <v>22</v>
      </c>
    </row>
    <row r="363" customFormat="false" ht="16" hidden="false" customHeight="false" outlineLevel="0" collapsed="false">
      <c r="B363" s="1" t="n">
        <v>14</v>
      </c>
      <c r="C363" s="0" t="n">
        <v>261</v>
      </c>
      <c r="D363" s="0" t="n">
        <v>261</v>
      </c>
      <c r="H363" s="7" t="n">
        <v>44172</v>
      </c>
      <c r="K363" s="2" t="n">
        <v>1</v>
      </c>
      <c r="L363" s="2" t="s">
        <v>18</v>
      </c>
      <c r="V363" s="2" t="n">
        <v>1</v>
      </c>
      <c r="W363" s="2" t="s">
        <v>18</v>
      </c>
    </row>
    <row r="364" customFormat="false" ht="16" hidden="false" customHeight="false" outlineLevel="0" collapsed="false">
      <c r="B364" s="1" t="n">
        <v>14</v>
      </c>
      <c r="C364" s="0" t="n">
        <v>216</v>
      </c>
      <c r="D364" s="0" t="n">
        <v>216</v>
      </c>
      <c r="H364" s="7" t="n">
        <v>44172</v>
      </c>
      <c r="K364" s="2" t="n">
        <v>1</v>
      </c>
      <c r="L364" s="2" t="s">
        <v>18</v>
      </c>
    </row>
    <row r="365" customFormat="false" ht="16" hidden="false" customHeight="false" outlineLevel="0" collapsed="false">
      <c r="B365" s="1" t="n">
        <v>14</v>
      </c>
      <c r="C365" s="0" t="n">
        <v>204</v>
      </c>
      <c r="D365" s="0" t="n">
        <v>204</v>
      </c>
      <c r="H365" s="7" t="n">
        <v>44172</v>
      </c>
      <c r="V365" s="2" t="n">
        <v>1</v>
      </c>
      <c r="W365" s="2" t="s">
        <v>18</v>
      </c>
    </row>
    <row r="366" customFormat="false" ht="16" hidden="false" customHeight="false" outlineLevel="0" collapsed="false">
      <c r="B366" s="1" t="n">
        <v>14</v>
      </c>
      <c r="C366" s="0" t="n">
        <v>195</v>
      </c>
      <c r="D366" s="0" t="n">
        <v>195</v>
      </c>
      <c r="H366" s="7" t="n">
        <v>44172</v>
      </c>
      <c r="V366" s="2" t="n">
        <v>0</v>
      </c>
      <c r="W366" s="2" t="s">
        <v>18</v>
      </c>
    </row>
    <row r="367" customFormat="false" ht="16" hidden="false" customHeight="false" outlineLevel="0" collapsed="false">
      <c r="B367" s="1" t="n">
        <v>14</v>
      </c>
      <c r="C367" s="0" t="n">
        <v>170</v>
      </c>
      <c r="D367" s="0" t="n">
        <v>170</v>
      </c>
      <c r="H367" s="7" t="n">
        <v>44172</v>
      </c>
      <c r="K367" s="2" t="n">
        <v>0</v>
      </c>
      <c r="L367" s="2" t="s">
        <v>18</v>
      </c>
    </row>
    <row r="368" customFormat="false" ht="16" hidden="false" customHeight="false" outlineLevel="0" collapsed="false">
      <c r="B368" s="1" t="n">
        <v>14.5</v>
      </c>
      <c r="C368" s="0" t="n">
        <v>263</v>
      </c>
      <c r="D368" s="0" t="n">
        <v>263</v>
      </c>
      <c r="H368" s="7" t="n">
        <v>43725</v>
      </c>
      <c r="K368" s="2" t="n">
        <v>1</v>
      </c>
      <c r="L368" s="2" t="s">
        <v>22</v>
      </c>
      <c r="V368" s="2" t="n">
        <v>1</v>
      </c>
      <c r="W368" s="2" t="s">
        <v>22</v>
      </c>
    </row>
    <row r="369" customFormat="false" ht="16" hidden="false" customHeight="false" outlineLevel="0" collapsed="false">
      <c r="B369" s="1" t="n">
        <v>14.5</v>
      </c>
      <c r="C369" s="0" t="s">
        <v>20</v>
      </c>
      <c r="D369" s="0" t="n">
        <v>200</v>
      </c>
      <c r="H369" s="7" t="n">
        <v>43725</v>
      </c>
      <c r="K369" s="2" t="n">
        <v>1</v>
      </c>
      <c r="L369" s="2" t="s">
        <v>139</v>
      </c>
      <c r="V369" s="2" t="n">
        <v>1</v>
      </c>
      <c r="W369" s="2" t="s">
        <v>140</v>
      </c>
    </row>
    <row r="370" customFormat="false" ht="16" hidden="false" customHeight="false" outlineLevel="0" collapsed="false">
      <c r="B370" s="1" t="n">
        <v>14.5</v>
      </c>
      <c r="C370" s="0" t="n">
        <v>254</v>
      </c>
      <c r="D370" s="0" t="n">
        <v>254</v>
      </c>
      <c r="H370" s="7" t="n">
        <v>44075</v>
      </c>
      <c r="K370" s="2" t="n">
        <v>1</v>
      </c>
      <c r="L370" s="2" t="s">
        <v>141</v>
      </c>
      <c r="V370" s="2" t="n">
        <v>1</v>
      </c>
      <c r="W370" s="2" t="s">
        <v>141</v>
      </c>
    </row>
    <row r="371" customFormat="false" ht="16" hidden="false" customHeight="false" outlineLevel="0" collapsed="false">
      <c r="B371" s="1" t="n">
        <v>15</v>
      </c>
      <c r="C371" s="0" t="s">
        <v>142</v>
      </c>
      <c r="D371" s="0" t="n">
        <v>364</v>
      </c>
      <c r="H371" s="7" t="n">
        <v>44075</v>
      </c>
      <c r="K371" s="2" t="n">
        <v>1</v>
      </c>
      <c r="L371" s="2" t="s">
        <v>38</v>
      </c>
      <c r="V371" s="2" t="n">
        <v>1</v>
      </c>
      <c r="W371" s="2" t="s">
        <v>38</v>
      </c>
    </row>
    <row r="372" customFormat="false" ht="16" hidden="false" customHeight="false" outlineLevel="0" collapsed="false">
      <c r="B372" s="1" t="n">
        <v>16.5</v>
      </c>
      <c r="C372" s="0" t="n">
        <v>688</v>
      </c>
      <c r="H372" s="7" t="n">
        <v>41862</v>
      </c>
      <c r="K372" s="2" t="n">
        <v>1</v>
      </c>
      <c r="M372" s="2" t="n">
        <v>1</v>
      </c>
      <c r="R372" s="2" t="n">
        <v>1</v>
      </c>
      <c r="V372" s="2" t="n">
        <v>1</v>
      </c>
      <c r="Z372" s="0" t="n">
        <v>1</v>
      </c>
      <c r="AA372" s="0" t="n">
        <v>1</v>
      </c>
      <c r="AB372" s="2" t="n">
        <v>1</v>
      </c>
    </row>
    <row r="373" customFormat="false" ht="16" hidden="false" customHeight="false" outlineLevel="0" collapsed="false">
      <c r="B373" s="1" t="n">
        <v>16.5</v>
      </c>
      <c r="C373" s="0" t="n">
        <v>741</v>
      </c>
      <c r="H373" s="7" t="n">
        <v>41869</v>
      </c>
      <c r="I373" s="0" t="s">
        <v>111</v>
      </c>
      <c r="J373" s="0" t="n">
        <v>0</v>
      </c>
      <c r="K373" s="2" t="n">
        <v>1</v>
      </c>
      <c r="M373" s="2" t="n">
        <v>1</v>
      </c>
      <c r="N373" s="2" t="n">
        <v>0</v>
      </c>
      <c r="O373" s="0" t="n">
        <v>1</v>
      </c>
      <c r="R373" s="2" t="n">
        <v>1</v>
      </c>
      <c r="V373" s="2" t="n">
        <v>1</v>
      </c>
      <c r="X373" s="2" t="n">
        <v>1</v>
      </c>
      <c r="Z373" s="0" t="n">
        <v>1</v>
      </c>
      <c r="AA373" s="2" t="n">
        <v>1</v>
      </c>
      <c r="AB373" s="2" t="n">
        <v>1</v>
      </c>
    </row>
    <row r="374" customFormat="false" ht="16" hidden="false" customHeight="false" outlineLevel="0" collapsed="false">
      <c r="B374" s="16" t="n">
        <v>15</v>
      </c>
      <c r="C374" s="0" t="n">
        <v>429</v>
      </c>
      <c r="D374" s="0" t="n">
        <v>429</v>
      </c>
      <c r="H374" s="7" t="n">
        <v>42913</v>
      </c>
      <c r="K374" s="2" t="n">
        <v>1</v>
      </c>
      <c r="M374" s="2" t="n">
        <v>0.5</v>
      </c>
      <c r="R374" s="2" t="n">
        <v>0</v>
      </c>
      <c r="V374" s="2" t="n">
        <v>1</v>
      </c>
      <c r="W374" s="2" t="s">
        <v>22</v>
      </c>
      <c r="AB374" s="2" t="n">
        <v>0</v>
      </c>
    </row>
    <row r="375" customFormat="false" ht="16" hidden="false" customHeight="false" outlineLevel="0" collapsed="false">
      <c r="B375" s="1" t="n">
        <v>15.5</v>
      </c>
      <c r="C375" s="0" t="s">
        <v>91</v>
      </c>
      <c r="D375" s="0" t="n">
        <v>513</v>
      </c>
      <c r="F375" s="0" t="s">
        <v>26</v>
      </c>
      <c r="H375" s="7" t="n">
        <v>42871</v>
      </c>
      <c r="K375" s="2" t="n">
        <v>1</v>
      </c>
      <c r="M375" s="2" t="n">
        <v>1</v>
      </c>
      <c r="R375" s="2" t="n">
        <v>0</v>
      </c>
      <c r="V375" s="2" t="n">
        <v>1</v>
      </c>
      <c r="W375" s="2" t="s">
        <v>22</v>
      </c>
      <c r="AB375" s="2" t="n">
        <v>1</v>
      </c>
    </row>
    <row r="376" customFormat="false" ht="16" hidden="false" customHeight="false" outlineLevel="0" collapsed="false">
      <c r="B376" s="1" t="n">
        <v>15.5</v>
      </c>
      <c r="C376" s="0" t="s">
        <v>91</v>
      </c>
      <c r="D376" s="0" t="n">
        <v>513</v>
      </c>
      <c r="F376" s="0" t="s">
        <v>32</v>
      </c>
      <c r="H376" s="7" t="n">
        <v>42871</v>
      </c>
      <c r="K376" s="2" t="n">
        <v>1</v>
      </c>
      <c r="M376" s="2" t="n">
        <v>1</v>
      </c>
      <c r="R376" s="2" t="n">
        <v>0</v>
      </c>
      <c r="V376" s="2" t="n">
        <v>1</v>
      </c>
      <c r="W376" s="2" t="s">
        <v>22</v>
      </c>
      <c r="AB376" s="2" t="n">
        <v>1</v>
      </c>
    </row>
    <row r="377" customFormat="false" ht="16" hidden="false" customHeight="false" outlineLevel="0" collapsed="false">
      <c r="B377" s="1" t="n">
        <v>16.5</v>
      </c>
      <c r="C377" s="0" t="s">
        <v>92</v>
      </c>
      <c r="D377" s="0" t="n">
        <v>654</v>
      </c>
      <c r="F377" s="0" t="s">
        <v>32</v>
      </c>
      <c r="H377" s="7" t="n">
        <v>42858</v>
      </c>
      <c r="K377" s="2" t="n">
        <v>0.5</v>
      </c>
      <c r="M377" s="2" t="n">
        <v>1</v>
      </c>
      <c r="R377" s="2" t="n">
        <v>1</v>
      </c>
      <c r="V377" s="2" t="n">
        <v>1</v>
      </c>
      <c r="X377" s="2" t="n">
        <v>1</v>
      </c>
      <c r="Z377" s="0" t="n">
        <v>1</v>
      </c>
      <c r="AB377" s="2" t="n">
        <v>1</v>
      </c>
    </row>
    <row r="378" customFormat="false" ht="16" hidden="false" customHeight="false" outlineLevel="0" collapsed="false">
      <c r="B378" s="1" t="n">
        <v>16</v>
      </c>
      <c r="C378" s="0" t="s">
        <v>93</v>
      </c>
      <c r="D378" s="0" t="n">
        <v>623</v>
      </c>
      <c r="F378" s="0" t="s">
        <v>26</v>
      </c>
      <c r="H378" s="7" t="n">
        <v>42858</v>
      </c>
      <c r="K378" s="2" t="n">
        <v>1</v>
      </c>
      <c r="M378" s="2" t="n">
        <v>1</v>
      </c>
      <c r="R378" s="2" t="n">
        <v>1</v>
      </c>
      <c r="V378" s="2" t="n">
        <v>1</v>
      </c>
      <c r="X378" s="2" t="n">
        <v>1</v>
      </c>
      <c r="Z378" s="0" t="n">
        <v>1</v>
      </c>
      <c r="AB378" s="2" t="n">
        <v>1</v>
      </c>
    </row>
    <row r="379" customFormat="false" ht="16" hidden="false" customHeight="false" outlineLevel="0" collapsed="false">
      <c r="B379" s="1" t="n">
        <v>15</v>
      </c>
      <c r="C379" s="0" t="n">
        <v>319</v>
      </c>
      <c r="D379" s="0" t="n">
        <v>319</v>
      </c>
      <c r="H379" s="7" t="n">
        <v>42830</v>
      </c>
      <c r="V379" s="2" t="n">
        <v>1</v>
      </c>
      <c r="W379" s="2" t="s">
        <v>38</v>
      </c>
      <c r="AB379" s="2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31" activePane="bottomLeft" state="frozen"/>
      <selection pane="topLeft" activeCell="A1" activeCellId="0" sqref="A1"/>
      <selection pane="bottomLeft" activeCell="B39" activeCellId="0" sqref="B39"/>
    </sheetView>
  </sheetViews>
  <sheetFormatPr defaultColWidth="10.5" defaultRowHeight="16" zeroHeight="false" outlineLevelRow="0" outlineLevelCol="0"/>
  <cols>
    <col collapsed="false" customWidth="true" hidden="false" outlineLevel="0" max="1" min="1" style="1" width="10.83"/>
    <col collapsed="false" customWidth="true" hidden="false" outlineLevel="0" max="3" min="2" style="0" width="15"/>
    <col collapsed="false" customWidth="true" hidden="false" outlineLevel="0" max="4" min="4" style="0" width="27.66"/>
    <col collapsed="false" customWidth="true" hidden="false" outlineLevel="0" max="5" min="5" style="0" width="15"/>
    <col collapsed="false" customWidth="true" hidden="false" outlineLevel="0" max="6" min="6" style="0" width="14.5"/>
    <col collapsed="false" customWidth="true" hidden="false" outlineLevel="0" max="7" min="7" style="0" width="13.16"/>
    <col collapsed="false" customWidth="true" hidden="false" outlineLevel="0" max="11" min="10" style="2" width="10.83"/>
    <col collapsed="false" customWidth="true" hidden="false" outlineLevel="0" max="16" min="16" style="2" width="10.83"/>
    <col collapsed="false" customWidth="true" hidden="false" outlineLevel="0" max="17" min="17" style="0" width="31"/>
    <col collapsed="false" customWidth="true" hidden="false" outlineLevel="0" max="18" min="18" style="0" width="35.5"/>
    <col collapsed="false" customWidth="true" hidden="false" outlineLevel="0" max="19" min="19" style="0" width="28.5"/>
    <col collapsed="false" customWidth="true" hidden="false" outlineLevel="0" max="25" min="25" style="0" width="28.5"/>
    <col collapsed="false" customWidth="true" hidden="false" outlineLevel="0" max="27" min="27" style="0" width="21.83"/>
    <col collapsed="false" customWidth="true" hidden="false" outlineLevel="0" max="29" min="29" style="1" width="10.83"/>
    <col collapsed="false" customWidth="true" hidden="false" outlineLevel="0" max="30" min="30" style="0" width="28.5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94</v>
      </c>
      <c r="I1" s="0" t="s">
        <v>95</v>
      </c>
      <c r="J1" s="2" t="s">
        <v>96</v>
      </c>
      <c r="K1" s="2" t="s">
        <v>97</v>
      </c>
      <c r="L1" s="0" t="s">
        <v>98</v>
      </c>
      <c r="M1" s="0" t="s">
        <v>99</v>
      </c>
      <c r="N1" s="0" t="s">
        <v>100</v>
      </c>
      <c r="O1" s="0" t="s">
        <v>81</v>
      </c>
      <c r="P1" s="2" t="s">
        <v>15</v>
      </c>
      <c r="Q1" s="0" t="s">
        <v>143</v>
      </c>
      <c r="R1" s="0" t="s">
        <v>144</v>
      </c>
      <c r="S1" s="0" t="s">
        <v>145</v>
      </c>
      <c r="T1" s="0" t="s">
        <v>36</v>
      </c>
      <c r="X1" s="0" t="s">
        <v>3</v>
      </c>
      <c r="Y1" s="0" t="s">
        <v>145</v>
      </c>
      <c r="Z1" s="0" t="s">
        <v>3</v>
      </c>
      <c r="AA1" s="0" t="s">
        <v>146</v>
      </c>
      <c r="AC1" s="1" t="s">
        <v>0</v>
      </c>
      <c r="AD1" s="0" t="s">
        <v>145</v>
      </c>
      <c r="AI1" s="0" t="s">
        <v>3</v>
      </c>
      <c r="AJ1" s="0" t="s">
        <v>143</v>
      </c>
    </row>
    <row r="2" customFormat="false" ht="16" hidden="false" customHeight="false" outlineLevel="0" collapsed="false">
      <c r="A2" s="1" t="n">
        <v>14</v>
      </c>
      <c r="B2" s="0" t="s">
        <v>102</v>
      </c>
      <c r="C2" s="0" t="n">
        <v>185</v>
      </c>
      <c r="D2" s="0" t="n">
        <f aca="false">((C2)^0.23+2.4141)/0.4192</f>
        <v>13.6843546813803</v>
      </c>
      <c r="G2" s="7" t="n">
        <v>40077</v>
      </c>
      <c r="J2" s="2" t="n">
        <v>0</v>
      </c>
      <c r="T2" s="0" t="s">
        <v>18</v>
      </c>
      <c r="X2" s="0" t="n">
        <v>13.6843546813803</v>
      </c>
      <c r="Y2" s="0" t="n">
        <v>-1</v>
      </c>
      <c r="Z2" s="0" t="n">
        <v>13.6843546813803</v>
      </c>
      <c r="AA2" s="0" t="n">
        <v>-1</v>
      </c>
    </row>
    <row r="3" customFormat="false" ht="16" hidden="false" customHeight="false" outlineLevel="0" collapsed="false">
      <c r="A3" s="1" t="n">
        <v>14</v>
      </c>
      <c r="B3" s="0" t="s">
        <v>103</v>
      </c>
      <c r="C3" s="0" t="n">
        <v>212.5</v>
      </c>
      <c r="D3" s="0" t="n">
        <f aca="false">((C3)^0.23+2.4141)/0.4192</f>
        <v>13.9410487566865</v>
      </c>
      <c r="G3" s="7" t="n">
        <v>40077</v>
      </c>
      <c r="J3" s="2" t="n">
        <v>1</v>
      </c>
      <c r="T3" s="0" t="s">
        <v>21</v>
      </c>
      <c r="X3" s="0" t="n">
        <v>13.9410487566865</v>
      </c>
      <c r="Y3" s="0" t="n">
        <v>-1</v>
      </c>
      <c r="Z3" s="0" t="n">
        <v>13.9410487566865</v>
      </c>
      <c r="AA3" s="0" t="n">
        <v>-1</v>
      </c>
    </row>
    <row r="4" customFormat="false" ht="16" hidden="false" customHeight="false" outlineLevel="0" collapsed="false">
      <c r="A4" s="1" t="n">
        <v>14</v>
      </c>
      <c r="B4" s="0" t="s">
        <v>103</v>
      </c>
      <c r="C4" s="0" t="n">
        <v>212.5</v>
      </c>
      <c r="D4" s="0" t="n">
        <f aca="false">((C4)^0.23+2.4141)/0.4192</f>
        <v>13.9410487566865</v>
      </c>
      <c r="G4" s="7" t="n">
        <v>40077</v>
      </c>
      <c r="J4" s="2" t="n">
        <v>1</v>
      </c>
      <c r="T4" s="0" t="s">
        <v>147</v>
      </c>
      <c r="X4" s="0" t="n">
        <v>13.9410487566865</v>
      </c>
      <c r="Y4" s="0" t="n">
        <v>0</v>
      </c>
      <c r="Z4" s="0" t="n">
        <v>13.9410487566865</v>
      </c>
      <c r="AA4" s="0" t="n">
        <v>0</v>
      </c>
    </row>
    <row r="5" customFormat="false" ht="16" hidden="false" customHeight="false" outlineLevel="0" collapsed="false">
      <c r="A5" s="1" t="n">
        <v>14</v>
      </c>
      <c r="B5" s="0" t="s">
        <v>105</v>
      </c>
      <c r="C5" s="0" t="n">
        <v>230</v>
      </c>
      <c r="D5" s="0" t="n">
        <f aca="false">((C5)^0.23+2.4141)/0.4192</f>
        <v>14.091341799578</v>
      </c>
      <c r="G5" s="7" t="n">
        <v>40077</v>
      </c>
      <c r="J5" s="2" t="n">
        <v>1</v>
      </c>
      <c r="T5" s="0" t="s">
        <v>21</v>
      </c>
      <c r="X5" s="0" t="n">
        <v>14.091341799578</v>
      </c>
      <c r="Y5" s="0" t="n">
        <v>-1</v>
      </c>
      <c r="Z5" s="0" t="n">
        <v>14.091341799578</v>
      </c>
      <c r="AA5" s="0" t="n">
        <v>-1</v>
      </c>
    </row>
    <row r="6" customFormat="false" ht="16" hidden="false" customHeight="false" outlineLevel="0" collapsed="false">
      <c r="A6" s="1" t="n">
        <v>14</v>
      </c>
      <c r="B6" s="0" t="s">
        <v>105</v>
      </c>
      <c r="C6" s="0" t="n">
        <v>230</v>
      </c>
      <c r="D6" s="0" t="n">
        <f aca="false">((C6)^0.23+2.4141)/0.4192</f>
        <v>14.091341799578</v>
      </c>
      <c r="G6" s="7" t="n">
        <v>40077</v>
      </c>
      <c r="J6" s="2" t="n">
        <v>1</v>
      </c>
      <c r="T6" s="0" t="s">
        <v>147</v>
      </c>
      <c r="X6" s="0" t="n">
        <v>14.091341799578</v>
      </c>
      <c r="Y6" s="0" t="n">
        <v>0</v>
      </c>
      <c r="Z6" s="0" t="n">
        <v>14.091341799578</v>
      </c>
      <c r="AA6" s="0" t="n">
        <v>0</v>
      </c>
    </row>
    <row r="7" customFormat="false" ht="16" hidden="false" customHeight="false" outlineLevel="0" collapsed="false">
      <c r="A7" s="1" t="n">
        <v>14.5</v>
      </c>
      <c r="B7" s="0" t="s">
        <v>104</v>
      </c>
      <c r="C7" s="0" t="n">
        <v>216.5</v>
      </c>
      <c r="D7" s="0" t="n">
        <f aca="false">((C7)^0.23+2.4141)/0.4192</f>
        <v>13.9762190598344</v>
      </c>
      <c r="E7" s="0" t="s">
        <v>32</v>
      </c>
      <c r="G7" s="7" t="n">
        <v>41093</v>
      </c>
      <c r="J7" s="2" t="n">
        <v>1</v>
      </c>
      <c r="Q7" s="0" t="n">
        <f aca="false">SUM(H7:O7)</f>
        <v>1</v>
      </c>
      <c r="R7" s="0" t="n">
        <f aca="false">SUM(H7:N7)</f>
        <v>1</v>
      </c>
      <c r="S7" s="0" t="n">
        <v>1</v>
      </c>
      <c r="T7" s="0" t="s">
        <v>147</v>
      </c>
      <c r="X7" s="0" t="n">
        <v>13.9762190598344</v>
      </c>
      <c r="Y7" s="0" t="n">
        <v>0</v>
      </c>
      <c r="Z7" s="0" t="n">
        <v>13.9762190598344</v>
      </c>
      <c r="AA7" s="0" t="n">
        <v>0</v>
      </c>
      <c r="AC7" s="1" t="n">
        <v>14.5</v>
      </c>
      <c r="AD7" s="0" t="n">
        <v>1</v>
      </c>
      <c r="AI7" s="0" t="n">
        <v>13.9762190598344</v>
      </c>
      <c r="AJ7" s="0" t="n">
        <v>1</v>
      </c>
    </row>
    <row r="8" customFormat="false" ht="16" hidden="false" customHeight="false" outlineLevel="0" collapsed="false">
      <c r="B8" s="0" t="s">
        <v>104</v>
      </c>
      <c r="C8" s="0" t="n">
        <v>216.5</v>
      </c>
      <c r="D8" s="0" t="n">
        <f aca="false">((C8)^0.23+2.4141)/0.4192</f>
        <v>13.9762190598344</v>
      </c>
      <c r="E8" s="0" t="s">
        <v>26</v>
      </c>
      <c r="G8" s="7" t="n">
        <v>41093</v>
      </c>
      <c r="J8" s="2" t="n">
        <v>1</v>
      </c>
      <c r="Q8" s="0" t="n">
        <f aca="false">SUM(H8:O8)</f>
        <v>1</v>
      </c>
      <c r="R8" s="0" t="n">
        <f aca="false">SUM(H8:N8)</f>
        <v>1</v>
      </c>
      <c r="S8" s="0" t="n">
        <v>1</v>
      </c>
      <c r="T8" s="0" t="s">
        <v>147</v>
      </c>
      <c r="X8" s="0" t="n">
        <v>13.9762190598344</v>
      </c>
      <c r="Y8" s="0" t="n">
        <v>0</v>
      </c>
      <c r="Z8" s="0" t="n">
        <v>13.9762190598344</v>
      </c>
      <c r="AA8" s="0" t="n">
        <v>0</v>
      </c>
      <c r="AD8" s="0" t="n">
        <v>1</v>
      </c>
      <c r="AI8" s="0" t="n">
        <v>13.9762190598344</v>
      </c>
      <c r="AJ8" s="0" t="n">
        <v>1</v>
      </c>
    </row>
    <row r="9" customFormat="false" ht="16" hidden="false" customHeight="false" outlineLevel="0" collapsed="false">
      <c r="B9" s="0" t="s">
        <v>25</v>
      </c>
      <c r="C9" s="0" t="n">
        <v>232</v>
      </c>
      <c r="D9" s="0" t="n">
        <f aca="false">((C9)^0.23+2.4141)/0.4192</f>
        <v>14.107951323403</v>
      </c>
      <c r="E9" s="0" t="s">
        <v>32</v>
      </c>
      <c r="G9" s="7" t="n">
        <v>41093</v>
      </c>
      <c r="J9" s="2" t="n">
        <v>1</v>
      </c>
      <c r="Q9" s="0" t="n">
        <f aca="false">SUM(H9:O9)</f>
        <v>1</v>
      </c>
      <c r="R9" s="0" t="n">
        <f aca="false">SUM(H9:N9)</f>
        <v>1</v>
      </c>
      <c r="S9" s="0" t="n">
        <v>1</v>
      </c>
      <c r="T9" s="0" t="s">
        <v>22</v>
      </c>
      <c r="X9" s="0" t="n">
        <v>14.107951323403</v>
      </c>
      <c r="Y9" s="0" t="n">
        <v>0</v>
      </c>
      <c r="Z9" s="0" t="n">
        <v>14.107951323403</v>
      </c>
      <c r="AA9" s="0" t="n">
        <v>0</v>
      </c>
      <c r="AD9" s="0" t="n">
        <v>1</v>
      </c>
      <c r="AI9" s="0" t="n">
        <v>14.107951323403</v>
      </c>
      <c r="AJ9" s="0" t="n">
        <v>1</v>
      </c>
    </row>
    <row r="10" customFormat="false" ht="16" hidden="false" customHeight="false" outlineLevel="0" collapsed="false">
      <c r="B10" s="0" t="s">
        <v>25</v>
      </c>
      <c r="C10" s="0" t="n">
        <v>232</v>
      </c>
      <c r="D10" s="0" t="n">
        <f aca="false">((C10)^0.23+2.4141)/0.4192</f>
        <v>14.107951323403</v>
      </c>
      <c r="E10" s="0" t="s">
        <v>26</v>
      </c>
      <c r="G10" s="7" t="n">
        <v>41093</v>
      </c>
      <c r="J10" s="2" t="n">
        <v>1</v>
      </c>
      <c r="Q10" s="0" t="n">
        <f aca="false">SUM(H10:O10)</f>
        <v>1</v>
      </c>
      <c r="R10" s="0" t="n">
        <f aca="false">SUM(H10:N10)</f>
        <v>1</v>
      </c>
      <c r="S10" s="0" t="n">
        <v>1</v>
      </c>
      <c r="T10" s="0" t="s">
        <v>22</v>
      </c>
      <c r="X10" s="0" t="n">
        <v>14.107951323403</v>
      </c>
      <c r="Y10" s="0" t="n">
        <v>0</v>
      </c>
      <c r="Z10" s="0" t="n">
        <v>14.107951323403</v>
      </c>
      <c r="AA10" s="0" t="n">
        <v>0</v>
      </c>
      <c r="AD10" s="0" t="n">
        <v>1</v>
      </c>
      <c r="AI10" s="0" t="n">
        <v>14.107951323403</v>
      </c>
      <c r="AJ10" s="0" t="n">
        <v>1</v>
      </c>
    </row>
    <row r="11" customFormat="false" ht="16" hidden="false" customHeight="false" outlineLevel="0" collapsed="false">
      <c r="A11" s="1" t="n">
        <v>14.5</v>
      </c>
      <c r="B11" s="0" t="s">
        <v>28</v>
      </c>
      <c r="C11" s="0" t="n">
        <v>242</v>
      </c>
      <c r="D11" s="0" t="n">
        <f aca="false">((C11)^0.23+2.4141)/0.4192</f>
        <v>14.1893831640082</v>
      </c>
      <c r="E11" s="0" t="n">
        <v>1</v>
      </c>
      <c r="F11" s="0" t="s">
        <v>106</v>
      </c>
      <c r="G11" s="7" t="n">
        <v>40953</v>
      </c>
      <c r="J11" s="2" t="n">
        <v>2</v>
      </c>
      <c r="Q11" s="0" t="n">
        <f aca="false">SUM(H11:O11)</f>
        <v>2</v>
      </c>
      <c r="R11" s="0" t="n">
        <f aca="false">SUM(H11:N11)</f>
        <v>2</v>
      </c>
      <c r="S11" s="0" t="n">
        <v>1</v>
      </c>
      <c r="T11" s="0" t="s">
        <v>22</v>
      </c>
      <c r="X11" s="0" t="n">
        <v>14.1893831640082</v>
      </c>
      <c r="Y11" s="0" t="n">
        <v>0</v>
      </c>
      <c r="Z11" s="0" t="n">
        <v>14.1893831640082</v>
      </c>
      <c r="AA11" s="0" t="n">
        <v>0</v>
      </c>
      <c r="AC11" s="1" t="n">
        <v>14.5</v>
      </c>
      <c r="AD11" s="0" t="n">
        <v>1</v>
      </c>
      <c r="AI11" s="0" t="n">
        <v>14.1893831640082</v>
      </c>
      <c r="AJ11" s="0" t="n">
        <v>2</v>
      </c>
    </row>
    <row r="12" customFormat="false" ht="16" hidden="false" customHeight="false" outlineLevel="0" collapsed="false">
      <c r="A12" s="1" t="n">
        <v>14.5</v>
      </c>
      <c r="B12" s="0" t="s">
        <v>28</v>
      </c>
      <c r="C12" s="0" t="n">
        <v>242</v>
      </c>
      <c r="D12" s="0" t="n">
        <f aca="false">((C12)^0.23+2.4141)/0.4192</f>
        <v>14.1893831640082</v>
      </c>
      <c r="E12" s="0" t="n">
        <v>2</v>
      </c>
      <c r="G12" s="7" t="n">
        <v>40953</v>
      </c>
      <c r="J12" s="2" t="n">
        <v>2</v>
      </c>
      <c r="Q12" s="0" t="n">
        <f aca="false">SUM(H12:O12)</f>
        <v>2</v>
      </c>
      <c r="R12" s="0" t="n">
        <f aca="false">SUM(H12:N12)</f>
        <v>2</v>
      </c>
      <c r="S12" s="0" t="n">
        <v>1</v>
      </c>
      <c r="T12" s="0" t="s">
        <v>22</v>
      </c>
      <c r="X12" s="0" t="n">
        <v>14.1893831640082</v>
      </c>
      <c r="Y12" s="0" t="n">
        <v>0</v>
      </c>
      <c r="Z12" s="0" t="n">
        <v>14.1893831640082</v>
      </c>
      <c r="AA12" s="0" t="n">
        <v>0</v>
      </c>
      <c r="AC12" s="1" t="n">
        <v>14.5</v>
      </c>
      <c r="AD12" s="0" t="n">
        <v>1</v>
      </c>
      <c r="AI12" s="0" t="n">
        <v>14.1893831640082</v>
      </c>
      <c r="AJ12" s="0" t="n">
        <v>2</v>
      </c>
    </row>
    <row r="13" customFormat="false" ht="16" hidden="false" customHeight="false" outlineLevel="0" collapsed="false">
      <c r="A13" s="1" t="n">
        <v>14.5</v>
      </c>
      <c r="B13" s="0" t="s">
        <v>28</v>
      </c>
      <c r="C13" s="0" t="n">
        <v>242</v>
      </c>
      <c r="D13" s="0" t="n">
        <f aca="false">((C13)^0.23+2.4141)/0.4192</f>
        <v>14.1893831640082</v>
      </c>
      <c r="E13" s="0" t="n">
        <v>3</v>
      </c>
      <c r="G13" s="7" t="n">
        <v>40953</v>
      </c>
      <c r="J13" s="2" t="n">
        <v>2</v>
      </c>
      <c r="Q13" s="0" t="n">
        <f aca="false">SUM(H13:O13)</f>
        <v>2</v>
      </c>
      <c r="R13" s="0" t="n">
        <f aca="false">SUM(H13:N13)</f>
        <v>2</v>
      </c>
      <c r="S13" s="0" t="n">
        <v>1</v>
      </c>
      <c r="T13" s="0" t="s">
        <v>22</v>
      </c>
      <c r="X13" s="0" t="n">
        <v>14.1893831640082</v>
      </c>
      <c r="Y13" s="0" t="n">
        <v>0</v>
      </c>
      <c r="Z13" s="0" t="n">
        <v>14.1893831640082</v>
      </c>
      <c r="AA13" s="0" t="n">
        <v>0</v>
      </c>
      <c r="AC13" s="1" t="n">
        <v>14.5</v>
      </c>
      <c r="AD13" s="0" t="n">
        <v>1</v>
      </c>
      <c r="AI13" s="0" t="n">
        <v>14.1893831640082</v>
      </c>
      <c r="AJ13" s="0" t="n">
        <v>2</v>
      </c>
    </row>
    <row r="14" customFormat="false" ht="16" hidden="false" customHeight="false" outlineLevel="0" collapsed="false">
      <c r="A14" s="1" t="n">
        <v>14.5</v>
      </c>
      <c r="B14" s="0" t="s">
        <v>28</v>
      </c>
      <c r="C14" s="0" t="n">
        <v>242</v>
      </c>
      <c r="D14" s="0" t="n">
        <f aca="false">((C14)^0.23+2.4141)/0.4192</f>
        <v>14.1893831640082</v>
      </c>
      <c r="E14" s="0" t="n">
        <v>4</v>
      </c>
      <c r="G14" s="7" t="n">
        <v>40953</v>
      </c>
      <c r="J14" s="2" t="n">
        <v>2</v>
      </c>
      <c r="Q14" s="0" t="n">
        <f aca="false">SUM(H14:O14)</f>
        <v>2</v>
      </c>
      <c r="R14" s="0" t="n">
        <f aca="false">SUM(H14:N14)</f>
        <v>2</v>
      </c>
      <c r="S14" s="0" t="n">
        <v>1</v>
      </c>
      <c r="T14" s="0" t="s">
        <v>22</v>
      </c>
      <c r="X14" s="0" t="n">
        <v>14.1893831640082</v>
      </c>
      <c r="Y14" s="0" t="n">
        <v>0</v>
      </c>
      <c r="Z14" s="0" t="n">
        <v>14.1893831640082</v>
      </c>
      <c r="AA14" s="0" t="n">
        <v>0</v>
      </c>
      <c r="AC14" s="1" t="n">
        <v>14.5</v>
      </c>
      <c r="AD14" s="0" t="n">
        <v>1</v>
      </c>
      <c r="AI14" s="0" t="n">
        <v>14.1893831640082</v>
      </c>
      <c r="AJ14" s="0" t="n">
        <v>2</v>
      </c>
    </row>
    <row r="15" customFormat="false" ht="16" hidden="false" customHeight="false" outlineLevel="0" collapsed="false">
      <c r="B15" s="0" t="s">
        <v>31</v>
      </c>
      <c r="C15" s="0" t="n">
        <v>264</v>
      </c>
      <c r="D15" s="0" t="n">
        <f aca="false">((C15)^0.23+2.4141)/0.4192</f>
        <v>14.3598002243963</v>
      </c>
      <c r="E15" s="0" t="s">
        <v>32</v>
      </c>
      <c r="G15" s="7" t="n">
        <v>41093</v>
      </c>
      <c r="J15" s="2" t="n">
        <v>2</v>
      </c>
      <c r="Q15" s="0" t="n">
        <f aca="false">SUM(H15:O15)</f>
        <v>2</v>
      </c>
      <c r="R15" s="0" t="n">
        <f aca="false">SUM(H15:N15)</f>
        <v>2</v>
      </c>
      <c r="S15" s="0" t="n">
        <v>1</v>
      </c>
      <c r="T15" s="0" t="s">
        <v>22</v>
      </c>
      <c r="X15" s="0" t="n">
        <v>14.3598002243963</v>
      </c>
      <c r="Y15" s="0" t="n">
        <v>0</v>
      </c>
      <c r="Z15" s="0" t="n">
        <v>14.3598002243963</v>
      </c>
      <c r="AA15" s="0" t="n">
        <v>0</v>
      </c>
      <c r="AD15" s="0" t="n">
        <v>1</v>
      </c>
      <c r="AI15" s="0" t="n">
        <v>14.3598002243963</v>
      </c>
      <c r="AJ15" s="0" t="n">
        <v>2</v>
      </c>
    </row>
    <row r="16" customFormat="false" ht="16" hidden="false" customHeight="false" outlineLevel="0" collapsed="false">
      <c r="B16" s="0" t="s">
        <v>31</v>
      </c>
      <c r="C16" s="0" t="n">
        <v>264</v>
      </c>
      <c r="D16" s="0" t="n">
        <f aca="false">((C16)^0.23+2.4141)/0.4192</f>
        <v>14.3598002243963</v>
      </c>
      <c r="E16" s="0" t="s">
        <v>26</v>
      </c>
      <c r="G16" s="7" t="n">
        <v>41093</v>
      </c>
      <c r="J16" s="2" t="n">
        <v>2</v>
      </c>
      <c r="Q16" s="0" t="n">
        <f aca="false">SUM(H16:O16)</f>
        <v>2</v>
      </c>
      <c r="R16" s="0" t="n">
        <f aca="false">SUM(H16:N16)</f>
        <v>2</v>
      </c>
      <c r="S16" s="0" t="n">
        <v>1</v>
      </c>
      <c r="T16" s="0" t="s">
        <v>22</v>
      </c>
      <c r="X16" s="0" t="n">
        <v>14.3598002243963</v>
      </c>
      <c r="Y16" s="0" t="n">
        <v>0</v>
      </c>
      <c r="Z16" s="0" t="n">
        <v>14.3598002243963</v>
      </c>
      <c r="AA16" s="0" t="n">
        <v>0</v>
      </c>
      <c r="AD16" s="0" t="n">
        <v>1</v>
      </c>
      <c r="AI16" s="0" t="n">
        <v>14.3598002243963</v>
      </c>
      <c r="AJ16" s="0" t="n">
        <v>2</v>
      </c>
    </row>
    <row r="17" customFormat="false" ht="16" hidden="false" customHeight="false" outlineLevel="0" collapsed="false">
      <c r="A17" s="1" t="n">
        <v>14.5</v>
      </c>
      <c r="B17" s="0" t="s">
        <v>35</v>
      </c>
      <c r="C17" s="0" t="n">
        <v>271.5</v>
      </c>
      <c r="D17" s="0" t="n">
        <f aca="false">((C17)^0.23+2.4141)/0.4192</f>
        <v>14.4153951916349</v>
      </c>
      <c r="E17" s="0" t="s">
        <v>32</v>
      </c>
      <c r="G17" s="7" t="n">
        <v>40953</v>
      </c>
      <c r="J17" s="2" t="n">
        <v>1</v>
      </c>
      <c r="Q17" s="0" t="n">
        <f aca="false">SUM(H17:O17)</f>
        <v>1</v>
      </c>
      <c r="R17" s="0" t="n">
        <f aca="false">SUM(H17:N17)</f>
        <v>1</v>
      </c>
      <c r="S17" s="0" t="n">
        <v>1</v>
      </c>
      <c r="T17" s="0" t="s">
        <v>38</v>
      </c>
      <c r="X17" s="0" t="n">
        <v>14.4153951916349</v>
      </c>
      <c r="Y17" s="0" t="n">
        <v>1</v>
      </c>
      <c r="Z17" s="0" t="n">
        <v>14.4153951916349</v>
      </c>
      <c r="AA17" s="0" t="n">
        <v>1</v>
      </c>
      <c r="AC17" s="1" t="n">
        <v>14.5</v>
      </c>
      <c r="AD17" s="0" t="n">
        <v>1</v>
      </c>
      <c r="AI17" s="0" t="n">
        <v>14.4153951916349</v>
      </c>
      <c r="AJ17" s="0" t="n">
        <v>1</v>
      </c>
    </row>
    <row r="18" customFormat="false" ht="16" hidden="false" customHeight="false" outlineLevel="0" collapsed="false">
      <c r="A18" s="1" t="n">
        <v>14.5</v>
      </c>
      <c r="B18" s="0" t="s">
        <v>35</v>
      </c>
      <c r="C18" s="0" t="n">
        <v>271.5</v>
      </c>
      <c r="D18" s="0" t="n">
        <f aca="false">((C18)^0.23+2.4141)/0.4192</f>
        <v>14.4153951916349</v>
      </c>
      <c r="E18" s="0" t="s">
        <v>54</v>
      </c>
      <c r="G18" s="7" t="n">
        <v>40953</v>
      </c>
      <c r="J18" s="2" t="n">
        <v>1</v>
      </c>
      <c r="Q18" s="0" t="n">
        <f aca="false">SUM(H18:O18)</f>
        <v>1</v>
      </c>
      <c r="R18" s="0" t="n">
        <f aca="false">SUM(H18:N18)</f>
        <v>1</v>
      </c>
      <c r="S18" s="0" t="n">
        <v>1</v>
      </c>
      <c r="T18" s="0" t="s">
        <v>38</v>
      </c>
      <c r="X18" s="0" t="n">
        <v>14.4153951916349</v>
      </c>
      <c r="Y18" s="0" t="n">
        <v>1</v>
      </c>
      <c r="Z18" s="0" t="n">
        <v>14.4153951916349</v>
      </c>
      <c r="AA18" s="0" t="n">
        <v>1</v>
      </c>
      <c r="AC18" s="1" t="n">
        <v>14.5</v>
      </c>
      <c r="AD18" s="0" t="n">
        <v>1</v>
      </c>
      <c r="AI18" s="0" t="n">
        <v>14.4153951916349</v>
      </c>
      <c r="AJ18" s="0" t="n">
        <v>1</v>
      </c>
    </row>
    <row r="19" s="9" customFormat="true" ht="16" hidden="false" customHeight="false" outlineLevel="0" collapsed="false">
      <c r="A19" s="10" t="n">
        <v>14.5</v>
      </c>
      <c r="B19" s="9" t="s">
        <v>37</v>
      </c>
      <c r="C19" s="9" t="n">
        <v>280</v>
      </c>
      <c r="D19" s="9" t="n">
        <f aca="false">((C19)^0.23+2.4141)/0.4192</f>
        <v>14.476991115377</v>
      </c>
      <c r="E19" s="9" t="s">
        <v>32</v>
      </c>
      <c r="G19" s="11" t="n">
        <v>40975</v>
      </c>
      <c r="J19" s="12" t="n">
        <v>1</v>
      </c>
      <c r="K19" s="12"/>
      <c r="P19" s="12"/>
      <c r="Q19" s="9" t="n">
        <f aca="false">SUM(H19:O19)</f>
        <v>1</v>
      </c>
      <c r="R19" s="9" t="n">
        <f aca="false">SUM(H19:N19)</f>
        <v>1</v>
      </c>
      <c r="S19" s="9" t="n">
        <v>1</v>
      </c>
      <c r="T19" s="9" t="s">
        <v>38</v>
      </c>
      <c r="X19" s="9" t="n">
        <v>14.476991115377</v>
      </c>
      <c r="Y19" s="9" t="n">
        <v>1</v>
      </c>
      <c r="Z19" s="9" t="n">
        <v>14.476991115377</v>
      </c>
      <c r="AA19" s="9" t="n">
        <v>1</v>
      </c>
      <c r="AC19" s="10" t="n">
        <v>14.5</v>
      </c>
      <c r="AD19" s="9" t="n">
        <v>1</v>
      </c>
      <c r="AI19" s="9" t="n">
        <v>14.476991115377</v>
      </c>
      <c r="AJ19" s="9" t="n">
        <v>1</v>
      </c>
    </row>
    <row r="20" s="9" customFormat="true" ht="16" hidden="false" customHeight="false" outlineLevel="0" collapsed="false">
      <c r="A20" s="10" t="n">
        <v>14.5</v>
      </c>
      <c r="B20" s="9" t="s">
        <v>37</v>
      </c>
      <c r="C20" s="9" t="n">
        <v>280</v>
      </c>
      <c r="D20" s="9" t="n">
        <f aca="false">((C20)^0.23+2.4141)/0.4192</f>
        <v>14.476991115377</v>
      </c>
      <c r="E20" s="9" t="s">
        <v>26</v>
      </c>
      <c r="G20" s="11" t="n">
        <v>40975</v>
      </c>
      <c r="J20" s="12" t="n">
        <v>1</v>
      </c>
      <c r="K20" s="12"/>
      <c r="P20" s="12"/>
      <c r="Q20" s="9" t="n">
        <f aca="false">SUM(H20:O20)</f>
        <v>1</v>
      </c>
      <c r="R20" s="9" t="n">
        <f aca="false">SUM(H20:N20)</f>
        <v>1</v>
      </c>
      <c r="S20" s="9" t="n">
        <v>1</v>
      </c>
      <c r="T20" s="9" t="s">
        <v>22</v>
      </c>
      <c r="X20" s="9" t="n">
        <v>14.476991115377</v>
      </c>
      <c r="Y20" s="9" t="n">
        <v>0</v>
      </c>
      <c r="Z20" s="9" t="n">
        <v>14.476991115377</v>
      </c>
      <c r="AA20" s="9" t="n">
        <v>0</v>
      </c>
      <c r="AC20" s="10" t="n">
        <v>14.5</v>
      </c>
      <c r="AD20" s="9" t="n">
        <v>1</v>
      </c>
      <c r="AI20" s="9" t="n">
        <v>14.476991115377</v>
      </c>
      <c r="AJ20" s="9" t="n">
        <v>1</v>
      </c>
    </row>
    <row r="21" s="9" customFormat="true" ht="16" hidden="false" customHeight="false" outlineLevel="0" collapsed="false">
      <c r="A21" s="10" t="n">
        <v>14.5</v>
      </c>
      <c r="B21" s="9" t="s">
        <v>37</v>
      </c>
      <c r="C21" s="9" t="n">
        <v>280</v>
      </c>
      <c r="D21" s="9" t="n">
        <f aca="false">((C21)^0.23+2.4141)/0.4192</f>
        <v>14.476991115377</v>
      </c>
      <c r="E21" s="9" t="s">
        <v>39</v>
      </c>
      <c r="G21" s="11" t="n">
        <v>40975</v>
      </c>
      <c r="J21" s="12" t="n">
        <v>1</v>
      </c>
      <c r="K21" s="12"/>
      <c r="P21" s="12"/>
      <c r="Q21" s="9" t="n">
        <f aca="false">SUM(H21:O21)</f>
        <v>1</v>
      </c>
      <c r="R21" s="9" t="n">
        <f aca="false">SUM(H21:N21)</f>
        <v>1</v>
      </c>
      <c r="S21" s="9" t="n">
        <v>1</v>
      </c>
      <c r="T21" s="9" t="s">
        <v>38</v>
      </c>
      <c r="X21" s="9" t="n">
        <v>14.476991115377</v>
      </c>
      <c r="Y21" s="9" t="n">
        <v>1</v>
      </c>
      <c r="Z21" s="9" t="n">
        <v>14.476991115377</v>
      </c>
      <c r="AA21" s="9" t="n">
        <v>1</v>
      </c>
      <c r="AC21" s="10" t="n">
        <v>14.5</v>
      </c>
      <c r="AD21" s="9" t="n">
        <v>1</v>
      </c>
      <c r="AI21" s="9" t="n">
        <v>14.476991115377</v>
      </c>
      <c r="AJ21" s="9" t="n">
        <v>1</v>
      </c>
    </row>
    <row r="22" s="9" customFormat="true" ht="16" hidden="false" customHeight="false" outlineLevel="0" collapsed="false">
      <c r="A22" s="10" t="n">
        <v>14.5</v>
      </c>
      <c r="B22" s="9" t="s">
        <v>37</v>
      </c>
      <c r="C22" s="9" t="n">
        <v>280</v>
      </c>
      <c r="D22" s="9" t="n">
        <f aca="false">((C22)^0.23+2.4141)/0.4192</f>
        <v>14.476991115377</v>
      </c>
      <c r="E22" s="9" t="s">
        <v>54</v>
      </c>
      <c r="G22" s="11" t="n">
        <v>40975</v>
      </c>
      <c r="J22" s="12" t="n">
        <v>1</v>
      </c>
      <c r="K22" s="12"/>
      <c r="P22" s="12"/>
      <c r="Q22" s="9" t="n">
        <f aca="false">SUM(H22:O22)</f>
        <v>1</v>
      </c>
      <c r="R22" s="9" t="n">
        <f aca="false">SUM(H22:N22)</f>
        <v>1</v>
      </c>
      <c r="S22" s="9" t="n">
        <v>1</v>
      </c>
      <c r="T22" s="9" t="s">
        <v>38</v>
      </c>
      <c r="X22" s="9" t="n">
        <v>14.476991115377</v>
      </c>
      <c r="Y22" s="9" t="n">
        <v>1</v>
      </c>
      <c r="Z22" s="9" t="n">
        <v>14.476991115377</v>
      </c>
      <c r="AA22" s="9" t="n">
        <v>1</v>
      </c>
      <c r="AC22" s="10" t="n">
        <v>14.5</v>
      </c>
      <c r="AD22" s="9" t="n">
        <v>1</v>
      </c>
      <c r="AI22" s="9" t="n">
        <v>14.476991115377</v>
      </c>
      <c r="AJ22" s="9" t="n">
        <v>1</v>
      </c>
    </row>
    <row r="23" customFormat="false" ht="16" hidden="false" customHeight="false" outlineLevel="0" collapsed="false">
      <c r="A23" s="1" t="n">
        <v>14.5</v>
      </c>
      <c r="B23" s="0" t="s">
        <v>41</v>
      </c>
      <c r="C23" s="0" t="n">
        <v>293.5</v>
      </c>
      <c r="D23" s="0" t="n">
        <f aca="false">((C23)^0.23+2.4141)/0.4192</f>
        <v>14.5719241509335</v>
      </c>
      <c r="E23" s="0" t="s">
        <v>32</v>
      </c>
      <c r="G23" s="7" t="n">
        <v>40953</v>
      </c>
      <c r="J23" s="2" t="n">
        <v>1</v>
      </c>
      <c r="Q23" s="0" t="n">
        <f aca="false">SUM(H23:O23)</f>
        <v>1</v>
      </c>
      <c r="R23" s="0" t="n">
        <f aca="false">SUM(H23:N23)</f>
        <v>1</v>
      </c>
      <c r="S23" s="0" t="n">
        <v>1</v>
      </c>
      <c r="T23" s="0" t="s">
        <v>38</v>
      </c>
      <c r="X23" s="0" t="n">
        <v>14.5719241509335</v>
      </c>
      <c r="Y23" s="0" t="n">
        <v>1</v>
      </c>
      <c r="Z23" s="0" t="n">
        <v>14.5719241509335</v>
      </c>
      <c r="AA23" s="0" t="n">
        <v>1</v>
      </c>
      <c r="AC23" s="1" t="n">
        <v>14.5</v>
      </c>
      <c r="AD23" s="0" t="n">
        <v>1</v>
      </c>
      <c r="AI23" s="0" t="n">
        <v>14.5719241509335</v>
      </c>
      <c r="AJ23" s="0" t="n">
        <v>1</v>
      </c>
    </row>
    <row r="24" customFormat="false" ht="16" hidden="false" customHeight="false" outlineLevel="0" collapsed="false">
      <c r="A24" s="1" t="n">
        <v>14.5</v>
      </c>
      <c r="B24" s="0" t="s">
        <v>41</v>
      </c>
      <c r="C24" s="0" t="n">
        <v>293.5</v>
      </c>
      <c r="D24" s="0" t="n">
        <f aca="false">((C24)^0.23+2.4141)/0.4192</f>
        <v>14.5719241509335</v>
      </c>
      <c r="E24" s="0" t="s">
        <v>26</v>
      </c>
      <c r="G24" s="7" t="n">
        <v>40953</v>
      </c>
      <c r="J24" s="2" t="n">
        <v>1</v>
      </c>
      <c r="Q24" s="0" t="n">
        <f aca="false">SUM(H24:O24)</f>
        <v>1</v>
      </c>
      <c r="R24" s="0" t="n">
        <f aca="false">SUM(H24:N24)</f>
        <v>1</v>
      </c>
      <c r="S24" s="0" t="n">
        <v>1</v>
      </c>
      <c r="T24" s="0" t="s">
        <v>38</v>
      </c>
      <c r="X24" s="0" t="n">
        <v>14.5719241509335</v>
      </c>
      <c r="Y24" s="0" t="n">
        <v>1</v>
      </c>
      <c r="Z24" s="0" t="n">
        <v>14.5719241509335</v>
      </c>
      <c r="AA24" s="0" t="n">
        <v>1</v>
      </c>
      <c r="AC24" s="1" t="n">
        <v>14.5</v>
      </c>
      <c r="AD24" s="0" t="n">
        <v>1</v>
      </c>
      <c r="AI24" s="0" t="n">
        <v>14.5719241509335</v>
      </c>
      <c r="AJ24" s="0" t="n">
        <v>1</v>
      </c>
    </row>
    <row r="25" customFormat="false" ht="16" hidden="false" customHeight="false" outlineLevel="0" collapsed="false">
      <c r="A25" s="1" t="n">
        <v>14.5</v>
      </c>
      <c r="B25" s="0" t="s">
        <v>41</v>
      </c>
      <c r="C25" s="0" t="n">
        <v>293.5</v>
      </c>
      <c r="D25" s="0" t="n">
        <f aca="false">((C25)^0.23+2.4141)/0.4192</f>
        <v>14.5719241509335</v>
      </c>
      <c r="E25" s="0" t="s">
        <v>39</v>
      </c>
      <c r="G25" s="7" t="n">
        <v>40953</v>
      </c>
      <c r="J25" s="2" t="n">
        <v>1</v>
      </c>
      <c r="Q25" s="0" t="n">
        <f aca="false">SUM(H25:O25)</f>
        <v>1</v>
      </c>
      <c r="R25" s="0" t="n">
        <f aca="false">SUM(H25:N25)</f>
        <v>1</v>
      </c>
      <c r="S25" s="0" t="n">
        <v>1</v>
      </c>
      <c r="T25" s="0" t="s">
        <v>38</v>
      </c>
      <c r="X25" s="0" t="n">
        <v>14.5719241509335</v>
      </c>
      <c r="Y25" s="0" t="n">
        <v>1</v>
      </c>
      <c r="Z25" s="0" t="n">
        <v>14.5719241509335</v>
      </c>
      <c r="AA25" s="0" t="n">
        <v>1</v>
      </c>
      <c r="AC25" s="1" t="n">
        <v>14.5</v>
      </c>
      <c r="AD25" s="0" t="n">
        <v>1</v>
      </c>
      <c r="AI25" s="0" t="n">
        <v>14.5719241509335</v>
      </c>
      <c r="AJ25" s="0" t="n">
        <v>1</v>
      </c>
    </row>
    <row r="26" customFormat="false" ht="16" hidden="false" customHeight="false" outlineLevel="0" collapsed="false">
      <c r="A26" s="1" t="n">
        <v>14.5</v>
      </c>
      <c r="B26" s="0" t="s">
        <v>41</v>
      </c>
      <c r="C26" s="0" t="n">
        <v>293.5</v>
      </c>
      <c r="D26" s="0" t="n">
        <f aca="false">((C26)^0.23+2.4141)/0.4192</f>
        <v>14.5719241509335</v>
      </c>
      <c r="E26" s="0" t="s">
        <v>54</v>
      </c>
      <c r="G26" s="7" t="n">
        <v>40953</v>
      </c>
      <c r="J26" s="2" t="n">
        <v>1</v>
      </c>
      <c r="Q26" s="0" t="n">
        <f aca="false">SUM(H26:O26)</f>
        <v>1</v>
      </c>
      <c r="R26" s="0" t="n">
        <f aca="false">SUM(H26:N26)</f>
        <v>1</v>
      </c>
      <c r="S26" s="0" t="n">
        <v>1</v>
      </c>
      <c r="T26" s="0" t="s">
        <v>38</v>
      </c>
      <c r="X26" s="0" t="n">
        <v>14.5719241509335</v>
      </c>
      <c r="Y26" s="0" t="n">
        <v>1</v>
      </c>
      <c r="Z26" s="0" t="n">
        <v>14.5719241509335</v>
      </c>
      <c r="AA26" s="0" t="n">
        <v>1</v>
      </c>
      <c r="AB26" s="13"/>
      <c r="AC26" s="1" t="n">
        <v>14.5</v>
      </c>
      <c r="AD26" s="0" t="n">
        <v>1</v>
      </c>
      <c r="AE26" s="13"/>
      <c r="AF26" s="13"/>
      <c r="AG26" s="13"/>
      <c r="AH26" s="13"/>
      <c r="AI26" s="0" t="n">
        <v>14.5719241509335</v>
      </c>
      <c r="AJ26" s="13" t="n">
        <v>1</v>
      </c>
    </row>
    <row r="27" customFormat="false" ht="16" hidden="false" customHeight="false" outlineLevel="0" collapsed="false">
      <c r="A27" s="1" t="n">
        <v>15</v>
      </c>
      <c r="B27" s="0" t="s">
        <v>43</v>
      </c>
      <c r="C27" s="0" t="n">
        <v>307.5</v>
      </c>
      <c r="D27" s="0" t="n">
        <f aca="false">((C27)^0.23+2.4141)/0.4192</f>
        <v>14.6668857225664</v>
      </c>
      <c r="E27" s="0" t="s">
        <v>32</v>
      </c>
      <c r="G27" s="7" t="n">
        <v>40953</v>
      </c>
      <c r="J27" s="2" t="n">
        <v>1</v>
      </c>
      <c r="Q27" s="0" t="n">
        <f aca="false">SUM(H27:O27)</f>
        <v>1</v>
      </c>
      <c r="R27" s="0" t="n">
        <f aca="false">SUM(H27:N27)</f>
        <v>1</v>
      </c>
      <c r="S27" s="0" t="n">
        <v>1</v>
      </c>
      <c r="T27" s="0" t="s">
        <v>38</v>
      </c>
      <c r="X27" s="0" t="n">
        <v>14.6668857225664</v>
      </c>
      <c r="Y27" s="0" t="n">
        <v>1</v>
      </c>
      <c r="Z27" s="0" t="n">
        <v>14.6668857225664</v>
      </c>
      <c r="AA27" s="0" t="n">
        <v>1</v>
      </c>
      <c r="AB27" s="13"/>
      <c r="AC27" s="1" t="n">
        <v>15</v>
      </c>
      <c r="AD27" s="0" t="n">
        <v>1</v>
      </c>
      <c r="AE27" s="13"/>
      <c r="AF27" s="13"/>
      <c r="AG27" s="13"/>
      <c r="AH27" s="13"/>
      <c r="AI27" s="0" t="n">
        <v>14.6668857225664</v>
      </c>
      <c r="AJ27" s="13" t="n">
        <v>1</v>
      </c>
    </row>
    <row r="28" customFormat="false" ht="16" hidden="false" customHeight="false" outlineLevel="0" collapsed="false">
      <c r="A28" s="1" t="n">
        <v>15</v>
      </c>
      <c r="B28" s="0" t="s">
        <v>43</v>
      </c>
      <c r="C28" s="0" t="n">
        <v>307.5</v>
      </c>
      <c r="D28" s="0" t="n">
        <f aca="false">((C28)^0.23+2.4141)/0.4192</f>
        <v>14.6668857225664</v>
      </c>
      <c r="E28" s="0" t="s">
        <v>26</v>
      </c>
      <c r="G28" s="7" t="n">
        <v>40953</v>
      </c>
      <c r="J28" s="2" t="n">
        <v>1</v>
      </c>
      <c r="Q28" s="0" t="n">
        <f aca="false">SUM(H28:O28)</f>
        <v>1</v>
      </c>
      <c r="R28" s="0" t="n">
        <f aca="false">SUM(H28:N28)</f>
        <v>1</v>
      </c>
      <c r="S28" s="0" t="n">
        <v>1</v>
      </c>
      <c r="T28" s="0" t="s">
        <v>38</v>
      </c>
      <c r="X28" s="0" t="n">
        <v>14.6668857225664</v>
      </c>
      <c r="Y28" s="0" t="n">
        <v>1</v>
      </c>
      <c r="Z28" s="0" t="n">
        <v>14.6668857225664</v>
      </c>
      <c r="AA28" s="0" t="n">
        <v>1</v>
      </c>
      <c r="AB28" s="13"/>
      <c r="AC28" s="1" t="n">
        <v>15</v>
      </c>
      <c r="AD28" s="0" t="n">
        <v>1</v>
      </c>
      <c r="AE28" s="13"/>
      <c r="AF28" s="13"/>
      <c r="AG28" s="13"/>
      <c r="AH28" s="13"/>
      <c r="AI28" s="0" t="n">
        <v>14.6668857225664</v>
      </c>
      <c r="AJ28" s="13" t="n">
        <v>1</v>
      </c>
    </row>
    <row r="29" customFormat="false" ht="16" hidden="false" customHeight="false" outlineLevel="0" collapsed="false">
      <c r="A29" s="1" t="n">
        <v>15</v>
      </c>
      <c r="B29" s="0" t="s">
        <v>47</v>
      </c>
      <c r="C29" s="0" t="n">
        <v>348</v>
      </c>
      <c r="D29" s="0" t="n">
        <f aca="false">((C29)^0.23+2.4141)/0.4192</f>
        <v>14.9240264561288</v>
      </c>
      <c r="E29" s="14" t="s">
        <v>32</v>
      </c>
      <c r="G29" s="7" t="n">
        <v>41093</v>
      </c>
      <c r="J29" s="2" t="n">
        <v>1</v>
      </c>
      <c r="P29" s="2" t="n">
        <v>0</v>
      </c>
      <c r="Q29" s="0" t="n">
        <f aca="false">SUM(H29:O29)</f>
        <v>1</v>
      </c>
      <c r="R29" s="0" t="n">
        <f aca="false">SUM(H29:N29)</f>
        <v>1</v>
      </c>
      <c r="S29" s="0" t="n">
        <v>1</v>
      </c>
      <c r="T29" s="0" t="s">
        <v>38</v>
      </c>
      <c r="U29" s="13"/>
      <c r="V29" s="13"/>
      <c r="W29" s="13"/>
      <c r="X29" s="13" t="n">
        <v>14.9240264561288</v>
      </c>
      <c r="Y29" s="0" t="n">
        <v>1</v>
      </c>
      <c r="Z29" s="13" t="n">
        <v>14.9240264561288</v>
      </c>
      <c r="AA29" s="0" t="n">
        <v>1</v>
      </c>
      <c r="AB29" s="13"/>
      <c r="AC29" s="1" t="n">
        <v>15</v>
      </c>
      <c r="AD29" s="0" t="n">
        <v>1</v>
      </c>
      <c r="AE29" s="13"/>
      <c r="AF29" s="13"/>
      <c r="AG29" s="13"/>
      <c r="AH29" s="13"/>
      <c r="AI29" s="13" t="n">
        <v>14.9240264561288</v>
      </c>
      <c r="AJ29" s="13" t="n">
        <v>1</v>
      </c>
    </row>
    <row r="30" customFormat="false" ht="16" hidden="false" customHeight="false" outlineLevel="0" collapsed="false">
      <c r="A30" s="1" t="n">
        <v>15</v>
      </c>
      <c r="B30" s="0" t="s">
        <v>47</v>
      </c>
      <c r="C30" s="0" t="n">
        <v>348</v>
      </c>
      <c r="D30" s="0" t="n">
        <f aca="false">((C30)^0.23+2.4141)/0.4192</f>
        <v>14.9240264561288</v>
      </c>
      <c r="E30" s="0" t="s">
        <v>26</v>
      </c>
      <c r="G30" s="7" t="n">
        <v>41093</v>
      </c>
      <c r="J30" s="2" t="n">
        <v>1</v>
      </c>
      <c r="P30" s="2" t="n">
        <v>0</v>
      </c>
      <c r="Q30" s="0" t="n">
        <f aca="false">SUM(H30:O30)</f>
        <v>1</v>
      </c>
      <c r="R30" s="0" t="n">
        <f aca="false">SUM(H30:N30)</f>
        <v>1</v>
      </c>
      <c r="S30" s="0" t="n">
        <v>1</v>
      </c>
      <c r="T30" s="0" t="s">
        <v>38</v>
      </c>
      <c r="U30" s="14"/>
      <c r="V30" s="14"/>
      <c r="W30" s="14"/>
      <c r="X30" s="14" t="n">
        <v>14.9240264561288</v>
      </c>
      <c r="Y30" s="0" t="n">
        <v>1</v>
      </c>
      <c r="Z30" s="14" t="n">
        <v>14.9240264561288</v>
      </c>
      <c r="AA30" s="0" t="n">
        <v>1</v>
      </c>
      <c r="AB30" s="14"/>
      <c r="AC30" s="1" t="n">
        <v>15</v>
      </c>
      <c r="AD30" s="0" t="n">
        <v>1</v>
      </c>
      <c r="AE30" s="14"/>
      <c r="AF30" s="14"/>
      <c r="AG30" s="14"/>
      <c r="AH30" s="14"/>
      <c r="AI30" s="14" t="n">
        <v>14.9240264561288</v>
      </c>
      <c r="AJ30" s="14" t="n">
        <v>1</v>
      </c>
    </row>
    <row r="31" customFormat="false" ht="16" hidden="false" customHeight="false" outlineLevel="0" collapsed="false">
      <c r="A31" s="1" t="n">
        <v>15</v>
      </c>
      <c r="B31" s="0" t="s">
        <v>48</v>
      </c>
      <c r="C31" s="0" t="n">
        <v>354.5</v>
      </c>
      <c r="D31" s="0" t="n">
        <f aca="false">((C31)^0.23+2.4141)/0.4192</f>
        <v>14.9631198871898</v>
      </c>
      <c r="E31" s="0" t="s">
        <v>32</v>
      </c>
      <c r="G31" s="7" t="n">
        <v>41085</v>
      </c>
      <c r="J31" s="2" t="n">
        <v>1</v>
      </c>
      <c r="Q31" s="0" t="n">
        <f aca="false">SUM(H31:O31)</f>
        <v>1</v>
      </c>
      <c r="R31" s="0" t="n">
        <f aca="false">SUM(H31:N31)</f>
        <v>1</v>
      </c>
      <c r="S31" s="0" t="n">
        <v>1</v>
      </c>
      <c r="T31" s="0" t="s">
        <v>38</v>
      </c>
      <c r="X31" s="0" t="n">
        <v>14.9631198871898</v>
      </c>
      <c r="Y31" s="0" t="n">
        <v>1</v>
      </c>
      <c r="Z31" s="0" t="n">
        <v>14.9631198871898</v>
      </c>
      <c r="AA31" s="0" t="n">
        <v>1</v>
      </c>
      <c r="AC31" s="1" t="n">
        <v>15</v>
      </c>
      <c r="AD31" s="0" t="n">
        <v>1</v>
      </c>
      <c r="AI31" s="0" t="n">
        <v>14.9631198871898</v>
      </c>
      <c r="AJ31" s="0" t="n">
        <v>1</v>
      </c>
    </row>
    <row r="32" customFormat="false" ht="16" hidden="false" customHeight="false" outlineLevel="0" collapsed="false">
      <c r="A32" s="1" t="n">
        <v>15</v>
      </c>
      <c r="B32" s="0" t="s">
        <v>48</v>
      </c>
      <c r="C32" s="0" t="n">
        <v>354.5</v>
      </c>
      <c r="D32" s="0" t="n">
        <f aca="false">((C32)^0.23+2.4141)/0.4192</f>
        <v>14.9631198871898</v>
      </c>
      <c r="E32" s="0" t="s">
        <v>26</v>
      </c>
      <c r="G32" s="7" t="n">
        <v>41085</v>
      </c>
      <c r="J32" s="2" t="n">
        <v>1</v>
      </c>
      <c r="Q32" s="0" t="n">
        <f aca="false">SUM(H32:O32)</f>
        <v>1</v>
      </c>
      <c r="R32" s="0" t="n">
        <f aca="false">SUM(H32:N32)</f>
        <v>1</v>
      </c>
      <c r="S32" s="0" t="n">
        <v>1</v>
      </c>
      <c r="T32" s="0" t="s">
        <v>38</v>
      </c>
      <c r="X32" s="0" t="n">
        <v>14.9631198871898</v>
      </c>
      <c r="Y32" s="0" t="n">
        <v>1</v>
      </c>
      <c r="Z32" s="0" t="n">
        <v>14.9631198871898</v>
      </c>
      <c r="AA32" s="0" t="n">
        <v>1</v>
      </c>
      <c r="AC32" s="1" t="n">
        <v>15</v>
      </c>
      <c r="AD32" s="0" t="n">
        <v>1</v>
      </c>
      <c r="AI32" s="0" t="n">
        <v>14.9631198871898</v>
      </c>
      <c r="AJ32" s="0" t="n">
        <v>1</v>
      </c>
    </row>
    <row r="33" customFormat="false" ht="16" hidden="false" customHeight="false" outlineLevel="0" collapsed="false">
      <c r="A33" s="1" t="n">
        <v>15</v>
      </c>
      <c r="B33" s="0" t="s">
        <v>48</v>
      </c>
      <c r="C33" s="0" t="n">
        <v>354.5</v>
      </c>
      <c r="D33" s="0" t="n">
        <f aca="false">((C33)^0.23+2.4141)/0.4192</f>
        <v>14.9631198871898</v>
      </c>
      <c r="E33" s="0" t="s">
        <v>39</v>
      </c>
      <c r="G33" s="7" t="n">
        <v>41085</v>
      </c>
      <c r="J33" s="2" t="n">
        <v>1</v>
      </c>
      <c r="Q33" s="0" t="n">
        <f aca="false">SUM(H33:O33)</f>
        <v>1</v>
      </c>
      <c r="R33" s="0" t="n">
        <f aca="false">SUM(H33:N33)</f>
        <v>1</v>
      </c>
      <c r="S33" s="0" t="n">
        <v>1</v>
      </c>
      <c r="T33" s="0" t="s">
        <v>38</v>
      </c>
      <c r="X33" s="0" t="n">
        <v>14.9631198871898</v>
      </c>
      <c r="Y33" s="0" t="n">
        <v>1</v>
      </c>
      <c r="Z33" s="0" t="n">
        <v>14.9631198871898</v>
      </c>
      <c r="AA33" s="0" t="n">
        <v>1</v>
      </c>
      <c r="AC33" s="1" t="n">
        <v>15</v>
      </c>
      <c r="AD33" s="0" t="n">
        <v>1</v>
      </c>
      <c r="AI33" s="0" t="n">
        <v>14.9631198871898</v>
      </c>
      <c r="AJ33" s="0" t="n">
        <v>1</v>
      </c>
    </row>
    <row r="34" customFormat="false" ht="16" hidden="false" customHeight="false" outlineLevel="0" collapsed="false">
      <c r="A34" s="1" t="n">
        <v>15</v>
      </c>
      <c r="B34" s="0" t="s">
        <v>48</v>
      </c>
      <c r="C34" s="0" t="n">
        <v>354.5</v>
      </c>
      <c r="D34" s="0" t="n">
        <f aca="false">((C34)^0.23+2.4141)/0.4192</f>
        <v>14.9631198871898</v>
      </c>
      <c r="E34" s="0" t="s">
        <v>54</v>
      </c>
      <c r="G34" s="7" t="n">
        <v>41085</v>
      </c>
      <c r="J34" s="2" t="n">
        <v>1</v>
      </c>
      <c r="Q34" s="0" t="n">
        <f aca="false">SUM(H34:O34)</f>
        <v>1</v>
      </c>
      <c r="R34" s="0" t="n">
        <f aca="false">SUM(H34:N34)</f>
        <v>1</v>
      </c>
      <c r="S34" s="0" t="n">
        <v>1</v>
      </c>
      <c r="T34" s="0" t="s">
        <v>38</v>
      </c>
      <c r="X34" s="0" t="n">
        <v>14.9631198871898</v>
      </c>
      <c r="Y34" s="0" t="n">
        <v>1</v>
      </c>
      <c r="Z34" s="0" t="n">
        <v>14.9631198871898</v>
      </c>
      <c r="AA34" s="0" t="n">
        <v>1</v>
      </c>
      <c r="AC34" s="1" t="n">
        <v>15</v>
      </c>
      <c r="AD34" s="0" t="n">
        <v>1</v>
      </c>
      <c r="AI34" s="0" t="n">
        <v>14.9631198871898</v>
      </c>
      <c r="AJ34" s="0" t="n">
        <v>1</v>
      </c>
    </row>
    <row r="35" customFormat="false" ht="16" hidden="false" customHeight="false" outlineLevel="0" collapsed="false">
      <c r="A35" s="1" t="n">
        <v>15.5</v>
      </c>
      <c r="B35" s="0" t="s">
        <v>49</v>
      </c>
      <c r="C35" s="0" t="n">
        <v>365</v>
      </c>
      <c r="D35" s="0" t="n">
        <f aca="false">((C35)^0.23+2.4141)/0.4192</f>
        <v>15.0251205388728</v>
      </c>
      <c r="E35" s="0" t="n">
        <v>1</v>
      </c>
      <c r="G35" s="7" t="n">
        <v>40953</v>
      </c>
      <c r="J35" s="2" t="n">
        <v>1</v>
      </c>
      <c r="P35" s="2" t="n">
        <v>0</v>
      </c>
      <c r="Q35" s="0" t="n">
        <f aca="false">SUM(H35:O35)</f>
        <v>1</v>
      </c>
      <c r="R35" s="0" t="n">
        <f aca="false">SUM(H35:N35)</f>
        <v>1</v>
      </c>
      <c r="S35" s="0" t="n">
        <v>1</v>
      </c>
      <c r="T35" s="0" t="s">
        <v>38</v>
      </c>
      <c r="X35" s="0" t="n">
        <v>15.0251205388728</v>
      </c>
      <c r="Y35" s="0" t="n">
        <v>1</v>
      </c>
      <c r="Z35" s="0" t="n">
        <v>15.0251205388728</v>
      </c>
      <c r="AA35" s="0" t="n">
        <v>1</v>
      </c>
      <c r="AC35" s="1" t="n">
        <v>15.5</v>
      </c>
      <c r="AD35" s="0" t="n">
        <v>1</v>
      </c>
      <c r="AI35" s="0" t="n">
        <v>15.0251205388728</v>
      </c>
      <c r="AJ35" s="0" t="n">
        <v>1</v>
      </c>
    </row>
    <row r="36" customFormat="false" ht="16" hidden="false" customHeight="false" outlineLevel="0" collapsed="false">
      <c r="A36" s="1" t="n">
        <v>15.5</v>
      </c>
      <c r="B36" s="0" t="s">
        <v>49</v>
      </c>
      <c r="C36" s="0" t="n">
        <v>365</v>
      </c>
      <c r="D36" s="0" t="n">
        <f aca="false">((C36)^0.23+2.4141)/0.4192</f>
        <v>15.0251205388728</v>
      </c>
      <c r="E36" s="0" t="n">
        <v>2</v>
      </c>
      <c r="G36" s="7" t="n">
        <v>40953</v>
      </c>
      <c r="J36" s="2" t="n">
        <v>1</v>
      </c>
      <c r="P36" s="2" t="n">
        <v>0</v>
      </c>
      <c r="Q36" s="0" t="n">
        <f aca="false">SUM(H36:O36)</f>
        <v>1</v>
      </c>
      <c r="R36" s="0" t="n">
        <f aca="false">SUM(H36:N36)</f>
        <v>1</v>
      </c>
      <c r="S36" s="0" t="n">
        <v>1</v>
      </c>
      <c r="T36" s="0" t="s">
        <v>38</v>
      </c>
      <c r="X36" s="0" t="n">
        <v>15.0251205388728</v>
      </c>
      <c r="Y36" s="0" t="n">
        <v>1</v>
      </c>
      <c r="Z36" s="0" t="n">
        <v>15.0251205388728</v>
      </c>
      <c r="AA36" s="0" t="n">
        <v>1</v>
      </c>
      <c r="AC36" s="1" t="n">
        <v>15.5</v>
      </c>
      <c r="AD36" s="0" t="n">
        <v>1</v>
      </c>
      <c r="AI36" s="0" t="n">
        <v>15.0251205388728</v>
      </c>
      <c r="AJ36" s="0" t="n">
        <v>1</v>
      </c>
    </row>
    <row r="37" customFormat="false" ht="16" hidden="false" customHeight="false" outlineLevel="0" collapsed="false">
      <c r="A37" s="1" t="n">
        <v>15.5</v>
      </c>
      <c r="B37" s="0" t="s">
        <v>49</v>
      </c>
      <c r="C37" s="0" t="n">
        <v>365</v>
      </c>
      <c r="D37" s="0" t="n">
        <f aca="false">((C37)^0.23+2.4141)/0.4192</f>
        <v>15.0251205388728</v>
      </c>
      <c r="E37" s="0" t="n">
        <v>3</v>
      </c>
      <c r="G37" s="7" t="n">
        <v>40953</v>
      </c>
      <c r="J37" s="2" t="n">
        <v>1</v>
      </c>
      <c r="P37" s="2" t="n">
        <v>0</v>
      </c>
      <c r="Q37" s="0" t="n">
        <f aca="false">SUM(H37:O37)</f>
        <v>1</v>
      </c>
      <c r="R37" s="0" t="n">
        <f aca="false">SUM(H37:N37)</f>
        <v>1</v>
      </c>
      <c r="S37" s="0" t="n">
        <v>1</v>
      </c>
      <c r="T37" s="0" t="s">
        <v>38</v>
      </c>
      <c r="X37" s="0" t="n">
        <v>15.0251205388728</v>
      </c>
      <c r="Y37" s="0" t="n">
        <v>1</v>
      </c>
      <c r="Z37" s="0" t="n">
        <v>15.0251205388728</v>
      </c>
      <c r="AA37" s="0" t="n">
        <v>1</v>
      </c>
      <c r="AC37" s="1" t="n">
        <v>15.5</v>
      </c>
      <c r="AD37" s="0" t="n">
        <v>1</v>
      </c>
      <c r="AI37" s="0" t="n">
        <v>15.0251205388728</v>
      </c>
      <c r="AJ37" s="0" t="n">
        <v>1</v>
      </c>
    </row>
    <row r="38" s="9" customFormat="true" ht="16" hidden="false" customHeight="false" outlineLevel="0" collapsed="false">
      <c r="A38" s="10" t="n">
        <v>15</v>
      </c>
      <c r="B38" s="9" t="n">
        <v>376</v>
      </c>
      <c r="C38" s="9" t="n">
        <v>376</v>
      </c>
      <c r="D38" s="9" t="n">
        <f aca="false">((C38)^0.23+2.4141)/0.4192</f>
        <v>15.0886176643246</v>
      </c>
      <c r="E38" s="9" t="n">
        <v>1</v>
      </c>
      <c r="G38" s="11" t="n">
        <v>40919</v>
      </c>
      <c r="J38" s="12" t="n">
        <v>1</v>
      </c>
      <c r="K38" s="12"/>
      <c r="P38" s="12"/>
      <c r="Q38" s="9" t="n">
        <f aca="false">SUM(H38:O38)</f>
        <v>1</v>
      </c>
      <c r="R38" s="9" t="n">
        <f aca="false">SUM(H38:N38)</f>
        <v>1</v>
      </c>
      <c r="S38" s="9" t="n">
        <v>1</v>
      </c>
      <c r="T38" s="9" t="s">
        <v>38</v>
      </c>
      <c r="X38" s="9" t="n">
        <v>15.0886176643246</v>
      </c>
      <c r="Y38" s="9" t="n">
        <v>1</v>
      </c>
      <c r="Z38" s="9" t="n">
        <v>15.0886176643246</v>
      </c>
      <c r="AA38" s="9" t="n">
        <v>1</v>
      </c>
      <c r="AC38" s="10" t="n">
        <v>15</v>
      </c>
      <c r="AD38" s="9" t="n">
        <v>1</v>
      </c>
      <c r="AI38" s="9" t="n">
        <v>15.0886176643246</v>
      </c>
      <c r="AJ38" s="9" t="n">
        <v>1</v>
      </c>
    </row>
    <row r="39" customFormat="false" ht="16" hidden="false" customHeight="false" outlineLevel="0" collapsed="false">
      <c r="A39" s="1" t="n">
        <v>15</v>
      </c>
      <c r="B39" s="0" t="s">
        <v>50</v>
      </c>
      <c r="C39" s="0" t="n">
        <v>404</v>
      </c>
      <c r="D39" s="0" t="n">
        <f aca="false">((C39)^0.23+2.4141)/0.4192</f>
        <v>15.2440251864287</v>
      </c>
      <c r="E39" s="0" t="s">
        <v>32</v>
      </c>
      <c r="G39" s="7" t="n">
        <v>40919</v>
      </c>
      <c r="J39" s="2" t="n">
        <v>1</v>
      </c>
      <c r="Q39" s="0" t="n">
        <f aca="false">SUM(H39:O39)</f>
        <v>1</v>
      </c>
      <c r="R39" s="0" t="n">
        <f aca="false">SUM(H39:N39)</f>
        <v>1</v>
      </c>
      <c r="S39" s="0" t="n">
        <v>1</v>
      </c>
      <c r="T39" s="0" t="s">
        <v>38</v>
      </c>
      <c r="X39" s="0" t="n">
        <v>15.2440251864287</v>
      </c>
      <c r="Y39" s="0" t="n">
        <v>1</v>
      </c>
      <c r="Z39" s="0" t="n">
        <v>15.2440251864287</v>
      </c>
      <c r="AA39" s="0" t="n">
        <v>1</v>
      </c>
      <c r="AC39" s="1" t="n">
        <v>15</v>
      </c>
      <c r="AD39" s="0" t="n">
        <v>1</v>
      </c>
      <c r="AI39" s="0" t="n">
        <v>15.2440251864287</v>
      </c>
      <c r="AJ39" s="0" t="n">
        <v>1</v>
      </c>
    </row>
    <row r="40" customFormat="false" ht="16" hidden="false" customHeight="false" outlineLevel="0" collapsed="false">
      <c r="A40" s="1" t="n">
        <v>15</v>
      </c>
      <c r="B40" s="0" t="s">
        <v>50</v>
      </c>
      <c r="C40" s="0" t="n">
        <v>404</v>
      </c>
      <c r="D40" s="0" t="n">
        <f aca="false">((C40)^0.23+2.4141)/0.4192</f>
        <v>15.2440251864287</v>
      </c>
      <c r="E40" s="0" t="s">
        <v>26</v>
      </c>
      <c r="G40" s="7" t="n">
        <v>40919</v>
      </c>
      <c r="J40" s="2" t="n">
        <v>1</v>
      </c>
      <c r="K40" s="2" t="n">
        <v>0.25</v>
      </c>
      <c r="Q40" s="0" t="n">
        <f aca="false">SUM(H40:O40)</f>
        <v>1.25</v>
      </c>
      <c r="R40" s="0" t="n">
        <f aca="false">SUM(H40:N40)</f>
        <v>1.25</v>
      </c>
      <c r="S40" s="0" t="n">
        <v>2</v>
      </c>
      <c r="T40" s="0" t="s">
        <v>38</v>
      </c>
      <c r="X40" s="0" t="n">
        <v>15.2440251864287</v>
      </c>
      <c r="Y40" s="0" t="n">
        <v>2</v>
      </c>
      <c r="Z40" s="0" t="n">
        <v>15.2440251864287</v>
      </c>
      <c r="AA40" s="0" t="n">
        <v>2</v>
      </c>
      <c r="AC40" s="1" t="n">
        <v>15</v>
      </c>
      <c r="AD40" s="0" t="n">
        <v>2</v>
      </c>
      <c r="AI40" s="0" t="n">
        <v>15.2440251864287</v>
      </c>
      <c r="AJ40" s="0" t="n">
        <v>1.25</v>
      </c>
    </row>
    <row r="41" customFormat="false" ht="16" hidden="false" customHeight="false" outlineLevel="0" collapsed="false">
      <c r="A41" s="1" t="n">
        <v>15.5</v>
      </c>
      <c r="B41" s="0" t="s">
        <v>51</v>
      </c>
      <c r="C41" s="0" t="n">
        <v>438.5</v>
      </c>
      <c r="D41" s="0" t="n">
        <f aca="false">((C41)^0.23+2.4141)/0.4192</f>
        <v>15.4244912144037</v>
      </c>
      <c r="E41" s="0" t="n">
        <v>1</v>
      </c>
      <c r="G41" s="7" t="n">
        <v>40953</v>
      </c>
      <c r="J41" s="2" t="n">
        <v>1</v>
      </c>
      <c r="K41" s="2" t="n">
        <v>0</v>
      </c>
      <c r="P41" s="2" t="n">
        <v>0</v>
      </c>
      <c r="Q41" s="0" t="n">
        <f aca="false">SUM(H41:O41)</f>
        <v>1</v>
      </c>
      <c r="R41" s="0" t="n">
        <f aca="false">SUM(H41:N41)</f>
        <v>1</v>
      </c>
      <c r="S41" s="0" t="n">
        <v>1</v>
      </c>
      <c r="T41" s="0" t="s">
        <v>38</v>
      </c>
      <c r="X41" s="0" t="n">
        <v>15.4244912144037</v>
      </c>
      <c r="Y41" s="0" t="n">
        <v>1</v>
      </c>
      <c r="Z41" s="0" t="n">
        <v>15.4244912144037</v>
      </c>
      <c r="AA41" s="0" t="n">
        <v>1</v>
      </c>
      <c r="AC41" s="1" t="n">
        <v>15.5</v>
      </c>
      <c r="AD41" s="0" t="n">
        <v>1</v>
      </c>
      <c r="AI41" s="0" t="n">
        <v>15.4244912144037</v>
      </c>
      <c r="AJ41" s="0" t="n">
        <v>1</v>
      </c>
    </row>
    <row r="42" customFormat="false" ht="16" hidden="false" customHeight="false" outlineLevel="0" collapsed="false">
      <c r="A42" s="1" t="n">
        <v>15.5</v>
      </c>
      <c r="B42" s="0" t="s">
        <v>51</v>
      </c>
      <c r="C42" s="0" t="n">
        <v>438.5</v>
      </c>
      <c r="D42" s="0" t="n">
        <f aca="false">((C42)^0.23+2.4141)/0.4192</f>
        <v>15.4244912144037</v>
      </c>
      <c r="E42" s="0" t="n">
        <v>2</v>
      </c>
      <c r="G42" s="7" t="n">
        <v>40953</v>
      </c>
      <c r="J42" s="2" t="n">
        <v>1</v>
      </c>
      <c r="K42" s="2" t="n">
        <v>0.5</v>
      </c>
      <c r="P42" s="2" t="n">
        <v>0</v>
      </c>
      <c r="Q42" s="0" t="n">
        <f aca="false">SUM(H42:O42)</f>
        <v>1.5</v>
      </c>
      <c r="R42" s="0" t="n">
        <f aca="false">SUM(H42:N42)</f>
        <v>1.5</v>
      </c>
      <c r="S42" s="0" t="n">
        <v>2</v>
      </c>
      <c r="T42" s="0" t="s">
        <v>38</v>
      </c>
      <c r="X42" s="0" t="n">
        <v>15.4244912144037</v>
      </c>
      <c r="Y42" s="0" t="n">
        <v>2</v>
      </c>
      <c r="Z42" s="0" t="n">
        <v>15.4244912144037</v>
      </c>
      <c r="AA42" s="0" t="n">
        <v>2</v>
      </c>
      <c r="AC42" s="1" t="n">
        <v>15.5</v>
      </c>
      <c r="AD42" s="0" t="n">
        <v>2</v>
      </c>
      <c r="AI42" s="0" t="n">
        <v>15.4244912144037</v>
      </c>
      <c r="AJ42" s="0" t="n">
        <v>1.5</v>
      </c>
    </row>
    <row r="43" customFormat="false" ht="16" hidden="false" customHeight="false" outlineLevel="0" collapsed="false">
      <c r="A43" s="1" t="n">
        <v>15.5</v>
      </c>
      <c r="B43" s="0" t="s">
        <v>51</v>
      </c>
      <c r="C43" s="0" t="n">
        <v>438.5</v>
      </c>
      <c r="D43" s="0" t="n">
        <f aca="false">((C43)^0.23+2.4141)/0.4192</f>
        <v>15.4244912144037</v>
      </c>
      <c r="E43" s="0" t="n">
        <v>3</v>
      </c>
      <c r="G43" s="7" t="n">
        <v>40953</v>
      </c>
      <c r="J43" s="2" t="n">
        <v>1</v>
      </c>
      <c r="K43" s="2" t="n">
        <v>0</v>
      </c>
      <c r="P43" s="2" t="n">
        <v>0</v>
      </c>
      <c r="Q43" s="0" t="n">
        <f aca="false">SUM(H43:O43)</f>
        <v>1</v>
      </c>
      <c r="R43" s="0" t="n">
        <f aca="false">SUM(H43:N43)</f>
        <v>1</v>
      </c>
      <c r="S43" s="0" t="n">
        <v>1</v>
      </c>
      <c r="T43" s="0" t="s">
        <v>38</v>
      </c>
      <c r="X43" s="0" t="n">
        <v>15.4244912144037</v>
      </c>
      <c r="Y43" s="0" t="n">
        <v>1</v>
      </c>
      <c r="Z43" s="0" t="n">
        <v>15.4244912144037</v>
      </c>
      <c r="AA43" s="0" t="n">
        <v>1</v>
      </c>
      <c r="AC43" s="1" t="n">
        <v>15.5</v>
      </c>
      <c r="AD43" s="0" t="n">
        <v>1</v>
      </c>
      <c r="AI43" s="0" t="n">
        <v>15.4244912144037</v>
      </c>
      <c r="AJ43" s="0" t="n">
        <v>1</v>
      </c>
    </row>
    <row r="44" s="9" customFormat="true" ht="16" hidden="false" customHeight="false" outlineLevel="0" collapsed="false">
      <c r="A44" s="10" t="n">
        <v>15.5</v>
      </c>
      <c r="B44" s="9" t="s">
        <v>53</v>
      </c>
      <c r="C44" s="9" t="n">
        <v>453.5</v>
      </c>
      <c r="D44" s="9" t="n">
        <f aca="false">((C44)^0.23+2.4141)/0.4192</f>
        <v>15.4995562819314</v>
      </c>
      <c r="E44" s="9" t="s">
        <v>32</v>
      </c>
      <c r="G44" s="11" t="n">
        <v>41001</v>
      </c>
      <c r="J44" s="12" t="n">
        <v>1</v>
      </c>
      <c r="K44" s="12" t="n">
        <v>0.5</v>
      </c>
      <c r="P44" s="12" t="n">
        <v>0</v>
      </c>
      <c r="Q44" s="9" t="n">
        <f aca="false">SUM(H44:O44)</f>
        <v>1.5</v>
      </c>
      <c r="R44" s="9" t="n">
        <f aca="false">SUM(H44:N44)</f>
        <v>1.5</v>
      </c>
      <c r="S44" s="9" t="n">
        <v>2</v>
      </c>
      <c r="T44" s="9" t="s">
        <v>38</v>
      </c>
      <c r="X44" s="9" t="n">
        <v>15.4995562819314</v>
      </c>
      <c r="Y44" s="9" t="n">
        <v>2</v>
      </c>
      <c r="Z44" s="9" t="n">
        <v>15.4995562819314</v>
      </c>
      <c r="AA44" s="9" t="n">
        <v>2</v>
      </c>
      <c r="AC44" s="10" t="n">
        <v>15.5</v>
      </c>
      <c r="AD44" s="9" t="n">
        <v>2</v>
      </c>
      <c r="AI44" s="9" t="n">
        <v>15.4995562819314</v>
      </c>
      <c r="AJ44" s="9" t="n">
        <v>1.5</v>
      </c>
    </row>
    <row r="45" s="9" customFormat="true" ht="16" hidden="false" customHeight="false" outlineLevel="0" collapsed="false">
      <c r="A45" s="10" t="n">
        <v>15.5</v>
      </c>
      <c r="B45" s="9" t="s">
        <v>53</v>
      </c>
      <c r="C45" s="9" t="n">
        <v>453.5</v>
      </c>
      <c r="D45" s="9" t="n">
        <f aca="false">((C45)^0.23+2.4141)/0.4192</f>
        <v>15.4995562819314</v>
      </c>
      <c r="E45" s="9" t="s">
        <v>26</v>
      </c>
      <c r="G45" s="11" t="n">
        <v>41001</v>
      </c>
      <c r="J45" s="12" t="n">
        <v>1</v>
      </c>
      <c r="K45" s="12" t="n">
        <v>0.5</v>
      </c>
      <c r="P45" s="12" t="n">
        <v>0</v>
      </c>
      <c r="Q45" s="9" t="n">
        <f aca="false">SUM(H45:O45)</f>
        <v>1.5</v>
      </c>
      <c r="R45" s="9" t="n">
        <f aca="false">SUM(H45:N45)</f>
        <v>1.5</v>
      </c>
      <c r="S45" s="9" t="n">
        <v>2</v>
      </c>
      <c r="T45" s="9" t="s">
        <v>38</v>
      </c>
      <c r="X45" s="9" t="n">
        <v>15.4995562819314</v>
      </c>
      <c r="Y45" s="9" t="n">
        <v>2</v>
      </c>
      <c r="Z45" s="9" t="n">
        <v>15.4995562819314</v>
      </c>
      <c r="AA45" s="9" t="n">
        <v>2</v>
      </c>
      <c r="AC45" s="10" t="n">
        <v>15.5</v>
      </c>
      <c r="AD45" s="9" t="n">
        <v>2</v>
      </c>
      <c r="AI45" s="9" t="n">
        <v>15.4995562819314</v>
      </c>
      <c r="AJ45" s="9" t="n">
        <v>1.5</v>
      </c>
    </row>
    <row r="46" s="9" customFormat="true" ht="16" hidden="false" customHeight="false" outlineLevel="0" collapsed="false">
      <c r="A46" s="10" t="n">
        <v>15.5</v>
      </c>
      <c r="B46" s="9" t="s">
        <v>53</v>
      </c>
      <c r="C46" s="9" t="n">
        <v>453.5</v>
      </c>
      <c r="D46" s="9" t="n">
        <f aca="false">((C46)^0.23+2.4141)/0.4192</f>
        <v>15.4995562819314</v>
      </c>
      <c r="E46" s="9" t="s">
        <v>39</v>
      </c>
      <c r="G46" s="11" t="n">
        <v>41001</v>
      </c>
      <c r="J46" s="12" t="n">
        <v>1</v>
      </c>
      <c r="K46" s="12" t="n">
        <v>0</v>
      </c>
      <c r="P46" s="12"/>
      <c r="Q46" s="9" t="n">
        <f aca="false">SUM(H46:O46)</f>
        <v>1</v>
      </c>
      <c r="R46" s="9" t="n">
        <f aca="false">SUM(H46:N46)</f>
        <v>1</v>
      </c>
      <c r="S46" s="9" t="n">
        <v>1</v>
      </c>
      <c r="T46" s="9" t="s">
        <v>38</v>
      </c>
      <c r="X46" s="9" t="n">
        <v>15.4995562819314</v>
      </c>
      <c r="Y46" s="9" t="n">
        <v>1</v>
      </c>
      <c r="Z46" s="9" t="n">
        <v>15.4995562819314</v>
      </c>
      <c r="AA46" s="9" t="n">
        <v>1</v>
      </c>
      <c r="AC46" s="10" t="n">
        <v>15.5</v>
      </c>
      <c r="AD46" s="9" t="n">
        <v>1</v>
      </c>
      <c r="AI46" s="9" t="n">
        <v>15.4995562819314</v>
      </c>
      <c r="AJ46" s="9" t="n">
        <v>1</v>
      </c>
    </row>
    <row r="47" s="9" customFormat="true" ht="16" hidden="false" customHeight="false" outlineLevel="0" collapsed="false">
      <c r="A47" s="10" t="n">
        <v>15.5</v>
      </c>
      <c r="B47" s="9" t="s">
        <v>53</v>
      </c>
      <c r="C47" s="9" t="n">
        <v>453.5</v>
      </c>
      <c r="D47" s="9" t="n">
        <f aca="false">((C47)^0.23+2.4141)/0.4192</f>
        <v>15.4995562819314</v>
      </c>
      <c r="E47" s="9" t="s">
        <v>54</v>
      </c>
      <c r="G47" s="11" t="n">
        <v>41001</v>
      </c>
      <c r="J47" s="12" t="n">
        <v>1</v>
      </c>
      <c r="K47" s="12" t="n">
        <v>0</v>
      </c>
      <c r="P47" s="12"/>
      <c r="Q47" s="9" t="n">
        <f aca="false">SUM(H47:O47)</f>
        <v>1</v>
      </c>
      <c r="R47" s="9" t="n">
        <f aca="false">SUM(H47:N47)</f>
        <v>1</v>
      </c>
      <c r="S47" s="9" t="n">
        <v>1</v>
      </c>
      <c r="T47" s="9" t="s">
        <v>38</v>
      </c>
      <c r="X47" s="9" t="n">
        <v>15.4995562819314</v>
      </c>
      <c r="Y47" s="9" t="n">
        <v>1</v>
      </c>
      <c r="Z47" s="9" t="n">
        <v>15.4995562819314</v>
      </c>
      <c r="AA47" s="9" t="n">
        <v>1</v>
      </c>
      <c r="AC47" s="10" t="n">
        <v>15.5</v>
      </c>
      <c r="AD47" s="9" t="n">
        <v>1</v>
      </c>
      <c r="AI47" s="9" t="n">
        <v>15.4995562819314</v>
      </c>
      <c r="AJ47" s="9" t="n">
        <v>1</v>
      </c>
    </row>
    <row r="48" customFormat="false" ht="16" hidden="false" customHeight="false" outlineLevel="0" collapsed="false">
      <c r="A48" s="1" t="n">
        <v>15.5</v>
      </c>
      <c r="B48" s="0" t="n">
        <v>454</v>
      </c>
      <c r="C48" s="0" t="n">
        <v>454</v>
      </c>
      <c r="D48" s="0" t="n">
        <f aca="false">((C48)^0.23+2.4141)/0.4192</f>
        <v>15.5020253199939</v>
      </c>
      <c r="E48" s="0" t="s">
        <v>55</v>
      </c>
      <c r="G48" s="7" t="n">
        <v>40842</v>
      </c>
      <c r="J48" s="2" t="n">
        <v>1</v>
      </c>
      <c r="K48" s="2" t="n">
        <v>0.5</v>
      </c>
      <c r="P48" s="2" t="n">
        <v>0</v>
      </c>
      <c r="Q48" s="0" t="n">
        <f aca="false">SUM(H48:O48)</f>
        <v>1.5</v>
      </c>
      <c r="R48" s="0" t="n">
        <f aca="false">SUM(H48:N48)</f>
        <v>1.5</v>
      </c>
      <c r="S48" s="0" t="n">
        <v>2</v>
      </c>
      <c r="T48" s="0" t="s">
        <v>38</v>
      </c>
      <c r="X48" s="0" t="n">
        <v>15.5020253199939</v>
      </c>
      <c r="Y48" s="0" t="n">
        <v>2</v>
      </c>
      <c r="Z48" s="0" t="n">
        <v>15.5020253199939</v>
      </c>
      <c r="AA48" s="0" t="n">
        <v>2</v>
      </c>
      <c r="AC48" s="1" t="n">
        <v>15.5</v>
      </c>
      <c r="AD48" s="0" t="n">
        <v>2</v>
      </c>
      <c r="AI48" s="0" t="n">
        <v>15.5020253199939</v>
      </c>
      <c r="AJ48" s="0" t="n">
        <v>1.5</v>
      </c>
    </row>
    <row r="49" customFormat="false" ht="16" hidden="false" customHeight="false" outlineLevel="0" collapsed="false">
      <c r="A49" s="1" t="n">
        <v>15.5</v>
      </c>
      <c r="B49" s="0" t="n">
        <v>454</v>
      </c>
      <c r="C49" s="0" t="n">
        <v>454</v>
      </c>
      <c r="D49" s="0" t="n">
        <f aca="false">((C49)^0.23+2.4141)/0.4192</f>
        <v>15.5020253199939</v>
      </c>
      <c r="E49" s="0" t="s">
        <v>56</v>
      </c>
      <c r="G49" s="7" t="n">
        <v>40842</v>
      </c>
      <c r="J49" s="2" t="n">
        <v>1</v>
      </c>
      <c r="K49" s="2" t="n">
        <v>0.5</v>
      </c>
      <c r="P49" s="2" t="n">
        <v>0</v>
      </c>
      <c r="Q49" s="0" t="n">
        <f aca="false">SUM(H49:O49)</f>
        <v>1.5</v>
      </c>
      <c r="R49" s="0" t="n">
        <f aca="false">SUM(H49:N49)</f>
        <v>1.5</v>
      </c>
      <c r="S49" s="0" t="n">
        <v>2</v>
      </c>
      <c r="T49" s="0" t="s">
        <v>38</v>
      </c>
      <c r="X49" s="0" t="n">
        <v>15.5020253199939</v>
      </c>
      <c r="Y49" s="0" t="n">
        <v>2</v>
      </c>
      <c r="Z49" s="0" t="n">
        <v>15.5020253199939</v>
      </c>
      <c r="AA49" s="0" t="n">
        <v>2</v>
      </c>
      <c r="AC49" s="1" t="n">
        <v>15.5</v>
      </c>
      <c r="AD49" s="0" t="n">
        <v>2</v>
      </c>
      <c r="AI49" s="0" t="n">
        <v>15.5020253199939</v>
      </c>
      <c r="AJ49" s="0" t="n">
        <v>1.5</v>
      </c>
    </row>
    <row r="50" customFormat="false" ht="16" hidden="false" customHeight="false" outlineLevel="0" collapsed="false">
      <c r="A50" s="1" t="n">
        <v>15.5</v>
      </c>
      <c r="B50" s="0" t="n">
        <v>482</v>
      </c>
      <c r="C50" s="0" t="n">
        <v>482</v>
      </c>
      <c r="D50" s="0" t="n">
        <f aca="false">((C50)^0.23+2.4141)/0.4192</f>
        <v>15.6370656835919</v>
      </c>
      <c r="E50" s="0" t="s">
        <v>55</v>
      </c>
      <c r="G50" s="7" t="n">
        <v>40842</v>
      </c>
      <c r="J50" s="2" t="n">
        <v>1</v>
      </c>
      <c r="K50" s="2" t="n">
        <v>0</v>
      </c>
      <c r="P50" s="2" t="n">
        <v>0</v>
      </c>
      <c r="Q50" s="0" t="n">
        <f aca="false">SUM(H50:O50)</f>
        <v>1</v>
      </c>
      <c r="R50" s="0" t="n">
        <f aca="false">SUM(H50:N50)</f>
        <v>1</v>
      </c>
      <c r="S50" s="0" t="n">
        <v>1</v>
      </c>
      <c r="T50" s="0" t="s">
        <v>38</v>
      </c>
      <c r="X50" s="0" t="n">
        <v>15.6370656835919</v>
      </c>
      <c r="Y50" s="0" t="n">
        <v>1</v>
      </c>
      <c r="Z50" s="0" t="n">
        <v>15.6370656835919</v>
      </c>
      <c r="AA50" s="0" t="n">
        <v>1</v>
      </c>
      <c r="AC50" s="1" t="n">
        <v>15.5</v>
      </c>
      <c r="AD50" s="0" t="n">
        <v>1</v>
      </c>
      <c r="AI50" s="0" t="n">
        <v>15.6370656835919</v>
      </c>
      <c r="AJ50" s="0" t="n">
        <v>1</v>
      </c>
    </row>
    <row r="51" customFormat="false" ht="16" hidden="false" customHeight="false" outlineLevel="0" collapsed="false">
      <c r="A51" s="1" t="n">
        <v>15.5</v>
      </c>
      <c r="B51" s="0" t="n">
        <v>482</v>
      </c>
      <c r="C51" s="0" t="n">
        <v>482</v>
      </c>
      <c r="D51" s="0" t="n">
        <f aca="false">((C51)^0.23+2.4141)/0.4192</f>
        <v>15.6370656835919</v>
      </c>
      <c r="E51" s="0" t="s">
        <v>56</v>
      </c>
      <c r="G51" s="7" t="n">
        <v>40842</v>
      </c>
      <c r="J51" s="2" t="n">
        <v>1</v>
      </c>
      <c r="K51" s="2" t="n">
        <v>0.5</v>
      </c>
      <c r="P51" s="2" t="n">
        <v>0</v>
      </c>
      <c r="Q51" s="0" t="n">
        <f aca="false">SUM(H51:O51)</f>
        <v>1.5</v>
      </c>
      <c r="R51" s="0" t="n">
        <f aca="false">SUM(H51:N51)</f>
        <v>1.5</v>
      </c>
      <c r="S51" s="0" t="n">
        <v>2</v>
      </c>
      <c r="T51" s="0" t="s">
        <v>38</v>
      </c>
      <c r="X51" s="0" t="n">
        <v>15.6370656835919</v>
      </c>
      <c r="Y51" s="0" t="n">
        <v>2</v>
      </c>
      <c r="Z51" s="0" t="n">
        <v>15.6370656835919</v>
      </c>
      <c r="AA51" s="0" t="n">
        <v>2</v>
      </c>
      <c r="AC51" s="1" t="n">
        <v>15.5</v>
      </c>
      <c r="AD51" s="0" t="n">
        <v>2</v>
      </c>
      <c r="AI51" s="0" t="n">
        <v>15.6370656835919</v>
      </c>
      <c r="AJ51" s="0" t="n">
        <v>1.5</v>
      </c>
    </row>
    <row r="52" customFormat="false" ht="16" hidden="false" customHeight="false" outlineLevel="0" collapsed="false">
      <c r="A52" s="1" t="n">
        <v>15.5</v>
      </c>
      <c r="B52" s="0" t="s">
        <v>57</v>
      </c>
      <c r="C52" s="0" t="n">
        <v>498.5</v>
      </c>
      <c r="D52" s="0" t="n">
        <f aca="false">((C52)^0.23+2.4141)/0.4192</f>
        <v>15.713836629568</v>
      </c>
      <c r="E52" s="0" t="n">
        <v>1</v>
      </c>
      <c r="G52" s="7" t="n">
        <v>40919</v>
      </c>
      <c r="J52" s="2" t="n">
        <v>1</v>
      </c>
      <c r="Q52" s="0" t="n">
        <f aca="false">SUM(H52:O52)</f>
        <v>1</v>
      </c>
      <c r="R52" s="0" t="n">
        <f aca="false">SUM(H52:N52)</f>
        <v>1</v>
      </c>
      <c r="S52" s="0" t="n">
        <v>1</v>
      </c>
      <c r="T52" s="0" t="s">
        <v>38</v>
      </c>
      <c r="X52" s="0" t="n">
        <v>15.713836629568</v>
      </c>
      <c r="Y52" s="0" t="n">
        <v>1</v>
      </c>
      <c r="Z52" s="0" t="n">
        <v>15.713836629568</v>
      </c>
      <c r="AA52" s="0" t="n">
        <v>1</v>
      </c>
      <c r="AC52" s="1" t="n">
        <v>15.5</v>
      </c>
      <c r="AD52" s="0" t="n">
        <v>1</v>
      </c>
      <c r="AI52" s="0" t="n">
        <v>15.713836629568</v>
      </c>
      <c r="AJ52" s="0" t="n">
        <v>1</v>
      </c>
    </row>
    <row r="53" customFormat="false" ht="16" hidden="false" customHeight="false" outlineLevel="0" collapsed="false">
      <c r="A53" s="1" t="n">
        <v>15.5</v>
      </c>
      <c r="B53" s="0" t="s">
        <v>57</v>
      </c>
      <c r="C53" s="0" t="n">
        <v>498.5</v>
      </c>
      <c r="D53" s="0" t="n">
        <f aca="false">((C53)^0.23+2.4141)/0.4192</f>
        <v>15.713836629568</v>
      </c>
      <c r="E53" s="0" t="n">
        <v>2</v>
      </c>
      <c r="G53" s="7" t="n">
        <v>40919</v>
      </c>
      <c r="J53" s="2" t="n">
        <v>1</v>
      </c>
      <c r="Q53" s="0" t="n">
        <f aca="false">SUM(H53:O53)</f>
        <v>1</v>
      </c>
      <c r="R53" s="0" t="n">
        <f aca="false">SUM(H53:N53)</f>
        <v>1</v>
      </c>
      <c r="S53" s="0" t="n">
        <v>1</v>
      </c>
      <c r="T53" s="0" t="s">
        <v>38</v>
      </c>
      <c r="X53" s="0" t="n">
        <v>15.713836629568</v>
      </c>
      <c r="Y53" s="0" t="n">
        <v>1</v>
      </c>
      <c r="Z53" s="0" t="n">
        <v>15.713836629568</v>
      </c>
      <c r="AA53" s="0" t="n">
        <v>1</v>
      </c>
      <c r="AC53" s="1" t="n">
        <v>15.5</v>
      </c>
      <c r="AD53" s="0" t="n">
        <v>1</v>
      </c>
      <c r="AI53" s="0" t="n">
        <v>15.713836629568</v>
      </c>
      <c r="AJ53" s="0" t="n">
        <v>1</v>
      </c>
    </row>
    <row r="54" customFormat="false" ht="16" hidden="false" customHeight="false" outlineLevel="0" collapsed="false">
      <c r="A54" s="1" t="n">
        <v>15.5</v>
      </c>
      <c r="B54" s="0" t="s">
        <v>57</v>
      </c>
      <c r="C54" s="0" t="n">
        <v>498.5</v>
      </c>
      <c r="D54" s="0" t="n">
        <f aca="false">((C54)^0.23+2.4141)/0.4192</f>
        <v>15.713836629568</v>
      </c>
      <c r="E54" s="0" t="n">
        <v>3</v>
      </c>
      <c r="G54" s="7" t="n">
        <v>40919</v>
      </c>
      <c r="J54" s="2" t="n">
        <v>1</v>
      </c>
      <c r="Q54" s="0" t="n">
        <f aca="false">SUM(H54:O54)</f>
        <v>1</v>
      </c>
      <c r="R54" s="0" t="n">
        <f aca="false">SUM(H54:N54)</f>
        <v>1</v>
      </c>
      <c r="S54" s="0" t="n">
        <v>1</v>
      </c>
      <c r="T54" s="0" t="s">
        <v>38</v>
      </c>
      <c r="X54" s="0" t="n">
        <v>15.713836629568</v>
      </c>
      <c r="Y54" s="0" t="n">
        <v>1</v>
      </c>
      <c r="Z54" s="0" t="n">
        <v>15.713836629568</v>
      </c>
      <c r="AA54" s="0" t="n">
        <v>1</v>
      </c>
      <c r="AC54" s="1" t="n">
        <v>15.5</v>
      </c>
      <c r="AD54" s="0" t="n">
        <v>1</v>
      </c>
      <c r="AI54" s="0" t="n">
        <v>15.713836629568</v>
      </c>
      <c r="AJ54" s="0" t="n">
        <v>1</v>
      </c>
    </row>
    <row r="55" customFormat="false" ht="16" hidden="false" customHeight="false" outlineLevel="0" collapsed="false">
      <c r="A55" s="1" t="n">
        <v>15.5</v>
      </c>
      <c r="B55" s="0" t="s">
        <v>57</v>
      </c>
      <c r="C55" s="0" t="n">
        <v>498.5</v>
      </c>
      <c r="D55" s="0" t="n">
        <f aca="false">((C55)^0.23+2.4141)/0.4192</f>
        <v>15.713836629568</v>
      </c>
      <c r="E55" s="0" t="n">
        <v>4</v>
      </c>
      <c r="G55" s="7" t="n">
        <v>40919</v>
      </c>
      <c r="J55" s="2" t="n">
        <v>1</v>
      </c>
      <c r="Q55" s="0" t="n">
        <f aca="false">SUM(H55:O55)</f>
        <v>1</v>
      </c>
      <c r="R55" s="0" t="n">
        <f aca="false">SUM(H55:N55)</f>
        <v>1</v>
      </c>
      <c r="S55" s="0" t="n">
        <v>1</v>
      </c>
      <c r="T55" s="0" t="s">
        <v>38</v>
      </c>
      <c r="X55" s="0" t="n">
        <v>15.713836629568</v>
      </c>
      <c r="Y55" s="0" t="n">
        <v>1</v>
      </c>
      <c r="Z55" s="0" t="n">
        <v>15.713836629568</v>
      </c>
      <c r="AA55" s="0" t="n">
        <v>1</v>
      </c>
      <c r="AC55" s="1" t="n">
        <v>15.5</v>
      </c>
      <c r="AD55" s="0" t="n">
        <v>1</v>
      </c>
      <c r="AI55" s="0" t="n">
        <v>15.713836629568</v>
      </c>
      <c r="AJ55" s="0" t="n">
        <v>1</v>
      </c>
    </row>
    <row r="56" customFormat="false" ht="16" hidden="false" customHeight="false" outlineLevel="0" collapsed="false">
      <c r="A56" s="1" t="n">
        <v>15.5</v>
      </c>
      <c r="B56" s="0" t="s">
        <v>57</v>
      </c>
      <c r="C56" s="0" t="n">
        <v>498.5</v>
      </c>
      <c r="D56" s="0" t="n">
        <f aca="false">((C56)^0.23+2.4141)/0.4192</f>
        <v>15.713836629568</v>
      </c>
      <c r="E56" s="0" t="n">
        <v>5</v>
      </c>
      <c r="G56" s="7" t="n">
        <v>40919</v>
      </c>
      <c r="J56" s="2" t="n">
        <v>1</v>
      </c>
      <c r="Q56" s="0" t="n">
        <f aca="false">SUM(H56:O56)</f>
        <v>1</v>
      </c>
      <c r="R56" s="0" t="n">
        <f aca="false">SUM(H56:N56)</f>
        <v>1</v>
      </c>
      <c r="S56" s="0" t="n">
        <v>1</v>
      </c>
      <c r="T56" s="0" t="s">
        <v>38</v>
      </c>
      <c r="X56" s="0" t="n">
        <v>15.713836629568</v>
      </c>
      <c r="Y56" s="0" t="n">
        <v>1</v>
      </c>
      <c r="Z56" s="0" t="n">
        <v>15.713836629568</v>
      </c>
      <c r="AA56" s="0" t="n">
        <v>1</v>
      </c>
      <c r="AC56" s="1" t="n">
        <v>15.5</v>
      </c>
      <c r="AD56" s="0" t="n">
        <v>1</v>
      </c>
      <c r="AI56" s="0" t="n">
        <v>15.713836629568</v>
      </c>
      <c r="AJ56" s="0" t="n">
        <v>1</v>
      </c>
    </row>
    <row r="57" customFormat="false" ht="16" hidden="false" customHeight="false" outlineLevel="0" collapsed="false">
      <c r="A57" s="1" t="n">
        <v>15.5</v>
      </c>
      <c r="B57" s="0" t="s">
        <v>57</v>
      </c>
      <c r="C57" s="0" t="n">
        <v>498.5</v>
      </c>
      <c r="D57" s="0" t="n">
        <f aca="false">((C57)^0.23+2.4141)/0.4192</f>
        <v>15.713836629568</v>
      </c>
      <c r="E57" s="0" t="n">
        <v>6</v>
      </c>
      <c r="G57" s="7" t="n">
        <v>40919</v>
      </c>
      <c r="J57" s="2" t="n">
        <v>1</v>
      </c>
      <c r="Q57" s="0" t="n">
        <f aca="false">SUM(H57:O57)</f>
        <v>1</v>
      </c>
      <c r="R57" s="0" t="n">
        <f aca="false">SUM(H57:N57)</f>
        <v>1</v>
      </c>
      <c r="S57" s="0" t="n">
        <v>1</v>
      </c>
      <c r="T57" s="0" t="s">
        <v>38</v>
      </c>
      <c r="X57" s="0" t="n">
        <v>15.713836629568</v>
      </c>
      <c r="Y57" s="0" t="n">
        <v>1</v>
      </c>
      <c r="Z57" s="0" t="n">
        <v>15.713836629568</v>
      </c>
      <c r="AA57" s="0" t="n">
        <v>1</v>
      </c>
      <c r="AC57" s="1" t="n">
        <v>15.5</v>
      </c>
      <c r="AD57" s="0" t="n">
        <v>1</v>
      </c>
      <c r="AI57" s="0" t="n">
        <v>15.713836629568</v>
      </c>
      <c r="AJ57" s="0" t="n">
        <v>1</v>
      </c>
    </row>
    <row r="58" customFormat="false" ht="16" hidden="false" customHeight="false" outlineLevel="0" collapsed="false">
      <c r="A58" s="1" t="n">
        <v>15.5</v>
      </c>
      <c r="B58" s="0" t="n">
        <v>511</v>
      </c>
      <c r="C58" s="0" t="n">
        <v>511</v>
      </c>
      <c r="D58" s="0" t="n">
        <f aca="false">((C58)^0.23+2.4141)/0.4192</f>
        <v>15.7707039714897</v>
      </c>
      <c r="E58" s="0" t="s">
        <v>32</v>
      </c>
      <c r="G58" s="7" t="n">
        <v>40497</v>
      </c>
      <c r="J58" s="2" t="n">
        <v>1</v>
      </c>
      <c r="K58" s="2" t="n">
        <v>1</v>
      </c>
      <c r="P58" s="2" t="n">
        <v>0</v>
      </c>
      <c r="Q58" s="0" t="n">
        <f aca="false">SUM(H58:O58)</f>
        <v>2</v>
      </c>
      <c r="R58" s="0" t="n">
        <f aca="false">SUM(H58:N58)</f>
        <v>2</v>
      </c>
      <c r="S58" s="0" t="n">
        <v>2</v>
      </c>
      <c r="T58" s="0" t="s">
        <v>38</v>
      </c>
      <c r="X58" s="0" t="n">
        <v>15.7707039714897</v>
      </c>
      <c r="Y58" s="0" t="n">
        <v>2</v>
      </c>
      <c r="Z58" s="0" t="n">
        <v>15.7707039714897</v>
      </c>
      <c r="AA58" s="0" t="n">
        <v>2</v>
      </c>
      <c r="AC58" s="1" t="n">
        <v>15.5</v>
      </c>
      <c r="AD58" s="0" t="n">
        <v>2</v>
      </c>
      <c r="AI58" s="0" t="n">
        <v>15.7707039714897</v>
      </c>
      <c r="AJ58" s="0" t="n">
        <v>2</v>
      </c>
    </row>
    <row r="59" customFormat="false" ht="16" hidden="false" customHeight="false" outlineLevel="0" collapsed="false">
      <c r="A59" s="1" t="n">
        <v>15.5</v>
      </c>
      <c r="B59" s="0" t="n">
        <v>511</v>
      </c>
      <c r="C59" s="0" t="n">
        <v>511</v>
      </c>
      <c r="D59" s="0" t="n">
        <f aca="false">((C59)^0.23+2.4141)/0.4192</f>
        <v>15.7707039714897</v>
      </c>
      <c r="E59" s="0" t="s">
        <v>26</v>
      </c>
      <c r="G59" s="7" t="n">
        <v>40497</v>
      </c>
      <c r="J59" s="2" t="n">
        <v>1</v>
      </c>
      <c r="K59" s="2" t="n">
        <v>1</v>
      </c>
      <c r="P59" s="2" t="n">
        <v>1</v>
      </c>
      <c r="Q59" s="0" t="n">
        <f aca="false">SUM(H59:O59)</f>
        <v>2</v>
      </c>
      <c r="R59" s="0" t="n">
        <f aca="false">SUM(H59:N59)</f>
        <v>2</v>
      </c>
      <c r="S59" s="13" t="n">
        <v>2</v>
      </c>
      <c r="T59" s="0" t="s">
        <v>38</v>
      </c>
      <c r="U59" s="13"/>
      <c r="V59" s="13"/>
      <c r="W59" s="13"/>
      <c r="X59" s="13" t="n">
        <v>15.7707039714897</v>
      </c>
      <c r="Y59" s="13" t="n">
        <v>2</v>
      </c>
      <c r="Z59" s="13" t="n">
        <v>15.7707039714897</v>
      </c>
      <c r="AA59" s="13" t="n">
        <v>2</v>
      </c>
      <c r="AC59" s="1" t="n">
        <v>15.5</v>
      </c>
      <c r="AD59" s="13" t="n">
        <v>2</v>
      </c>
      <c r="AI59" s="13" t="n">
        <v>15.7707039714897</v>
      </c>
      <c r="AJ59" s="0" t="n">
        <v>2</v>
      </c>
    </row>
    <row r="60" customFormat="false" ht="16" hidden="false" customHeight="false" outlineLevel="0" collapsed="false">
      <c r="A60" s="1" t="n">
        <v>15.5</v>
      </c>
      <c r="B60" s="0" t="n">
        <v>519</v>
      </c>
      <c r="C60" s="0" t="n">
        <v>519</v>
      </c>
      <c r="D60" s="0" t="n">
        <f aca="false">((C60)^0.23+2.4141)/0.4192</f>
        <v>15.8065392623651</v>
      </c>
      <c r="E60" s="0" t="s">
        <v>55</v>
      </c>
      <c r="G60" s="7" t="n">
        <v>40842</v>
      </c>
      <c r="J60" s="2" t="n">
        <v>1</v>
      </c>
      <c r="K60" s="2" t="n">
        <v>0</v>
      </c>
      <c r="P60" s="2" t="n">
        <v>0</v>
      </c>
      <c r="Q60" s="0" t="n">
        <f aca="false">SUM(H60:O60)</f>
        <v>1</v>
      </c>
      <c r="R60" s="0" t="n">
        <f aca="false">SUM(H60:N60)</f>
        <v>1</v>
      </c>
      <c r="S60" s="0" t="n">
        <v>1</v>
      </c>
      <c r="T60" s="0" t="s">
        <v>38</v>
      </c>
      <c r="X60" s="0" t="n">
        <v>15.8065392623651</v>
      </c>
      <c r="Y60" s="0" t="n">
        <v>1</v>
      </c>
      <c r="Z60" s="0" t="n">
        <v>15.8065392623651</v>
      </c>
      <c r="AA60" s="0" t="n">
        <v>1</v>
      </c>
      <c r="AC60" s="1" t="n">
        <v>15.5</v>
      </c>
      <c r="AD60" s="0" t="n">
        <v>1</v>
      </c>
      <c r="AI60" s="0" t="n">
        <v>15.8065392623651</v>
      </c>
      <c r="AJ60" s="0" t="n">
        <v>1</v>
      </c>
    </row>
    <row r="61" customFormat="false" ht="16" hidden="false" customHeight="false" outlineLevel="0" collapsed="false">
      <c r="A61" s="1" t="n">
        <v>15.5</v>
      </c>
      <c r="B61" s="0" t="n">
        <v>519</v>
      </c>
      <c r="C61" s="0" t="n">
        <v>519</v>
      </c>
      <c r="D61" s="0" t="n">
        <f aca="false">((C61)^0.23+2.4141)/0.4192</f>
        <v>15.8065392623651</v>
      </c>
      <c r="E61" s="0" t="s">
        <v>56</v>
      </c>
      <c r="G61" s="7" t="n">
        <v>40842</v>
      </c>
      <c r="J61" s="2" t="n">
        <v>1</v>
      </c>
      <c r="K61" s="2" t="n">
        <v>0.75</v>
      </c>
      <c r="P61" s="2" t="n">
        <v>0</v>
      </c>
      <c r="Q61" s="0" t="n">
        <f aca="false">SUM(H61:O61)</f>
        <v>1.75</v>
      </c>
      <c r="R61" s="0" t="n">
        <f aca="false">SUM(H61:N61)</f>
        <v>1.75</v>
      </c>
      <c r="S61" s="0" t="n">
        <v>2</v>
      </c>
      <c r="T61" s="0" t="s">
        <v>38</v>
      </c>
      <c r="X61" s="0" t="n">
        <v>15.8065392623651</v>
      </c>
      <c r="Y61" s="0" t="n">
        <v>2</v>
      </c>
      <c r="Z61" s="0" t="n">
        <v>15.8065392623651</v>
      </c>
      <c r="AA61" s="0" t="n">
        <v>2</v>
      </c>
      <c r="AC61" s="1" t="n">
        <v>15.5</v>
      </c>
      <c r="AD61" s="0" t="n">
        <v>2</v>
      </c>
      <c r="AI61" s="0" t="n">
        <v>15.8065392623651</v>
      </c>
      <c r="AJ61" s="0" t="n">
        <v>1.75</v>
      </c>
    </row>
    <row r="62" customFormat="false" ht="16" hidden="false" customHeight="false" outlineLevel="0" collapsed="false">
      <c r="A62" s="18" t="n">
        <v>15.5</v>
      </c>
      <c r="B62" s="14" t="s">
        <v>61</v>
      </c>
      <c r="C62" s="14" t="n">
        <v>525</v>
      </c>
      <c r="D62" s="0" t="n">
        <f aca="false">((C62)^0.23+2.4141)/0.4192</f>
        <v>15.8331376176957</v>
      </c>
      <c r="E62" s="0" t="s">
        <v>26</v>
      </c>
      <c r="G62" s="15" t="n">
        <v>40338</v>
      </c>
      <c r="J62" s="2" t="n">
        <v>0.5</v>
      </c>
      <c r="K62" s="2" t="n">
        <v>1</v>
      </c>
      <c r="P62" s="2" t="n">
        <v>1</v>
      </c>
      <c r="Q62" s="0" t="n">
        <f aca="false">SUM(H62:O62)</f>
        <v>1.5</v>
      </c>
      <c r="R62" s="0" t="n">
        <f aca="false">SUM(H62:N62)</f>
        <v>1.5</v>
      </c>
      <c r="S62" s="0" t="n">
        <v>2</v>
      </c>
      <c r="T62" s="0" t="s">
        <v>38</v>
      </c>
      <c r="X62" s="0" t="n">
        <v>15.8331376176957</v>
      </c>
      <c r="Y62" s="0" t="n">
        <v>2</v>
      </c>
      <c r="Z62" s="0" t="n">
        <v>15.8331376176957</v>
      </c>
      <c r="AA62" s="0" t="n">
        <v>2</v>
      </c>
      <c r="AC62" s="18" t="n">
        <v>15.5</v>
      </c>
      <c r="AD62" s="0" t="n">
        <v>2</v>
      </c>
      <c r="AI62" s="0" t="n">
        <v>15.8331376176957</v>
      </c>
      <c r="AJ62" s="0" t="n">
        <v>1.5</v>
      </c>
    </row>
    <row r="63" customFormat="false" ht="16" hidden="false" customHeight="false" outlineLevel="0" collapsed="false">
      <c r="A63" s="18" t="n">
        <v>15.5</v>
      </c>
      <c r="B63" s="14" t="s">
        <v>61</v>
      </c>
      <c r="C63" s="14" t="n">
        <v>525</v>
      </c>
      <c r="D63" s="0" t="n">
        <f aca="false">((C63)^0.23+2.4141)/0.4192</f>
        <v>15.8331376176957</v>
      </c>
      <c r="E63" s="0" t="s">
        <v>54</v>
      </c>
      <c r="G63" s="15" t="n">
        <v>40338</v>
      </c>
      <c r="J63" s="2" t="n">
        <v>0.5</v>
      </c>
      <c r="K63" s="2" t="n">
        <v>1</v>
      </c>
      <c r="P63" s="2" t="n">
        <v>1</v>
      </c>
      <c r="Q63" s="0" t="n">
        <f aca="false">SUM(H63:O63)</f>
        <v>1.5</v>
      </c>
      <c r="R63" s="0" t="n">
        <f aca="false">SUM(H63:N63)</f>
        <v>1.5</v>
      </c>
      <c r="S63" s="0" t="n">
        <v>2</v>
      </c>
      <c r="T63" s="0" t="s">
        <v>38</v>
      </c>
      <c r="X63" s="0" t="n">
        <v>15.8331376176957</v>
      </c>
      <c r="Y63" s="0" t="n">
        <v>2</v>
      </c>
      <c r="Z63" s="0" t="n">
        <v>15.8331376176957</v>
      </c>
      <c r="AA63" s="0" t="n">
        <v>2</v>
      </c>
      <c r="AC63" s="18" t="n">
        <v>15.5</v>
      </c>
      <c r="AD63" s="0" t="n">
        <v>2</v>
      </c>
      <c r="AI63" s="0" t="n">
        <v>15.8331376176957</v>
      </c>
      <c r="AJ63" s="0" t="n">
        <v>1.5</v>
      </c>
    </row>
    <row r="64" customFormat="false" ht="16" hidden="false" customHeight="false" outlineLevel="0" collapsed="false">
      <c r="A64" s="18" t="n">
        <v>15.5</v>
      </c>
      <c r="B64" s="14" t="s">
        <v>61</v>
      </c>
      <c r="C64" s="14" t="n">
        <v>525</v>
      </c>
      <c r="D64" s="0" t="n">
        <f aca="false">((C64)^0.23+2.4141)/0.4192</f>
        <v>15.8331376176957</v>
      </c>
      <c r="E64" s="14" t="s">
        <v>32</v>
      </c>
      <c r="F64" s="14"/>
      <c r="G64" s="15" t="n">
        <v>40338</v>
      </c>
      <c r="H64" s="14"/>
      <c r="I64" s="14"/>
      <c r="J64" s="19" t="n">
        <v>1</v>
      </c>
      <c r="K64" s="19" t="n">
        <v>1</v>
      </c>
      <c r="L64" s="14"/>
      <c r="M64" s="14"/>
      <c r="N64" s="14"/>
      <c r="O64" s="14"/>
      <c r="P64" s="19" t="n">
        <v>1</v>
      </c>
      <c r="Q64" s="0" t="n">
        <f aca="false">SUM(H64:O64)</f>
        <v>2</v>
      </c>
      <c r="R64" s="0" t="n">
        <f aca="false">SUM(H64:N64)</f>
        <v>2</v>
      </c>
      <c r="S64" s="13" t="n">
        <v>2</v>
      </c>
      <c r="T64" s="0" t="s">
        <v>38</v>
      </c>
      <c r="U64" s="13"/>
      <c r="V64" s="13"/>
      <c r="W64" s="13"/>
      <c r="X64" s="13" t="n">
        <v>15.8331376176957</v>
      </c>
      <c r="Y64" s="13" t="n">
        <v>2</v>
      </c>
      <c r="Z64" s="13" t="n">
        <v>15.8331376176957</v>
      </c>
      <c r="AA64" s="13" t="n">
        <v>2</v>
      </c>
      <c r="AC64" s="18" t="n">
        <v>15.5</v>
      </c>
      <c r="AD64" s="13" t="n">
        <v>2</v>
      </c>
      <c r="AI64" s="13" t="n">
        <v>15.8331376176957</v>
      </c>
      <c r="AJ64" s="0" t="n">
        <v>2</v>
      </c>
    </row>
    <row r="65" customFormat="false" ht="16" hidden="false" customHeight="false" outlineLevel="0" collapsed="false">
      <c r="A65" s="18" t="n">
        <v>15.5</v>
      </c>
      <c r="B65" s="14" t="s">
        <v>61</v>
      </c>
      <c r="C65" s="14" t="n">
        <v>525</v>
      </c>
      <c r="D65" s="0" t="n">
        <f aca="false">((C65)^0.23+2.4141)/0.4192</f>
        <v>15.8331376176957</v>
      </c>
      <c r="E65" s="0" t="s">
        <v>39</v>
      </c>
      <c r="G65" s="15" t="n">
        <v>40338</v>
      </c>
      <c r="J65" s="2" t="n">
        <v>1</v>
      </c>
      <c r="K65" s="2" t="n">
        <v>1</v>
      </c>
      <c r="P65" s="2" t="n">
        <v>1</v>
      </c>
      <c r="Q65" s="0" t="n">
        <f aca="false">SUM(H65:O65)</f>
        <v>2</v>
      </c>
      <c r="R65" s="0" t="n">
        <f aca="false">SUM(H65:N65)</f>
        <v>2</v>
      </c>
      <c r="S65" s="13" t="n">
        <v>2</v>
      </c>
      <c r="T65" s="0" t="s">
        <v>38</v>
      </c>
      <c r="U65" s="13"/>
      <c r="V65" s="13"/>
      <c r="W65" s="13"/>
      <c r="X65" s="13" t="n">
        <v>15.8331376176957</v>
      </c>
      <c r="Y65" s="13" t="n">
        <v>2</v>
      </c>
      <c r="Z65" s="13" t="n">
        <v>15.8331376176957</v>
      </c>
      <c r="AA65" s="13" t="n">
        <v>2</v>
      </c>
      <c r="AC65" s="18" t="n">
        <v>15.5</v>
      </c>
      <c r="AD65" s="13" t="n">
        <v>2</v>
      </c>
      <c r="AI65" s="13" t="n">
        <v>15.8331376176957</v>
      </c>
      <c r="AJ65" s="0" t="n">
        <v>2</v>
      </c>
    </row>
    <row r="66" customFormat="false" ht="16" hidden="false" customHeight="false" outlineLevel="0" collapsed="false">
      <c r="A66" s="1" t="n">
        <v>15.5</v>
      </c>
      <c r="B66" s="0" t="n">
        <v>570</v>
      </c>
      <c r="C66" s="0" t="n">
        <v>570</v>
      </c>
      <c r="D66" s="0" t="n">
        <f aca="false">((C66)^0.23+2.4141)/0.4192</f>
        <v>16.02550437447</v>
      </c>
      <c r="E66" s="0" t="s">
        <v>32</v>
      </c>
      <c r="G66" s="7" t="n">
        <v>40497</v>
      </c>
      <c r="J66" s="2" t="n">
        <v>0.5</v>
      </c>
      <c r="K66" s="2" t="n">
        <v>1</v>
      </c>
      <c r="P66" s="2" t="n">
        <v>1</v>
      </c>
      <c r="Q66" s="0" t="n">
        <f aca="false">SUM(H66:O66)</f>
        <v>1.5</v>
      </c>
      <c r="R66" s="0" t="n">
        <f aca="false">SUM(H66:N66)</f>
        <v>1.5</v>
      </c>
      <c r="S66" s="0" t="n">
        <v>2</v>
      </c>
      <c r="T66" s="0" t="s">
        <v>38</v>
      </c>
      <c r="X66" s="0" t="n">
        <v>16.02550437447</v>
      </c>
      <c r="Y66" s="0" t="n">
        <v>2</v>
      </c>
      <c r="Z66" s="0" t="n">
        <v>16.02550437447</v>
      </c>
      <c r="AA66" s="0" t="n">
        <v>2</v>
      </c>
      <c r="AC66" s="1" t="n">
        <v>15.5</v>
      </c>
      <c r="AD66" s="0" t="n">
        <v>2</v>
      </c>
      <c r="AI66" s="0" t="n">
        <v>16.02550437447</v>
      </c>
      <c r="AJ66" s="0" t="n">
        <v>1.5</v>
      </c>
    </row>
    <row r="67" customFormat="false" ht="16" hidden="false" customHeight="false" outlineLevel="0" collapsed="false">
      <c r="A67" s="1" t="n">
        <v>15.5</v>
      </c>
      <c r="B67" s="0" t="n">
        <v>570</v>
      </c>
      <c r="C67" s="0" t="n">
        <v>570</v>
      </c>
      <c r="D67" s="0" t="n">
        <f aca="false">((C67)^0.23+2.4141)/0.4192</f>
        <v>16.02550437447</v>
      </c>
      <c r="E67" s="0" t="s">
        <v>26</v>
      </c>
      <c r="G67" s="7" t="n">
        <v>40497</v>
      </c>
      <c r="J67" s="2" t="n">
        <v>0.5</v>
      </c>
      <c r="K67" s="2" t="n">
        <v>1</v>
      </c>
      <c r="P67" s="2" t="n">
        <v>1</v>
      </c>
      <c r="Q67" s="0" t="n">
        <f aca="false">SUM(H67:O67)</f>
        <v>1.5</v>
      </c>
      <c r="R67" s="0" t="n">
        <f aca="false">SUM(H67:N67)</f>
        <v>1.5</v>
      </c>
      <c r="S67" s="0" t="n">
        <v>2</v>
      </c>
      <c r="T67" s="0" t="s">
        <v>38</v>
      </c>
      <c r="X67" s="0" t="n">
        <v>16.02550437447</v>
      </c>
      <c r="Y67" s="0" t="n">
        <v>2</v>
      </c>
      <c r="Z67" s="0" t="n">
        <v>16.02550437447</v>
      </c>
      <c r="AA67" s="0" t="n">
        <v>2</v>
      </c>
      <c r="AC67" s="1" t="n">
        <v>15.5</v>
      </c>
      <c r="AD67" s="0" t="n">
        <v>2</v>
      </c>
      <c r="AI67" s="0" t="n">
        <v>16.02550437447</v>
      </c>
      <c r="AJ67" s="0" t="n">
        <v>1.5</v>
      </c>
    </row>
    <row r="68" s="13" customFormat="true" ht="16" hidden="false" customHeight="false" outlineLevel="0" collapsed="false">
      <c r="A68" s="1" t="n">
        <v>16</v>
      </c>
      <c r="B68" s="13" t="s">
        <v>64</v>
      </c>
      <c r="C68" s="13" t="n">
        <v>582.5</v>
      </c>
      <c r="D68" s="13" t="n">
        <f aca="false">((C68)^0.23+2.4141)/0.4192</f>
        <v>16.0768564211875</v>
      </c>
      <c r="E68" s="13" t="s">
        <v>32</v>
      </c>
      <c r="G68" s="7" t="n">
        <v>41233</v>
      </c>
      <c r="J68" s="2" t="n">
        <v>1</v>
      </c>
      <c r="K68" s="2" t="n">
        <v>1</v>
      </c>
      <c r="P68" s="2" t="n">
        <v>1</v>
      </c>
      <c r="Q68" s="13" t="n">
        <f aca="false">SUM(H68:O68)</f>
        <v>2</v>
      </c>
      <c r="R68" s="13" t="n">
        <f aca="false">SUM(H68:N68)</f>
        <v>2</v>
      </c>
      <c r="S68" s="13" t="n">
        <v>2</v>
      </c>
      <c r="T68" s="13" t="s">
        <v>38</v>
      </c>
      <c r="X68" s="13" t="n">
        <v>16.0768564211875</v>
      </c>
      <c r="Y68" s="13" t="n">
        <v>2</v>
      </c>
      <c r="Z68" s="13" t="n">
        <v>16.0768564211875</v>
      </c>
      <c r="AA68" s="13" t="n">
        <v>2</v>
      </c>
      <c r="AC68" s="1" t="n">
        <v>16</v>
      </c>
      <c r="AD68" s="13" t="n">
        <v>2</v>
      </c>
      <c r="AI68" s="13" t="n">
        <v>16.0768564211875</v>
      </c>
      <c r="AJ68" s="13" t="n">
        <v>2</v>
      </c>
    </row>
    <row r="69" s="13" customFormat="true" ht="16" hidden="false" customHeight="false" outlineLevel="0" collapsed="false">
      <c r="A69" s="1" t="n">
        <v>16</v>
      </c>
      <c r="B69" s="13" t="s">
        <v>64</v>
      </c>
      <c r="C69" s="13" t="n">
        <v>582.5</v>
      </c>
      <c r="D69" s="13" t="n">
        <f aca="false">((C69)^0.23+2.4141)/0.4192</f>
        <v>16.0768564211875</v>
      </c>
      <c r="E69" s="13" t="s">
        <v>26</v>
      </c>
      <c r="G69" s="7" t="n">
        <v>41233</v>
      </c>
      <c r="J69" s="2" t="n">
        <v>1</v>
      </c>
      <c r="K69" s="2" t="n">
        <v>1</v>
      </c>
      <c r="P69" s="2" t="n">
        <v>1</v>
      </c>
      <c r="Q69" s="13" t="n">
        <f aca="false">SUM(H69:O69)</f>
        <v>2</v>
      </c>
      <c r="R69" s="13" t="n">
        <f aca="false">SUM(H69:N69)</f>
        <v>2</v>
      </c>
      <c r="S69" s="13" t="n">
        <v>2</v>
      </c>
      <c r="T69" s="13" t="s">
        <v>38</v>
      </c>
      <c r="X69" s="13" t="n">
        <v>16.0768564211875</v>
      </c>
      <c r="Y69" s="13" t="n">
        <v>2</v>
      </c>
      <c r="Z69" s="13" t="n">
        <v>16.0768564211875</v>
      </c>
      <c r="AA69" s="13" t="n">
        <v>2</v>
      </c>
      <c r="AC69" s="1" t="n">
        <v>16</v>
      </c>
      <c r="AD69" s="13" t="n">
        <v>2</v>
      </c>
      <c r="AI69" s="13" t="n">
        <v>16.0768564211875</v>
      </c>
      <c r="AJ69" s="13" t="n">
        <v>2</v>
      </c>
    </row>
    <row r="70" s="13" customFormat="true" ht="16" hidden="false" customHeight="false" outlineLevel="0" collapsed="false">
      <c r="A70" s="1" t="n">
        <v>16</v>
      </c>
      <c r="B70" s="13" t="s">
        <v>109</v>
      </c>
      <c r="C70" s="13" t="n">
        <v>586</v>
      </c>
      <c r="D70" s="13" t="n">
        <f aca="false">((C70)^0.23+2.4141)/0.4192</f>
        <v>16.0910828035235</v>
      </c>
      <c r="E70" s="13" t="s">
        <v>32</v>
      </c>
      <c r="G70" s="7" t="n">
        <v>40497</v>
      </c>
      <c r="J70" s="2" t="n">
        <v>0.5</v>
      </c>
      <c r="K70" s="2" t="n">
        <v>1</v>
      </c>
      <c r="P70" s="2" t="n">
        <v>1</v>
      </c>
      <c r="Q70" s="13" t="n">
        <f aca="false">SUM(H70:O70)</f>
        <v>1.5</v>
      </c>
      <c r="R70" s="13" t="n">
        <f aca="false">SUM(H70:N70)</f>
        <v>1.5</v>
      </c>
      <c r="S70" s="13" t="n">
        <v>2</v>
      </c>
      <c r="T70" s="13" t="s">
        <v>38</v>
      </c>
      <c r="X70" s="13" t="n">
        <v>16.0910828035235</v>
      </c>
      <c r="Y70" s="13" t="n">
        <v>2</v>
      </c>
      <c r="Z70" s="13" t="n">
        <v>16.0910828035235</v>
      </c>
      <c r="AA70" s="13" t="n">
        <v>2</v>
      </c>
      <c r="AC70" s="1" t="n">
        <v>16</v>
      </c>
      <c r="AD70" s="13" t="n">
        <v>2</v>
      </c>
      <c r="AI70" s="13" t="n">
        <v>16.0910828035235</v>
      </c>
      <c r="AJ70" s="13" t="n">
        <v>1.5</v>
      </c>
    </row>
    <row r="71" s="13" customFormat="true" ht="16" hidden="false" customHeight="false" outlineLevel="0" collapsed="false">
      <c r="A71" s="1" t="n">
        <v>16</v>
      </c>
      <c r="B71" s="13" t="s">
        <v>109</v>
      </c>
      <c r="C71" s="13" t="n">
        <v>586</v>
      </c>
      <c r="D71" s="13" t="n">
        <f aca="false">((C71)^0.23+2.4141)/0.4192</f>
        <v>16.0910828035235</v>
      </c>
      <c r="E71" s="13" t="s">
        <v>26</v>
      </c>
      <c r="G71" s="7" t="n">
        <v>40497</v>
      </c>
      <c r="J71" s="2" t="n">
        <v>0.5</v>
      </c>
      <c r="K71" s="2" t="n">
        <v>1</v>
      </c>
      <c r="P71" s="2" t="n">
        <v>1</v>
      </c>
      <c r="Q71" s="13" t="n">
        <f aca="false">SUM(H71:O71)</f>
        <v>1.5</v>
      </c>
      <c r="R71" s="13" t="n">
        <f aca="false">SUM(H71:N71)</f>
        <v>1.5</v>
      </c>
      <c r="S71" s="13" t="n">
        <v>2</v>
      </c>
      <c r="T71" s="13" t="s">
        <v>38</v>
      </c>
      <c r="X71" s="13" t="n">
        <v>16.0910828035235</v>
      </c>
      <c r="Y71" s="13" t="n">
        <v>2</v>
      </c>
      <c r="Z71" s="13" t="n">
        <v>16.0910828035235</v>
      </c>
      <c r="AA71" s="13" t="n">
        <v>2</v>
      </c>
      <c r="AC71" s="1" t="n">
        <v>16</v>
      </c>
      <c r="AD71" s="13" t="n">
        <v>2</v>
      </c>
      <c r="AI71" s="13" t="n">
        <v>16.0910828035235</v>
      </c>
      <c r="AJ71" s="13" t="n">
        <v>1.5</v>
      </c>
    </row>
    <row r="72" s="9" customFormat="true" ht="16" hidden="false" customHeight="false" outlineLevel="0" collapsed="false">
      <c r="A72" s="10" t="n">
        <v>16</v>
      </c>
      <c r="B72" s="9" t="n">
        <v>590</v>
      </c>
      <c r="C72" s="9" t="n">
        <v>590</v>
      </c>
      <c r="D72" s="9" t="n">
        <f aca="false">((C72)^0.23+2.4141)/0.4192</f>
        <v>16.1072616350861</v>
      </c>
      <c r="E72" s="9" t="s">
        <v>32</v>
      </c>
      <c r="G72" s="11" t="n">
        <v>40975</v>
      </c>
      <c r="J72" s="12" t="n">
        <v>1</v>
      </c>
      <c r="K72" s="12" t="n">
        <v>1</v>
      </c>
      <c r="P72" s="12" t="n">
        <v>1</v>
      </c>
      <c r="Q72" s="9" t="n">
        <f aca="false">SUM(H72:O72)</f>
        <v>2</v>
      </c>
      <c r="R72" s="9" t="n">
        <f aca="false">SUM(H72:N72)</f>
        <v>2</v>
      </c>
      <c r="S72" s="9" t="n">
        <v>2</v>
      </c>
      <c r="T72" s="9" t="s">
        <v>38</v>
      </c>
      <c r="X72" s="9" t="n">
        <v>16.1072616350861</v>
      </c>
      <c r="Y72" s="9" t="n">
        <v>2</v>
      </c>
      <c r="Z72" s="9" t="n">
        <v>16.1072616350861</v>
      </c>
      <c r="AA72" s="9" t="n">
        <v>2</v>
      </c>
      <c r="AC72" s="10" t="n">
        <v>16</v>
      </c>
      <c r="AD72" s="9" t="n">
        <v>2</v>
      </c>
      <c r="AI72" s="9" t="n">
        <v>16.1072616350861</v>
      </c>
      <c r="AJ72" s="9" t="n">
        <v>2</v>
      </c>
    </row>
    <row r="73" s="9" customFormat="true" ht="16" hidden="false" customHeight="false" outlineLevel="0" collapsed="false">
      <c r="A73" s="10" t="n">
        <v>16</v>
      </c>
      <c r="B73" s="9" t="n">
        <v>590</v>
      </c>
      <c r="C73" s="9" t="n">
        <v>590</v>
      </c>
      <c r="D73" s="9" t="n">
        <f aca="false">((C73)^0.23+2.4141)/0.4192</f>
        <v>16.1072616350861</v>
      </c>
      <c r="E73" s="9" t="s">
        <v>26</v>
      </c>
      <c r="G73" s="11" t="n">
        <v>40975</v>
      </c>
      <c r="J73" s="12" t="n">
        <v>1</v>
      </c>
      <c r="K73" s="12" t="n">
        <v>1</v>
      </c>
      <c r="P73" s="12" t="n">
        <v>1</v>
      </c>
      <c r="Q73" s="9" t="n">
        <f aca="false">SUM(H73:O73)</f>
        <v>2</v>
      </c>
      <c r="R73" s="9" t="n">
        <f aca="false">SUM(H73:N73)</f>
        <v>2</v>
      </c>
      <c r="S73" s="9" t="n">
        <v>2</v>
      </c>
      <c r="T73" s="9" t="s">
        <v>38</v>
      </c>
      <c r="X73" s="9" t="n">
        <v>16.1072616350861</v>
      </c>
      <c r="Y73" s="9" t="n">
        <v>2</v>
      </c>
      <c r="Z73" s="9" t="n">
        <v>16.1072616350861</v>
      </c>
      <c r="AA73" s="9" t="n">
        <v>2</v>
      </c>
      <c r="AC73" s="10" t="n">
        <v>16</v>
      </c>
      <c r="AD73" s="9" t="n">
        <v>2</v>
      </c>
      <c r="AI73" s="9" t="n">
        <v>16.1072616350861</v>
      </c>
      <c r="AJ73" s="9" t="n">
        <v>2</v>
      </c>
    </row>
    <row r="74" customFormat="false" ht="16" hidden="false" customHeight="false" outlineLevel="0" collapsed="false">
      <c r="A74" s="1" t="n">
        <v>16</v>
      </c>
      <c r="B74" s="0" t="n">
        <v>616</v>
      </c>
      <c r="C74" s="0" t="n">
        <v>616</v>
      </c>
      <c r="D74" s="0" t="n">
        <f aca="false">((C74)^0.23+2.4141)/0.4192</f>
        <v>16.2104145344551</v>
      </c>
      <c r="E74" s="0" t="s">
        <v>32</v>
      </c>
      <c r="G74" s="7" t="n">
        <v>40919</v>
      </c>
      <c r="J74" s="2" t="n">
        <v>0.5</v>
      </c>
      <c r="K74" s="2" t="n">
        <v>1</v>
      </c>
      <c r="P74" s="2" t="n">
        <v>1</v>
      </c>
      <c r="Q74" s="0" t="n">
        <f aca="false">SUM(H74:O74)</f>
        <v>1.5</v>
      </c>
      <c r="R74" s="0" t="n">
        <f aca="false">SUM(H74:N74)</f>
        <v>1.5</v>
      </c>
      <c r="S74" s="0" t="n">
        <v>2</v>
      </c>
      <c r="T74" s="0" t="s">
        <v>38</v>
      </c>
      <c r="X74" s="0" t="n">
        <v>16.2104145344551</v>
      </c>
      <c r="Y74" s="0" t="n">
        <v>2</v>
      </c>
      <c r="Z74" s="0" t="n">
        <v>16.2104145344551</v>
      </c>
      <c r="AA74" s="0" t="n">
        <v>2</v>
      </c>
      <c r="AC74" s="1" t="n">
        <v>16</v>
      </c>
      <c r="AD74" s="0" t="n">
        <v>2</v>
      </c>
      <c r="AI74" s="0" t="n">
        <v>16.2104145344551</v>
      </c>
      <c r="AJ74" s="0" t="n">
        <v>1.5</v>
      </c>
    </row>
    <row r="75" customFormat="false" ht="16" hidden="false" customHeight="false" outlineLevel="0" collapsed="false">
      <c r="A75" s="1" t="n">
        <v>16</v>
      </c>
      <c r="B75" s="0" t="n">
        <v>616</v>
      </c>
      <c r="C75" s="0" t="n">
        <v>616</v>
      </c>
      <c r="D75" s="0" t="n">
        <f aca="false">((C75)^0.23+2.4141)/0.4192</f>
        <v>16.2104145344551</v>
      </c>
      <c r="E75" s="0" t="s">
        <v>26</v>
      </c>
      <c r="G75" s="7" t="n">
        <v>40919</v>
      </c>
      <c r="J75" s="2" t="n">
        <v>0.5</v>
      </c>
      <c r="K75" s="2" t="n">
        <v>1</v>
      </c>
      <c r="P75" s="2" t="n">
        <v>1</v>
      </c>
      <c r="Q75" s="0" t="n">
        <f aca="false">SUM(H75:O75)</f>
        <v>1.5</v>
      </c>
      <c r="R75" s="0" t="n">
        <f aca="false">SUM(H75:N75)</f>
        <v>1.5</v>
      </c>
      <c r="S75" s="0" t="n">
        <v>2</v>
      </c>
      <c r="T75" s="0" t="s">
        <v>38</v>
      </c>
      <c r="X75" s="0" t="n">
        <v>16.2104145344551</v>
      </c>
      <c r="Y75" s="0" t="n">
        <v>2</v>
      </c>
      <c r="Z75" s="0" t="n">
        <v>16.2104145344551</v>
      </c>
      <c r="AA75" s="0" t="n">
        <v>2</v>
      </c>
      <c r="AC75" s="1" t="n">
        <v>16</v>
      </c>
      <c r="AD75" s="0" t="n">
        <v>2</v>
      </c>
      <c r="AI75" s="0" t="n">
        <v>16.2104145344551</v>
      </c>
      <c r="AJ75" s="0" t="n">
        <v>1.5</v>
      </c>
    </row>
    <row r="76" customFormat="false" ht="16" hidden="false" customHeight="false" outlineLevel="0" collapsed="false">
      <c r="A76" s="1" t="n">
        <v>16</v>
      </c>
      <c r="B76" s="14" t="s">
        <v>68</v>
      </c>
      <c r="C76" s="14" t="n">
        <v>639</v>
      </c>
      <c r="D76" s="0" t="n">
        <f aca="false">((C76)^0.23+2.4141)/0.4192</f>
        <v>16.2989067286529</v>
      </c>
      <c r="E76" s="14" t="s">
        <v>32</v>
      </c>
      <c r="G76" s="15" t="n">
        <v>40338</v>
      </c>
      <c r="J76" s="2" t="n">
        <v>0.5</v>
      </c>
      <c r="K76" s="2" t="n">
        <v>1</v>
      </c>
      <c r="P76" s="2" t="n">
        <v>1</v>
      </c>
      <c r="Q76" s="0" t="n">
        <f aca="false">SUM(H76:O76)</f>
        <v>1.5</v>
      </c>
      <c r="R76" s="0" t="n">
        <f aca="false">SUM(H76:N76)</f>
        <v>1.5</v>
      </c>
      <c r="S76" s="0" t="n">
        <v>2</v>
      </c>
      <c r="T76" s="0" t="s">
        <v>38</v>
      </c>
      <c r="X76" s="0" t="n">
        <v>16.2989067286529</v>
      </c>
      <c r="Y76" s="0" t="n">
        <v>2</v>
      </c>
      <c r="Z76" s="0" t="n">
        <v>16.2989067286529</v>
      </c>
      <c r="AA76" s="0" t="n">
        <v>2</v>
      </c>
      <c r="AC76" s="1" t="n">
        <v>16</v>
      </c>
      <c r="AD76" s="0" t="n">
        <v>2</v>
      </c>
      <c r="AI76" s="0" t="n">
        <v>16.2989067286529</v>
      </c>
      <c r="AJ76" s="0" t="n">
        <v>1.5</v>
      </c>
    </row>
    <row r="77" customFormat="false" ht="16" hidden="false" customHeight="false" outlineLevel="0" collapsed="false">
      <c r="A77" s="1" t="n">
        <v>16</v>
      </c>
      <c r="B77" s="14" t="s">
        <v>68</v>
      </c>
      <c r="C77" s="14" t="n">
        <v>639</v>
      </c>
      <c r="D77" s="0" t="n">
        <f aca="false">((C77)^0.23+2.4141)/0.4192</f>
        <v>16.2989067286529</v>
      </c>
      <c r="E77" s="0" t="s">
        <v>26</v>
      </c>
      <c r="G77" s="15" t="n">
        <v>40338</v>
      </c>
      <c r="J77" s="2" t="n">
        <v>0.5</v>
      </c>
      <c r="K77" s="2" t="n">
        <v>1</v>
      </c>
      <c r="P77" s="2" t="n">
        <v>1</v>
      </c>
      <c r="Q77" s="0" t="n">
        <f aca="false">SUM(H77:O77)</f>
        <v>1.5</v>
      </c>
      <c r="R77" s="0" t="n">
        <f aca="false">SUM(H77:N77)</f>
        <v>1.5</v>
      </c>
      <c r="S77" s="0" t="n">
        <v>2</v>
      </c>
      <c r="T77" s="0" t="s">
        <v>38</v>
      </c>
      <c r="X77" s="0" t="n">
        <v>16.2989067286529</v>
      </c>
      <c r="Y77" s="0" t="n">
        <v>2</v>
      </c>
      <c r="Z77" s="0" t="n">
        <v>16.2989067286529</v>
      </c>
      <c r="AA77" s="0" t="n">
        <v>2</v>
      </c>
      <c r="AC77" s="1" t="n">
        <v>16</v>
      </c>
      <c r="AD77" s="0" t="n">
        <v>2</v>
      </c>
      <c r="AI77" s="0" t="n">
        <v>16.2989067286529</v>
      </c>
      <c r="AJ77" s="0" t="n">
        <v>1.5</v>
      </c>
    </row>
    <row r="78" customFormat="false" ht="16" hidden="false" customHeight="false" outlineLevel="0" collapsed="false">
      <c r="A78" s="1" t="n">
        <v>16</v>
      </c>
      <c r="B78" s="14" t="s">
        <v>68</v>
      </c>
      <c r="C78" s="14" t="n">
        <v>639</v>
      </c>
      <c r="D78" s="0" t="n">
        <f aca="false">((C78)^0.23+2.4141)/0.4192</f>
        <v>16.2989067286529</v>
      </c>
      <c r="E78" s="0" t="s">
        <v>54</v>
      </c>
      <c r="G78" s="15" t="n">
        <v>40338</v>
      </c>
      <c r="J78" s="2" t="n">
        <v>0.5</v>
      </c>
      <c r="K78" s="2" t="n">
        <v>1</v>
      </c>
      <c r="P78" s="2" t="n">
        <v>1</v>
      </c>
      <c r="Q78" s="0" t="n">
        <f aca="false">SUM(H78:O78)</f>
        <v>1.5</v>
      </c>
      <c r="R78" s="0" t="n">
        <f aca="false">SUM(H78:N78)</f>
        <v>1.5</v>
      </c>
      <c r="S78" s="0" t="n">
        <v>2</v>
      </c>
      <c r="T78" s="0" t="s">
        <v>38</v>
      </c>
      <c r="X78" s="0" t="n">
        <v>16.2989067286529</v>
      </c>
      <c r="Y78" s="0" t="n">
        <v>2</v>
      </c>
      <c r="Z78" s="0" t="n">
        <v>16.2989067286529</v>
      </c>
      <c r="AA78" s="0" t="n">
        <v>2</v>
      </c>
      <c r="AC78" s="1" t="n">
        <v>16</v>
      </c>
      <c r="AD78" s="0" t="n">
        <v>2</v>
      </c>
      <c r="AI78" s="0" t="n">
        <v>16.2989067286529</v>
      </c>
      <c r="AJ78" s="0" t="n">
        <v>1.5</v>
      </c>
    </row>
    <row r="79" customFormat="false" ht="16" hidden="false" customHeight="false" outlineLevel="0" collapsed="false">
      <c r="A79" s="1" t="n">
        <v>16</v>
      </c>
      <c r="B79" s="14" t="s">
        <v>68</v>
      </c>
      <c r="C79" s="14" t="n">
        <v>639</v>
      </c>
      <c r="D79" s="0" t="n">
        <f aca="false">((C79)^0.23+2.4141)/0.4192</f>
        <v>16.2989067286529</v>
      </c>
      <c r="E79" s="0" t="s">
        <v>39</v>
      </c>
      <c r="G79" s="15" t="n">
        <v>40338</v>
      </c>
      <c r="J79" s="2" t="n">
        <v>0.5</v>
      </c>
      <c r="K79" s="2" t="n">
        <v>1</v>
      </c>
      <c r="P79" s="2" t="n">
        <v>1</v>
      </c>
      <c r="Q79" s="0" t="n">
        <f aca="false">SUM(H79:O79)</f>
        <v>1.5</v>
      </c>
      <c r="R79" s="0" t="n">
        <f aca="false">SUM(H79:N79)</f>
        <v>1.5</v>
      </c>
      <c r="S79" s="0" t="n">
        <v>2</v>
      </c>
      <c r="T79" s="0" t="s">
        <v>38</v>
      </c>
      <c r="X79" s="0" t="n">
        <v>16.2989067286529</v>
      </c>
      <c r="Y79" s="0" t="n">
        <v>2</v>
      </c>
      <c r="Z79" s="0" t="n">
        <v>16.2989067286529</v>
      </c>
      <c r="AA79" s="0" t="n">
        <v>2</v>
      </c>
      <c r="AC79" s="1" t="n">
        <v>16</v>
      </c>
      <c r="AD79" s="0" t="n">
        <v>2</v>
      </c>
      <c r="AI79" s="0" t="n">
        <v>16.2989067286529</v>
      </c>
      <c r="AJ79" s="0" t="n">
        <v>1.5</v>
      </c>
    </row>
    <row r="80" customFormat="false" ht="16" hidden="false" customHeight="false" outlineLevel="0" collapsed="false">
      <c r="A80" s="1" t="n">
        <v>16.5</v>
      </c>
      <c r="B80" s="0" t="s">
        <v>110</v>
      </c>
      <c r="C80" s="0" t="n">
        <v>662.5</v>
      </c>
      <c r="D80" s="0" t="n">
        <f aca="false">((C80)^0.23+2.4141)/0.4192</f>
        <v>16.3868247032644</v>
      </c>
      <c r="E80" s="0" t="n">
        <v>1</v>
      </c>
      <c r="G80" s="7" t="n">
        <v>40975</v>
      </c>
      <c r="J80" s="2" t="n">
        <v>0.5</v>
      </c>
      <c r="K80" s="2" t="n">
        <v>1</v>
      </c>
      <c r="Q80" s="0" t="n">
        <f aca="false">SUM(H80:O80)</f>
        <v>1.5</v>
      </c>
      <c r="R80" s="0" t="n">
        <f aca="false">SUM(H80:N80)</f>
        <v>1.5</v>
      </c>
      <c r="S80" s="0" t="n">
        <v>2</v>
      </c>
      <c r="T80" s="0" t="s">
        <v>38</v>
      </c>
      <c r="X80" s="0" t="n">
        <v>16.3868247032644</v>
      </c>
      <c r="Y80" s="0" t="n">
        <v>2</v>
      </c>
      <c r="Z80" s="0" t="n">
        <v>16.3868247032644</v>
      </c>
      <c r="AA80" s="0" t="n">
        <v>2</v>
      </c>
      <c r="AC80" s="1" t="n">
        <v>16.5</v>
      </c>
      <c r="AD80" s="0" t="n">
        <v>2</v>
      </c>
      <c r="AI80" s="0" t="n">
        <v>16.3868247032644</v>
      </c>
      <c r="AJ80" s="0" t="n">
        <v>1.5</v>
      </c>
    </row>
    <row r="81" customFormat="false" ht="16" hidden="false" customHeight="false" outlineLevel="0" collapsed="false">
      <c r="A81" s="1" t="n">
        <v>16.5</v>
      </c>
      <c r="B81" s="0" t="s">
        <v>110</v>
      </c>
      <c r="C81" s="0" t="n">
        <v>662.5</v>
      </c>
      <c r="D81" s="0" t="n">
        <f aca="false">((C81)^0.23+2.4141)/0.4192</f>
        <v>16.3868247032644</v>
      </c>
      <c r="E81" s="0" t="n">
        <v>2</v>
      </c>
      <c r="G81" s="7" t="n">
        <v>40975</v>
      </c>
      <c r="J81" s="2" t="n">
        <v>0.5</v>
      </c>
      <c r="K81" s="2" t="n">
        <v>1</v>
      </c>
      <c r="Q81" s="0" t="n">
        <f aca="false">SUM(H81:O81)</f>
        <v>1.5</v>
      </c>
      <c r="R81" s="0" t="n">
        <f aca="false">SUM(H81:N81)</f>
        <v>1.5</v>
      </c>
      <c r="S81" s="0" t="n">
        <v>2</v>
      </c>
      <c r="T81" s="0" t="s">
        <v>38</v>
      </c>
      <c r="X81" s="0" t="n">
        <v>16.3868247032644</v>
      </c>
      <c r="Y81" s="0" t="n">
        <v>2</v>
      </c>
      <c r="Z81" s="0" t="n">
        <v>16.3868247032644</v>
      </c>
      <c r="AA81" s="0" t="n">
        <v>2</v>
      </c>
      <c r="AC81" s="1" t="n">
        <v>16.5</v>
      </c>
      <c r="AD81" s="0" t="n">
        <v>2</v>
      </c>
      <c r="AI81" s="0" t="n">
        <v>16.3868247032644</v>
      </c>
      <c r="AJ81" s="0" t="n">
        <v>1.5</v>
      </c>
    </row>
    <row r="82" customFormat="false" ht="16" hidden="false" customHeight="false" outlineLevel="0" collapsed="false">
      <c r="A82" s="1" t="n">
        <v>16.5</v>
      </c>
      <c r="B82" s="0" t="s">
        <v>110</v>
      </c>
      <c r="C82" s="0" t="n">
        <v>662.5</v>
      </c>
      <c r="D82" s="0" t="n">
        <f aca="false">((C82)^0.23+2.4141)/0.4192</f>
        <v>16.3868247032644</v>
      </c>
      <c r="E82" s="0" t="n">
        <v>3</v>
      </c>
      <c r="G82" s="7" t="n">
        <v>40975</v>
      </c>
      <c r="J82" s="2" t="n">
        <v>0.5</v>
      </c>
      <c r="K82" s="2" t="n">
        <v>1</v>
      </c>
      <c r="Q82" s="0" t="n">
        <f aca="false">SUM(H82:O82)</f>
        <v>1.5</v>
      </c>
      <c r="R82" s="0" t="n">
        <f aca="false">SUM(H82:N82)</f>
        <v>1.5</v>
      </c>
      <c r="S82" s="0" t="n">
        <v>2</v>
      </c>
      <c r="T82" s="0" t="s">
        <v>38</v>
      </c>
      <c r="X82" s="0" t="n">
        <v>16.3868247032644</v>
      </c>
      <c r="Y82" s="0" t="n">
        <v>2</v>
      </c>
      <c r="Z82" s="0" t="n">
        <v>16.3868247032644</v>
      </c>
      <c r="AA82" s="0" t="n">
        <v>2</v>
      </c>
      <c r="AC82" s="1" t="n">
        <v>16.5</v>
      </c>
      <c r="AD82" s="0" t="n">
        <v>2</v>
      </c>
      <c r="AI82" s="0" t="n">
        <v>16.3868247032644</v>
      </c>
      <c r="AJ82" s="0" t="n">
        <v>1.5</v>
      </c>
    </row>
    <row r="83" customFormat="false" ht="16" hidden="false" customHeight="false" outlineLevel="0" collapsed="false">
      <c r="A83" s="1" t="n">
        <v>16</v>
      </c>
      <c r="B83" s="0" t="n">
        <v>685</v>
      </c>
      <c r="C83" s="0" t="n">
        <v>685</v>
      </c>
      <c r="D83" s="0" t="n">
        <f aca="false">((C83)^0.23+2.4141)/0.4192</f>
        <v>16.4687791511057</v>
      </c>
      <c r="E83" s="0" t="s">
        <v>32</v>
      </c>
      <c r="G83" s="7" t="n">
        <v>40497</v>
      </c>
      <c r="J83" s="2" t="n">
        <v>0.5</v>
      </c>
      <c r="K83" s="2" t="n">
        <v>1</v>
      </c>
      <c r="P83" s="2" t="n">
        <v>1</v>
      </c>
      <c r="Q83" s="0" t="n">
        <f aca="false">SUM(H83:O83)</f>
        <v>1.5</v>
      </c>
      <c r="R83" s="0" t="n">
        <f aca="false">SUM(H83:N83)</f>
        <v>1.5</v>
      </c>
      <c r="S83" s="0" t="n">
        <v>2</v>
      </c>
      <c r="T83" s="0" t="s">
        <v>38</v>
      </c>
      <c r="X83" s="0" t="n">
        <v>16.4687791511057</v>
      </c>
      <c r="Y83" s="0" t="n">
        <v>2</v>
      </c>
      <c r="Z83" s="0" t="n">
        <v>16.4687791511057</v>
      </c>
      <c r="AA83" s="0" t="n">
        <v>2</v>
      </c>
      <c r="AC83" s="1" t="n">
        <v>16</v>
      </c>
      <c r="AD83" s="0" t="n">
        <v>2</v>
      </c>
      <c r="AI83" s="0" t="n">
        <v>16.4687791511057</v>
      </c>
      <c r="AJ83" s="0" t="n">
        <v>1.5</v>
      </c>
    </row>
    <row r="84" customFormat="false" ht="16" hidden="false" customHeight="false" outlineLevel="0" collapsed="false">
      <c r="A84" s="1" t="n">
        <v>16</v>
      </c>
      <c r="B84" s="0" t="n">
        <v>685</v>
      </c>
      <c r="C84" s="0" t="n">
        <v>685</v>
      </c>
      <c r="D84" s="0" t="n">
        <f aca="false">((C84)^0.23+2.4141)/0.4192</f>
        <v>16.4687791511057</v>
      </c>
      <c r="E84" s="0" t="s">
        <v>26</v>
      </c>
      <c r="G84" s="7" t="n">
        <v>40497</v>
      </c>
      <c r="J84" s="2" t="n">
        <v>0.5</v>
      </c>
      <c r="K84" s="2" t="n">
        <v>1</v>
      </c>
      <c r="P84" s="2" t="n">
        <v>1</v>
      </c>
      <c r="Q84" s="0" t="n">
        <f aca="false">SUM(H84:O84)</f>
        <v>1.5</v>
      </c>
      <c r="R84" s="0" t="n">
        <f aca="false">SUM(H84:N84)</f>
        <v>1.5</v>
      </c>
      <c r="S84" s="0" t="n">
        <v>2</v>
      </c>
      <c r="T84" s="0" t="s">
        <v>38</v>
      </c>
      <c r="X84" s="0" t="n">
        <v>16.4687791511057</v>
      </c>
      <c r="Y84" s="0" t="n">
        <v>2</v>
      </c>
      <c r="Z84" s="0" t="n">
        <v>16.4687791511057</v>
      </c>
      <c r="AA84" s="0" t="n">
        <v>2</v>
      </c>
      <c r="AC84" s="1" t="n">
        <v>16</v>
      </c>
      <c r="AD84" s="0" t="n">
        <v>2</v>
      </c>
      <c r="AI84" s="0" t="n">
        <v>16.4687791511057</v>
      </c>
      <c r="AJ84" s="0" t="n">
        <v>1.5</v>
      </c>
    </row>
    <row r="85" customFormat="false" ht="16" hidden="false" customHeight="false" outlineLevel="0" collapsed="false">
      <c r="A85" s="1" t="n">
        <v>17</v>
      </c>
      <c r="B85" s="0" t="n">
        <v>712</v>
      </c>
      <c r="C85" s="0" t="n">
        <v>712</v>
      </c>
      <c r="D85" s="0" t="n">
        <f aca="false">((C85)^0.23+2.4141)/0.4192</f>
        <v>16.5644322501695</v>
      </c>
      <c r="E85" s="0" t="s">
        <v>26</v>
      </c>
      <c r="G85" s="7" t="n">
        <v>40842</v>
      </c>
      <c r="J85" s="2" t="n">
        <v>0.5</v>
      </c>
      <c r="K85" s="2" t="n">
        <v>1</v>
      </c>
      <c r="M85" s="0" t="n">
        <v>0.5</v>
      </c>
      <c r="P85" s="2" t="n">
        <v>1</v>
      </c>
      <c r="Q85" s="0" t="n">
        <f aca="false">SUM(H85:O85)</f>
        <v>2</v>
      </c>
      <c r="R85" s="0" t="n">
        <f aca="false">SUM(H85:N85)</f>
        <v>2</v>
      </c>
      <c r="S85" s="0" t="n">
        <v>2</v>
      </c>
      <c r="T85" s="0" t="s">
        <v>38</v>
      </c>
      <c r="X85" s="0" t="n">
        <v>16.5644322501695</v>
      </c>
      <c r="Y85" s="0" t="n">
        <v>2</v>
      </c>
      <c r="Z85" s="0" t="n">
        <v>16.5644322501695</v>
      </c>
      <c r="AA85" s="0" t="n">
        <v>2</v>
      </c>
      <c r="AC85" s="1" t="n">
        <v>17</v>
      </c>
      <c r="AD85" s="0" t="n">
        <v>2</v>
      </c>
      <c r="AI85" s="0" t="n">
        <v>16.5644322501695</v>
      </c>
      <c r="AJ85" s="0" t="n">
        <v>2</v>
      </c>
    </row>
    <row r="86" customFormat="false" ht="16" hidden="false" customHeight="false" outlineLevel="0" collapsed="false">
      <c r="A86" s="1" t="n">
        <v>17</v>
      </c>
      <c r="B86" s="0" t="n">
        <v>712</v>
      </c>
      <c r="C86" s="0" t="n">
        <v>712</v>
      </c>
      <c r="D86" s="0" t="n">
        <f aca="false">((C86)^0.23+2.4141)/0.4192</f>
        <v>16.5644322501695</v>
      </c>
      <c r="E86" s="0" t="s">
        <v>32</v>
      </c>
      <c r="G86" s="7" t="n">
        <v>40842</v>
      </c>
      <c r="J86" s="2" t="n">
        <v>0.5</v>
      </c>
      <c r="K86" s="2" t="n">
        <v>1</v>
      </c>
      <c r="M86" s="0" t="n">
        <v>0.5</v>
      </c>
      <c r="P86" s="2" t="n">
        <v>1</v>
      </c>
      <c r="Q86" s="0" t="n">
        <f aca="false">SUM(H86:O86)</f>
        <v>2</v>
      </c>
      <c r="R86" s="0" t="n">
        <f aca="false">SUM(H86:N86)</f>
        <v>2</v>
      </c>
      <c r="S86" s="0" t="n">
        <v>2</v>
      </c>
      <c r="T86" s="0" t="s">
        <v>38</v>
      </c>
      <c r="X86" s="0" t="n">
        <v>16.5644322501695</v>
      </c>
      <c r="Y86" s="0" t="n">
        <v>2</v>
      </c>
      <c r="Z86" s="0" t="n">
        <v>16.5644322501695</v>
      </c>
      <c r="AA86" s="0" t="n">
        <v>2</v>
      </c>
      <c r="AC86" s="1" t="n">
        <v>17</v>
      </c>
      <c r="AD86" s="0" t="n">
        <v>2</v>
      </c>
      <c r="AI86" s="0" t="n">
        <v>16.5644322501695</v>
      </c>
      <c r="AJ86" s="0" t="n">
        <v>2</v>
      </c>
    </row>
    <row r="87" customFormat="false" ht="16" hidden="false" customHeight="false" outlineLevel="0" collapsed="false">
      <c r="A87" s="3" t="n">
        <v>17</v>
      </c>
      <c r="B87" s="6" t="n">
        <v>712</v>
      </c>
      <c r="C87" s="6" t="n">
        <v>712</v>
      </c>
      <c r="D87" s="0" t="n">
        <f aca="false">((C87)^0.23+2.4141)/0.4192</f>
        <v>16.5644322501695</v>
      </c>
      <c r="E87" s="6" t="s">
        <v>32</v>
      </c>
      <c r="G87" s="7" t="n">
        <v>40842</v>
      </c>
      <c r="J87" s="2" t="n">
        <v>0.5</v>
      </c>
      <c r="K87" s="2" t="n">
        <v>1</v>
      </c>
      <c r="M87" s="0" t="n">
        <v>0.25</v>
      </c>
      <c r="P87" s="2" t="n">
        <v>1</v>
      </c>
      <c r="Q87" s="0" t="n">
        <f aca="false">SUM(H87:O87)</f>
        <v>1.75</v>
      </c>
      <c r="R87" s="0" t="n">
        <f aca="false">SUM(H87:N87)</f>
        <v>1.75</v>
      </c>
      <c r="S87" s="0" t="n">
        <v>2</v>
      </c>
      <c r="T87" s="0" t="s">
        <v>38</v>
      </c>
      <c r="X87" s="0" t="n">
        <v>16.5644322501695</v>
      </c>
      <c r="Y87" s="0" t="n">
        <v>2</v>
      </c>
      <c r="Z87" s="0" t="n">
        <v>16.5644322501695</v>
      </c>
      <c r="AA87" s="0" t="n">
        <v>2</v>
      </c>
      <c r="AC87" s="3" t="n">
        <v>17</v>
      </c>
      <c r="AD87" s="0" t="n">
        <v>2</v>
      </c>
      <c r="AI87" s="0" t="n">
        <v>16.5644322501695</v>
      </c>
      <c r="AJ87" s="0" t="n">
        <v>1.75</v>
      </c>
    </row>
    <row r="88" customFormat="false" ht="16" hidden="false" customHeight="false" outlineLevel="0" collapsed="false">
      <c r="A88" s="1" t="n">
        <v>16.5</v>
      </c>
      <c r="B88" s="0" t="s">
        <v>70</v>
      </c>
      <c r="C88" s="0" t="n">
        <v>718.5</v>
      </c>
      <c r="D88" s="0" t="n">
        <f aca="false">((C88)^0.23+2.4141)/0.4192</f>
        <v>16.5870416689613</v>
      </c>
      <c r="E88" s="0" t="s">
        <v>39</v>
      </c>
      <c r="G88" s="7" t="n">
        <v>40842</v>
      </c>
      <c r="H88" s="0" t="n">
        <v>0.5</v>
      </c>
      <c r="J88" s="2" t="n">
        <v>0.5</v>
      </c>
      <c r="K88" s="2" t="n">
        <v>1</v>
      </c>
      <c r="L88" s="0" t="n">
        <v>0.5</v>
      </c>
      <c r="M88" s="0" t="n">
        <v>1</v>
      </c>
      <c r="P88" s="2" t="n">
        <v>1</v>
      </c>
      <c r="Q88" s="0" t="n">
        <f aca="false">SUM(H88:O88)</f>
        <v>3.5</v>
      </c>
      <c r="R88" s="0" t="n">
        <f aca="false">SUM(H88:N88)</f>
        <v>3.5</v>
      </c>
      <c r="S88" s="0" t="n">
        <v>5</v>
      </c>
      <c r="T88" s="0" t="s">
        <v>38</v>
      </c>
      <c r="X88" s="0" t="n">
        <v>16.5870416689613</v>
      </c>
      <c r="Y88" s="0" t="n">
        <v>5</v>
      </c>
      <c r="Z88" s="0" t="n">
        <v>16.5870416689613</v>
      </c>
      <c r="AA88" s="0" t="n">
        <v>4</v>
      </c>
      <c r="AC88" s="1" t="n">
        <v>16.5</v>
      </c>
      <c r="AD88" s="0" t="n">
        <v>5</v>
      </c>
      <c r="AI88" s="0" t="n">
        <v>16.5870416689613</v>
      </c>
      <c r="AJ88" s="0" t="n">
        <v>3.5</v>
      </c>
    </row>
    <row r="89" customFormat="false" ht="16" hidden="false" customHeight="false" outlineLevel="0" collapsed="false">
      <c r="A89" s="1" t="n">
        <v>16.5</v>
      </c>
      <c r="B89" s="0" t="s">
        <v>70</v>
      </c>
      <c r="C89" s="0" t="n">
        <v>718.5</v>
      </c>
      <c r="D89" s="0" t="n">
        <f aca="false">((C89)^0.23+2.4141)/0.4192</f>
        <v>16.5870416689613</v>
      </c>
      <c r="E89" s="0" t="s">
        <v>32</v>
      </c>
      <c r="G89" s="7" t="n">
        <v>40842</v>
      </c>
      <c r="H89" s="0" t="n">
        <v>0.5</v>
      </c>
      <c r="J89" s="2" t="n">
        <v>1</v>
      </c>
      <c r="K89" s="2" t="n">
        <v>1</v>
      </c>
      <c r="L89" s="0" t="n">
        <v>0.5</v>
      </c>
      <c r="M89" s="0" t="n">
        <v>1</v>
      </c>
      <c r="P89" s="2" t="n">
        <v>1</v>
      </c>
      <c r="Q89" s="0" t="n">
        <f aca="false">SUM(H89:O89)</f>
        <v>4</v>
      </c>
      <c r="R89" s="0" t="n">
        <f aca="false">SUM(H89:N89)</f>
        <v>4</v>
      </c>
      <c r="S89" s="0" t="n">
        <v>5</v>
      </c>
      <c r="T89" s="0" t="s">
        <v>38</v>
      </c>
      <c r="X89" s="0" t="n">
        <v>16.5870416689613</v>
      </c>
      <c r="Y89" s="0" t="n">
        <v>5</v>
      </c>
      <c r="Z89" s="0" t="n">
        <v>16.5870416689613</v>
      </c>
      <c r="AA89" s="0" t="n">
        <v>4</v>
      </c>
      <c r="AC89" s="1" t="n">
        <v>16.5</v>
      </c>
      <c r="AD89" s="0" t="n">
        <v>5</v>
      </c>
      <c r="AI89" s="0" t="n">
        <v>16.5870416689613</v>
      </c>
      <c r="AJ89" s="0" t="n">
        <v>4</v>
      </c>
    </row>
    <row r="90" customFormat="false" ht="16" hidden="false" customHeight="false" outlineLevel="0" collapsed="false">
      <c r="A90" s="1" t="n">
        <v>16.5</v>
      </c>
      <c r="B90" s="0" t="s">
        <v>70</v>
      </c>
      <c r="C90" s="0" t="n">
        <v>718.5</v>
      </c>
      <c r="D90" s="0" t="n">
        <f aca="false">((C90)^0.23+2.4141)/0.4192</f>
        <v>16.5870416689613</v>
      </c>
      <c r="E90" s="0" t="s">
        <v>26</v>
      </c>
      <c r="G90" s="7" t="n">
        <v>40842</v>
      </c>
      <c r="H90" s="0" t="n">
        <v>1</v>
      </c>
      <c r="J90" s="2" t="n">
        <v>1</v>
      </c>
      <c r="K90" s="2" t="n">
        <v>1</v>
      </c>
      <c r="L90" s="0" t="n">
        <v>0.5</v>
      </c>
      <c r="M90" s="0" t="n">
        <v>1</v>
      </c>
      <c r="P90" s="2" t="n">
        <v>1</v>
      </c>
      <c r="Q90" s="0" t="n">
        <f aca="false">SUM(H90:O90)</f>
        <v>4.5</v>
      </c>
      <c r="R90" s="0" t="n">
        <f aca="false">SUM(H90:N90)</f>
        <v>4.5</v>
      </c>
      <c r="S90" s="0" t="n">
        <v>5</v>
      </c>
      <c r="T90" s="0" t="s">
        <v>38</v>
      </c>
      <c r="X90" s="0" t="n">
        <v>16.5870416689613</v>
      </c>
      <c r="Y90" s="0" t="n">
        <v>5</v>
      </c>
      <c r="Z90" s="0" t="n">
        <v>16.5870416689613</v>
      </c>
      <c r="AA90" s="0" t="n">
        <v>4</v>
      </c>
      <c r="AC90" s="1" t="n">
        <v>16.5</v>
      </c>
      <c r="AD90" s="0" t="n">
        <v>5</v>
      </c>
      <c r="AI90" s="0" t="n">
        <v>16.5870416689613</v>
      </c>
      <c r="AJ90" s="0" t="n">
        <v>4.5</v>
      </c>
    </row>
    <row r="91" customFormat="false" ht="16" hidden="false" customHeight="false" outlineLevel="0" collapsed="false">
      <c r="A91" s="1" t="n">
        <v>16.5</v>
      </c>
      <c r="B91" s="0" t="s">
        <v>70</v>
      </c>
      <c r="C91" s="0" t="n">
        <v>718.5</v>
      </c>
      <c r="D91" s="0" t="n">
        <f aca="false">((C91)^0.23+2.4141)/0.4192</f>
        <v>16.5870416689613</v>
      </c>
      <c r="E91" s="0" t="s">
        <v>54</v>
      </c>
      <c r="G91" s="7" t="n">
        <v>40842</v>
      </c>
      <c r="H91" s="0" t="n">
        <v>1</v>
      </c>
      <c r="J91" s="2" t="n">
        <v>1</v>
      </c>
      <c r="K91" s="2" t="n">
        <v>1</v>
      </c>
      <c r="L91" s="0" t="n">
        <v>0.5</v>
      </c>
      <c r="M91" s="0" t="n">
        <v>1</v>
      </c>
      <c r="P91" s="2" t="n">
        <v>1</v>
      </c>
      <c r="Q91" s="0" t="n">
        <f aca="false">SUM(H91:O91)</f>
        <v>4.5</v>
      </c>
      <c r="R91" s="0" t="n">
        <f aca="false">SUM(H91:N91)</f>
        <v>4.5</v>
      </c>
      <c r="S91" s="0" t="n">
        <v>5</v>
      </c>
      <c r="T91" s="0" t="s">
        <v>38</v>
      </c>
      <c r="X91" s="0" t="n">
        <v>16.5870416689613</v>
      </c>
      <c r="Y91" s="0" t="n">
        <v>5</v>
      </c>
      <c r="Z91" s="0" t="n">
        <v>16.5870416689613</v>
      </c>
      <c r="AA91" s="0" t="n">
        <v>4</v>
      </c>
      <c r="AC91" s="1" t="n">
        <v>16.5</v>
      </c>
      <c r="AD91" s="0" t="n">
        <v>5</v>
      </c>
      <c r="AI91" s="0" t="n">
        <v>16.5870416689613</v>
      </c>
      <c r="AJ91" s="0" t="n">
        <v>4.5</v>
      </c>
    </row>
    <row r="92" customFormat="false" ht="16" hidden="false" customHeight="false" outlineLevel="0" collapsed="false">
      <c r="A92" s="1" t="n">
        <v>16.5</v>
      </c>
      <c r="B92" s="0" t="s">
        <v>71</v>
      </c>
      <c r="C92" s="0" t="n">
        <v>719</v>
      </c>
      <c r="D92" s="0" t="n">
        <f aca="false">((C92)^0.23+2.4141)/0.4192</f>
        <v>16.588774322093</v>
      </c>
      <c r="E92" s="0" t="n">
        <v>1</v>
      </c>
      <c r="G92" s="7" t="n">
        <v>40975</v>
      </c>
      <c r="J92" s="2" t="n">
        <v>0.5</v>
      </c>
      <c r="K92" s="2" t="n">
        <v>1</v>
      </c>
      <c r="M92" s="0" t="n">
        <v>0.5</v>
      </c>
      <c r="Q92" s="0" t="n">
        <f aca="false">SUM(H92:O92)</f>
        <v>2</v>
      </c>
      <c r="R92" s="0" t="n">
        <f aca="false">SUM(H92:N92)</f>
        <v>2</v>
      </c>
      <c r="S92" s="0" t="n">
        <v>3</v>
      </c>
      <c r="T92" s="0" t="s">
        <v>38</v>
      </c>
      <c r="X92" s="0" t="n">
        <v>16.588774322093</v>
      </c>
      <c r="Y92" s="0" t="n">
        <v>3</v>
      </c>
      <c r="Z92" s="0" t="n">
        <v>16.588774322093</v>
      </c>
      <c r="AA92" s="0" t="n">
        <v>3</v>
      </c>
      <c r="AC92" s="1" t="n">
        <v>16.5</v>
      </c>
      <c r="AD92" s="0" t="n">
        <v>3</v>
      </c>
      <c r="AI92" s="0" t="n">
        <v>16.588774322093</v>
      </c>
      <c r="AJ92" s="0" t="n">
        <v>2</v>
      </c>
    </row>
    <row r="93" customFormat="false" ht="16" hidden="false" customHeight="false" outlineLevel="0" collapsed="false">
      <c r="A93" s="1" t="n">
        <v>16.5</v>
      </c>
      <c r="B93" s="0" t="s">
        <v>71</v>
      </c>
      <c r="C93" s="0" t="n">
        <v>719</v>
      </c>
      <c r="D93" s="0" t="n">
        <f aca="false">((C93)^0.23+2.4141)/0.4192</f>
        <v>16.588774322093</v>
      </c>
      <c r="E93" s="0" t="n">
        <v>2</v>
      </c>
      <c r="G93" s="7" t="n">
        <v>40975</v>
      </c>
      <c r="J93" s="2" t="n">
        <v>0.5</v>
      </c>
      <c r="K93" s="2" t="n">
        <v>1</v>
      </c>
      <c r="M93" s="0" t="n">
        <v>0.5</v>
      </c>
      <c r="Q93" s="0" t="n">
        <f aca="false">SUM(H93:O93)</f>
        <v>2</v>
      </c>
      <c r="R93" s="0" t="n">
        <f aca="false">SUM(H93:N93)</f>
        <v>2</v>
      </c>
      <c r="S93" s="0" t="n">
        <v>3</v>
      </c>
      <c r="T93" s="0" t="s">
        <v>38</v>
      </c>
      <c r="X93" s="0" t="n">
        <v>16.588774322093</v>
      </c>
      <c r="Y93" s="0" t="n">
        <v>3</v>
      </c>
      <c r="Z93" s="0" t="n">
        <v>16.588774322093</v>
      </c>
      <c r="AA93" s="0" t="n">
        <v>3</v>
      </c>
      <c r="AC93" s="1" t="n">
        <v>16.5</v>
      </c>
      <c r="AD93" s="0" t="n">
        <v>3</v>
      </c>
      <c r="AI93" s="0" t="n">
        <v>16.588774322093</v>
      </c>
      <c r="AJ93" s="0" t="n">
        <v>2</v>
      </c>
    </row>
    <row r="94" customFormat="false" ht="16" hidden="false" customHeight="false" outlineLevel="0" collapsed="false">
      <c r="A94" s="1" t="n">
        <v>16.5</v>
      </c>
      <c r="B94" s="0" t="n">
        <v>721</v>
      </c>
      <c r="C94" s="0" t="n">
        <v>721</v>
      </c>
      <c r="D94" s="0" t="n">
        <f aca="false">((C94)^0.23+2.4141)/0.4192</f>
        <v>16.59569567073</v>
      </c>
      <c r="E94" s="0" t="s">
        <v>26</v>
      </c>
      <c r="G94" s="7" t="n">
        <v>41085</v>
      </c>
      <c r="J94" s="2" t="n">
        <v>0.5</v>
      </c>
      <c r="K94" s="2" t="n">
        <v>1</v>
      </c>
      <c r="L94" s="0" t="n">
        <v>0.25</v>
      </c>
      <c r="M94" s="0" t="n">
        <v>0.25</v>
      </c>
      <c r="P94" s="2" t="n">
        <v>1</v>
      </c>
      <c r="Q94" s="0" t="n">
        <f aca="false">SUM(H94:O94)</f>
        <v>2</v>
      </c>
      <c r="R94" s="0" t="n">
        <f aca="false">SUM(H94:N94)</f>
        <v>2</v>
      </c>
      <c r="S94" s="0" t="n">
        <v>4</v>
      </c>
      <c r="T94" s="0" t="s">
        <v>38</v>
      </c>
      <c r="X94" s="0" t="n">
        <v>16.59569567073</v>
      </c>
      <c r="Y94" s="0" t="n">
        <v>4</v>
      </c>
      <c r="Z94" s="0" t="n">
        <v>16.59569567073</v>
      </c>
      <c r="AA94" s="0" t="n">
        <v>4</v>
      </c>
      <c r="AC94" s="1" t="n">
        <v>16.5</v>
      </c>
      <c r="AD94" s="0" t="n">
        <v>4</v>
      </c>
      <c r="AI94" s="0" t="n">
        <v>16.59569567073</v>
      </c>
      <c r="AJ94" s="0" t="n">
        <v>2</v>
      </c>
    </row>
    <row r="95" customFormat="false" ht="16" hidden="false" customHeight="false" outlineLevel="0" collapsed="false">
      <c r="A95" s="1" t="n">
        <v>16.5</v>
      </c>
      <c r="B95" s="0" t="n">
        <v>722</v>
      </c>
      <c r="C95" s="0" t="n">
        <v>722</v>
      </c>
      <c r="D95" s="0" t="n">
        <f aca="false">((C95)^0.23+2.4141)/0.4192</f>
        <v>16.599150802629</v>
      </c>
      <c r="E95" s="0" t="s">
        <v>32</v>
      </c>
      <c r="G95" s="7" t="n">
        <v>41085</v>
      </c>
      <c r="J95" s="2" t="n">
        <v>0.5</v>
      </c>
      <c r="K95" s="2" t="n">
        <v>1</v>
      </c>
      <c r="L95" s="0" t="n">
        <v>0</v>
      </c>
      <c r="M95" s="0" t="n">
        <v>0.25</v>
      </c>
      <c r="P95" s="2" t="n">
        <v>1</v>
      </c>
      <c r="Q95" s="0" t="n">
        <f aca="false">SUM(H95:O95)</f>
        <v>1.75</v>
      </c>
      <c r="R95" s="0" t="n">
        <f aca="false">SUM(H95:N95)</f>
        <v>1.75</v>
      </c>
      <c r="S95" s="0" t="n">
        <v>3</v>
      </c>
      <c r="T95" s="0" t="s">
        <v>38</v>
      </c>
      <c r="X95" s="0" t="n">
        <v>16.599150802629</v>
      </c>
      <c r="Y95" s="0" t="n">
        <v>3</v>
      </c>
      <c r="Z95" s="0" t="n">
        <v>16.599150802629</v>
      </c>
      <c r="AA95" s="0" t="n">
        <v>3</v>
      </c>
      <c r="AC95" s="1" t="n">
        <v>16.5</v>
      </c>
      <c r="AD95" s="0" t="n">
        <v>3</v>
      </c>
      <c r="AI95" s="0" t="n">
        <v>16.599150802629</v>
      </c>
      <c r="AJ95" s="0" t="n">
        <v>1.75</v>
      </c>
    </row>
    <row r="96" customFormat="false" ht="16" hidden="false" customHeight="false" outlineLevel="0" collapsed="false">
      <c r="A96" s="1" t="n">
        <v>16.5</v>
      </c>
      <c r="B96" s="0" t="n">
        <v>722</v>
      </c>
      <c r="C96" s="0" t="n">
        <v>722</v>
      </c>
      <c r="D96" s="0" t="n">
        <f aca="false">((C96)^0.23+2.4141)/0.4192</f>
        <v>16.599150802629</v>
      </c>
      <c r="E96" s="0" t="s">
        <v>26</v>
      </c>
      <c r="G96" s="7" t="n">
        <v>41085</v>
      </c>
      <c r="J96" s="2" t="n">
        <v>0.5</v>
      </c>
      <c r="K96" s="2" t="n">
        <v>1</v>
      </c>
      <c r="L96" s="0" t="n">
        <v>0</v>
      </c>
      <c r="M96" s="0" t="n">
        <v>0.5</v>
      </c>
      <c r="P96" s="2" t="n">
        <v>1</v>
      </c>
      <c r="Q96" s="0" t="n">
        <f aca="false">SUM(H96:O96)</f>
        <v>2</v>
      </c>
      <c r="R96" s="0" t="n">
        <f aca="false">SUM(H96:N96)</f>
        <v>2</v>
      </c>
      <c r="S96" s="0" t="n">
        <v>3</v>
      </c>
      <c r="T96" s="0" t="s">
        <v>38</v>
      </c>
      <c r="X96" s="0" t="n">
        <v>16.599150802629</v>
      </c>
      <c r="Y96" s="0" t="n">
        <v>3</v>
      </c>
      <c r="Z96" s="0" t="n">
        <v>16.599150802629</v>
      </c>
      <c r="AA96" s="0" t="n">
        <v>3</v>
      </c>
      <c r="AC96" s="1" t="n">
        <v>16.5</v>
      </c>
      <c r="AD96" s="0" t="n">
        <v>3</v>
      </c>
      <c r="AI96" s="0" t="n">
        <v>16.599150802629</v>
      </c>
      <c r="AJ96" s="0" t="n">
        <v>2</v>
      </c>
    </row>
    <row r="97" s="9" customFormat="true" ht="16" hidden="false" customHeight="false" outlineLevel="0" collapsed="false">
      <c r="A97" s="10" t="n">
        <v>16.5</v>
      </c>
      <c r="B97" s="9" t="s">
        <v>112</v>
      </c>
      <c r="C97" s="9" t="n">
        <v>751.5</v>
      </c>
      <c r="D97" s="9" t="n">
        <f aca="false">((C97)^0.23+2.4141)/0.4192</f>
        <v>16.6994578885353</v>
      </c>
      <c r="E97" s="9" t="n">
        <v>1</v>
      </c>
      <c r="G97" s="11" t="n">
        <v>40975</v>
      </c>
      <c r="J97" s="12" t="n">
        <v>0.5</v>
      </c>
      <c r="K97" s="12" t="n">
        <v>1</v>
      </c>
      <c r="L97" s="9" t="n">
        <v>0.5</v>
      </c>
      <c r="M97" s="9" t="n">
        <v>1</v>
      </c>
      <c r="P97" s="12"/>
      <c r="Q97" s="9" t="n">
        <f aca="false">SUM(H97:O97)</f>
        <v>3</v>
      </c>
      <c r="R97" s="9" t="n">
        <f aca="false">SUM(H97:N97)</f>
        <v>3</v>
      </c>
      <c r="S97" s="9" t="n">
        <v>4</v>
      </c>
      <c r="T97" s="9" t="s">
        <v>38</v>
      </c>
      <c r="X97" s="9" t="n">
        <v>16.6994578885353</v>
      </c>
      <c r="Y97" s="9" t="n">
        <v>4</v>
      </c>
      <c r="Z97" s="9" t="n">
        <v>16.6994578885353</v>
      </c>
      <c r="AA97" s="9" t="n">
        <v>4</v>
      </c>
      <c r="AC97" s="10" t="n">
        <v>16.5</v>
      </c>
      <c r="AD97" s="9" t="n">
        <v>4</v>
      </c>
      <c r="AI97" s="9" t="n">
        <v>16.6994578885353</v>
      </c>
      <c r="AJ97" s="9" t="n">
        <v>3</v>
      </c>
    </row>
    <row r="98" customFormat="false" ht="16" hidden="false" customHeight="false" outlineLevel="0" collapsed="false">
      <c r="A98" s="1" t="n">
        <v>16.5</v>
      </c>
      <c r="B98" s="0" t="s">
        <v>72</v>
      </c>
      <c r="C98" s="0" t="n">
        <v>752.5</v>
      </c>
      <c r="D98" s="0" t="n">
        <f aca="false">((C98)^0.23+2.4141)/0.4192</f>
        <v>16.7028046046001</v>
      </c>
      <c r="E98" s="0" t="s">
        <v>32</v>
      </c>
      <c r="G98" s="7" t="n">
        <v>40975</v>
      </c>
      <c r="J98" s="2" t="n">
        <v>0.5</v>
      </c>
      <c r="K98" s="2" t="n">
        <v>1</v>
      </c>
      <c r="M98" s="0" t="n">
        <v>0.5</v>
      </c>
      <c r="Q98" s="0" t="n">
        <f aca="false">SUM(H98:O98)</f>
        <v>2</v>
      </c>
      <c r="R98" s="0" t="n">
        <f aca="false">SUM(H98:N98)</f>
        <v>2</v>
      </c>
      <c r="S98" s="0" t="n">
        <v>3</v>
      </c>
      <c r="T98" s="0" t="s">
        <v>38</v>
      </c>
      <c r="X98" s="0" t="n">
        <v>16.7028046046001</v>
      </c>
      <c r="Y98" s="0" t="n">
        <v>3</v>
      </c>
      <c r="Z98" s="0" t="n">
        <v>16.7028046046001</v>
      </c>
      <c r="AA98" s="0" t="n">
        <v>3</v>
      </c>
      <c r="AC98" s="1" t="n">
        <v>16.5</v>
      </c>
      <c r="AD98" s="0" t="n">
        <v>3</v>
      </c>
      <c r="AI98" s="0" t="n">
        <v>16.7028046046001</v>
      </c>
      <c r="AJ98" s="0" t="n">
        <v>2</v>
      </c>
    </row>
    <row r="99" customFormat="false" ht="16" hidden="false" customHeight="false" outlineLevel="0" collapsed="false">
      <c r="A99" s="1" t="n">
        <v>16.5</v>
      </c>
      <c r="B99" s="0" t="s">
        <v>72</v>
      </c>
      <c r="C99" s="0" t="n">
        <v>752.5</v>
      </c>
      <c r="D99" s="0" t="n">
        <f aca="false">((C99)^0.23+2.4141)/0.4192</f>
        <v>16.7028046046001</v>
      </c>
      <c r="E99" s="0" t="s">
        <v>26</v>
      </c>
      <c r="G99" s="7" t="n">
        <v>40975</v>
      </c>
      <c r="J99" s="2" t="n">
        <v>0.5</v>
      </c>
      <c r="K99" s="2" t="n">
        <v>1</v>
      </c>
      <c r="M99" s="0" t="n">
        <v>0</v>
      </c>
      <c r="Q99" s="0" t="n">
        <f aca="false">SUM(H99:O99)</f>
        <v>1.5</v>
      </c>
      <c r="R99" s="0" t="n">
        <f aca="false">SUM(H99:N99)</f>
        <v>1.5</v>
      </c>
      <c r="S99" s="0" t="n">
        <v>2</v>
      </c>
      <c r="T99" s="0" t="s">
        <v>38</v>
      </c>
      <c r="X99" s="0" t="n">
        <v>16.7028046046001</v>
      </c>
      <c r="Y99" s="0" t="n">
        <v>2</v>
      </c>
      <c r="Z99" s="0" t="n">
        <v>16.7028046046001</v>
      </c>
      <c r="AA99" s="0" t="n">
        <v>2</v>
      </c>
      <c r="AC99" s="1" t="n">
        <v>16.5</v>
      </c>
      <c r="AD99" s="0" t="n">
        <v>2</v>
      </c>
      <c r="AI99" s="0" t="n">
        <v>16.7028046046001</v>
      </c>
      <c r="AJ99" s="0" t="n">
        <v>1.5</v>
      </c>
    </row>
    <row r="100" customFormat="false" ht="16" hidden="false" customHeight="false" outlineLevel="0" collapsed="false">
      <c r="A100" s="1" t="n">
        <v>16.5</v>
      </c>
      <c r="B100" s="14" t="s">
        <v>73</v>
      </c>
      <c r="C100" s="14" t="n">
        <v>767</v>
      </c>
      <c r="D100" s="0" t="n">
        <f aca="false">((C100)^0.23+2.4141)/0.4192</f>
        <v>16.7509513684981</v>
      </c>
      <c r="E100" s="14" t="s">
        <v>32</v>
      </c>
      <c r="G100" s="15" t="n">
        <v>40338</v>
      </c>
      <c r="H100" s="0" t="n">
        <v>0.5</v>
      </c>
      <c r="J100" s="2" t="n">
        <v>0.5</v>
      </c>
      <c r="K100" s="2" t="n">
        <v>1</v>
      </c>
      <c r="L100" s="0" t="n">
        <v>0.5</v>
      </c>
      <c r="M100" s="0" t="n">
        <v>1</v>
      </c>
      <c r="P100" s="2" t="n">
        <v>1</v>
      </c>
      <c r="Q100" s="0" t="n">
        <f aca="false">SUM(H100:O100)</f>
        <v>3.5</v>
      </c>
      <c r="R100" s="0" t="n">
        <f aca="false">SUM(H100:N100)</f>
        <v>3.5</v>
      </c>
      <c r="S100" s="0" t="n">
        <v>5</v>
      </c>
      <c r="T100" s="0" t="s">
        <v>38</v>
      </c>
      <c r="X100" s="0" t="n">
        <v>16.7509513684981</v>
      </c>
      <c r="Y100" s="0" t="n">
        <v>5</v>
      </c>
      <c r="Z100" s="0" t="n">
        <v>16.7509513684981</v>
      </c>
      <c r="AA100" s="0" t="n">
        <v>4</v>
      </c>
      <c r="AC100" s="1" t="n">
        <v>16.5</v>
      </c>
      <c r="AD100" s="0" t="n">
        <v>5</v>
      </c>
      <c r="AI100" s="0" t="n">
        <v>16.7509513684981</v>
      </c>
      <c r="AJ100" s="0" t="n">
        <v>3.5</v>
      </c>
    </row>
    <row r="101" customFormat="false" ht="16" hidden="false" customHeight="false" outlineLevel="0" collapsed="false">
      <c r="A101" s="1" t="n">
        <v>16.5</v>
      </c>
      <c r="B101" s="14" t="s">
        <v>73</v>
      </c>
      <c r="C101" s="14" t="n">
        <v>767</v>
      </c>
      <c r="D101" s="0" t="n">
        <f aca="false">((C101)^0.23+2.4141)/0.4192</f>
        <v>16.7509513684981</v>
      </c>
      <c r="E101" s="0" t="s">
        <v>26</v>
      </c>
      <c r="G101" s="15" t="n">
        <v>40338</v>
      </c>
      <c r="H101" s="0" t="n">
        <v>0.5</v>
      </c>
      <c r="J101" s="2" t="n">
        <v>0.5</v>
      </c>
      <c r="K101" s="2" t="n">
        <v>1</v>
      </c>
      <c r="L101" s="0" t="n">
        <v>0</v>
      </c>
      <c r="M101" s="0" t="n">
        <v>1</v>
      </c>
      <c r="P101" s="2" t="n">
        <v>1</v>
      </c>
      <c r="Q101" s="0" t="n">
        <f aca="false">SUM(H101:O101)</f>
        <v>3</v>
      </c>
      <c r="R101" s="0" t="n">
        <f aca="false">SUM(H101:N101)</f>
        <v>3</v>
      </c>
      <c r="S101" s="0" t="n">
        <v>4</v>
      </c>
      <c r="T101" s="0" t="s">
        <v>38</v>
      </c>
      <c r="X101" s="0" t="n">
        <v>16.7509513684981</v>
      </c>
      <c r="Y101" s="0" t="n">
        <v>4</v>
      </c>
      <c r="Z101" s="0" t="n">
        <v>16.7509513684981</v>
      </c>
      <c r="AA101" s="0" t="n">
        <v>4</v>
      </c>
      <c r="AC101" s="1" t="n">
        <v>16.5</v>
      </c>
      <c r="AD101" s="0" t="n">
        <v>4</v>
      </c>
      <c r="AI101" s="0" t="n">
        <v>16.7509513684981</v>
      </c>
      <c r="AJ101" s="0" t="n">
        <v>3</v>
      </c>
    </row>
    <row r="102" customFormat="false" ht="16" hidden="false" customHeight="false" outlineLevel="0" collapsed="false">
      <c r="A102" s="1" t="n">
        <v>16.5</v>
      </c>
      <c r="B102" s="14" t="s">
        <v>73</v>
      </c>
      <c r="C102" s="14" t="n">
        <v>767</v>
      </c>
      <c r="D102" s="0" t="n">
        <f aca="false">((C102)^0.23+2.4141)/0.4192</f>
        <v>16.7509513684981</v>
      </c>
      <c r="E102" s="0" t="s">
        <v>54</v>
      </c>
      <c r="G102" s="15" t="n">
        <v>40338</v>
      </c>
      <c r="H102" s="0" t="n">
        <v>0.5</v>
      </c>
      <c r="J102" s="2" t="n">
        <v>0.5</v>
      </c>
      <c r="K102" s="2" t="n">
        <v>1</v>
      </c>
      <c r="L102" s="0" t="n">
        <v>0</v>
      </c>
      <c r="M102" s="0" t="n">
        <v>1</v>
      </c>
      <c r="P102" s="2" t="n">
        <v>1</v>
      </c>
      <c r="Q102" s="0" t="n">
        <f aca="false">SUM(H102:O102)</f>
        <v>3</v>
      </c>
      <c r="R102" s="0" t="n">
        <f aca="false">SUM(H102:N102)</f>
        <v>3</v>
      </c>
      <c r="S102" s="0" t="n">
        <v>4</v>
      </c>
      <c r="T102" s="0" t="s">
        <v>38</v>
      </c>
      <c r="X102" s="0" t="n">
        <v>16.7509513684981</v>
      </c>
      <c r="Y102" s="0" t="n">
        <v>4</v>
      </c>
      <c r="Z102" s="0" t="n">
        <v>16.7509513684981</v>
      </c>
      <c r="AA102" s="0" t="n">
        <v>4</v>
      </c>
      <c r="AC102" s="1" t="n">
        <v>16.5</v>
      </c>
      <c r="AD102" s="0" t="n">
        <v>4</v>
      </c>
      <c r="AI102" s="0" t="n">
        <v>16.7509513684981</v>
      </c>
      <c r="AJ102" s="0" t="n">
        <v>3</v>
      </c>
    </row>
    <row r="103" customFormat="false" ht="16" hidden="false" customHeight="false" outlineLevel="0" collapsed="false">
      <c r="A103" s="1" t="n">
        <v>16.5</v>
      </c>
      <c r="B103" s="14" t="s">
        <v>73</v>
      </c>
      <c r="C103" s="14" t="n">
        <v>767</v>
      </c>
      <c r="D103" s="0" t="n">
        <f aca="false">((C103)^0.23+2.4141)/0.4192</f>
        <v>16.7509513684981</v>
      </c>
      <c r="E103" s="0" t="s">
        <v>39</v>
      </c>
      <c r="G103" s="15" t="n">
        <v>40338</v>
      </c>
      <c r="H103" s="0" t="n">
        <v>0.5</v>
      </c>
      <c r="J103" s="2" t="n">
        <v>0.5</v>
      </c>
      <c r="K103" s="2" t="n">
        <v>1</v>
      </c>
      <c r="L103" s="0" t="n">
        <v>0.5</v>
      </c>
      <c r="M103" s="0" t="n">
        <v>1</v>
      </c>
      <c r="P103" s="2" t="n">
        <v>1</v>
      </c>
      <c r="Q103" s="0" t="n">
        <f aca="false">SUM(H103:O103)</f>
        <v>3.5</v>
      </c>
      <c r="R103" s="0" t="n">
        <f aca="false">SUM(H103:N103)</f>
        <v>3.5</v>
      </c>
      <c r="S103" s="0" t="n">
        <v>5</v>
      </c>
      <c r="T103" s="0" t="s">
        <v>38</v>
      </c>
      <c r="X103" s="0" t="n">
        <v>16.7509513684981</v>
      </c>
      <c r="Y103" s="0" t="n">
        <v>5</v>
      </c>
      <c r="Z103" s="0" t="n">
        <v>16.7509513684981</v>
      </c>
      <c r="AA103" s="0" t="n">
        <v>4</v>
      </c>
      <c r="AC103" s="1" t="n">
        <v>16.5</v>
      </c>
      <c r="AD103" s="0" t="n">
        <v>5</v>
      </c>
      <c r="AI103" s="0" t="n">
        <v>16.7509513684981</v>
      </c>
      <c r="AJ103" s="0" t="n">
        <v>3.5</v>
      </c>
    </row>
    <row r="104" customFormat="false" ht="16" hidden="false" customHeight="false" outlineLevel="0" collapsed="false">
      <c r="A104" s="1" t="n">
        <v>16.5</v>
      </c>
      <c r="B104" s="0" t="s">
        <v>75</v>
      </c>
      <c r="C104" s="0" t="n">
        <v>773</v>
      </c>
      <c r="D104" s="0" t="n">
        <f aca="false">((C104)^0.23+2.4141)/0.4192</f>
        <v>16.7706693044465</v>
      </c>
      <c r="E104" s="0" t="s">
        <v>32</v>
      </c>
      <c r="G104" s="7" t="n">
        <v>41001</v>
      </c>
      <c r="H104" s="0" t="n">
        <v>0.5</v>
      </c>
      <c r="J104" s="2" t="n">
        <v>0.5</v>
      </c>
      <c r="K104" s="2" t="n">
        <v>1</v>
      </c>
      <c r="L104" s="0" t="n">
        <v>1</v>
      </c>
      <c r="M104" s="0" t="n">
        <v>0.5</v>
      </c>
      <c r="P104" s="2" t="n">
        <v>1</v>
      </c>
      <c r="Q104" s="0" t="n">
        <f aca="false">SUM(H104:O104)</f>
        <v>3.5</v>
      </c>
      <c r="R104" s="0" t="n">
        <f aca="false">SUM(H104:N104)</f>
        <v>3.5</v>
      </c>
      <c r="S104" s="0" t="n">
        <v>5</v>
      </c>
      <c r="T104" s="0" t="s">
        <v>38</v>
      </c>
      <c r="X104" s="0" t="n">
        <v>16.7706693044465</v>
      </c>
      <c r="Y104" s="0" t="n">
        <v>5</v>
      </c>
      <c r="Z104" s="0" t="n">
        <v>16.7706693044465</v>
      </c>
      <c r="AA104" s="0" t="n">
        <v>4</v>
      </c>
      <c r="AC104" s="1" t="n">
        <v>16.5</v>
      </c>
      <c r="AD104" s="0" t="n">
        <v>5</v>
      </c>
      <c r="AI104" s="0" t="n">
        <v>16.7706693044465</v>
      </c>
      <c r="AJ104" s="0" t="n">
        <v>3.5</v>
      </c>
    </row>
    <row r="105" customFormat="false" ht="16" hidden="false" customHeight="false" outlineLevel="0" collapsed="false">
      <c r="A105" s="1" t="n">
        <v>16.5</v>
      </c>
      <c r="B105" s="0" t="s">
        <v>75</v>
      </c>
      <c r="C105" s="0" t="n">
        <v>773</v>
      </c>
      <c r="D105" s="0" t="n">
        <f aca="false">((C105)^0.23+2.4141)/0.4192</f>
        <v>16.7706693044465</v>
      </c>
      <c r="E105" s="0" t="s">
        <v>26</v>
      </c>
      <c r="G105" s="7" t="n">
        <v>41001</v>
      </c>
      <c r="J105" s="2" t="n">
        <v>0.5</v>
      </c>
      <c r="K105" s="2" t="n">
        <v>1</v>
      </c>
      <c r="L105" s="0" t="n">
        <v>1</v>
      </c>
      <c r="P105" s="2" t="n">
        <v>1</v>
      </c>
      <c r="Q105" s="0" t="n">
        <f aca="false">SUM(H105:O105)</f>
        <v>2.5</v>
      </c>
      <c r="R105" s="0" t="n">
        <f aca="false">SUM(H105:N105)</f>
        <v>2.5</v>
      </c>
      <c r="S105" s="0" t="n">
        <v>3</v>
      </c>
      <c r="T105" s="0" t="s">
        <v>38</v>
      </c>
      <c r="X105" s="0" t="n">
        <v>16.7706693044465</v>
      </c>
      <c r="Y105" s="0" t="n">
        <v>3</v>
      </c>
      <c r="Z105" s="0" t="n">
        <v>16.7706693044465</v>
      </c>
      <c r="AA105" s="0" t="n">
        <v>3</v>
      </c>
      <c r="AC105" s="1" t="n">
        <v>16.5</v>
      </c>
      <c r="AD105" s="0" t="n">
        <v>3</v>
      </c>
      <c r="AI105" s="0" t="n">
        <v>16.7706693044465</v>
      </c>
      <c r="AJ105" s="0" t="n">
        <v>2.5</v>
      </c>
    </row>
    <row r="106" customFormat="false" ht="16" hidden="false" customHeight="false" outlineLevel="0" collapsed="false">
      <c r="A106" s="1" t="n">
        <v>17.5</v>
      </c>
      <c r="B106" s="0" t="n">
        <v>825</v>
      </c>
      <c r="C106" s="0" t="n">
        <v>825</v>
      </c>
      <c r="D106" s="0" t="n">
        <f aca="false">((C106)^0.23+2.4141)/0.4192</f>
        <v>16.9368013417276</v>
      </c>
      <c r="E106" s="0" t="s">
        <v>32</v>
      </c>
      <c r="G106" s="7" t="n">
        <v>40953</v>
      </c>
      <c r="H106" s="0" t="n">
        <v>1</v>
      </c>
      <c r="I106" s="0" t="n">
        <v>1</v>
      </c>
      <c r="J106" s="2" t="n">
        <v>1</v>
      </c>
      <c r="K106" s="2" t="n">
        <v>1</v>
      </c>
      <c r="L106" s="0" t="n">
        <v>1</v>
      </c>
      <c r="M106" s="0" t="n">
        <v>1</v>
      </c>
      <c r="P106" s="2" t="n">
        <v>1</v>
      </c>
      <c r="Q106" s="0" t="n">
        <f aca="false">SUM(H106:O106)</f>
        <v>6</v>
      </c>
      <c r="R106" s="0" t="n">
        <f aca="false">SUM(H106:N106)</f>
        <v>6</v>
      </c>
      <c r="S106" s="0" t="n">
        <v>6</v>
      </c>
      <c r="T106" s="0" t="s">
        <v>38</v>
      </c>
      <c r="X106" s="0" t="n">
        <v>16.9368013417276</v>
      </c>
      <c r="Y106" s="0" t="n">
        <v>6</v>
      </c>
      <c r="Z106" s="0" t="n">
        <v>16.9368013417276</v>
      </c>
      <c r="AA106" s="0" t="n">
        <v>4</v>
      </c>
      <c r="AC106" s="1" t="n">
        <v>17.5</v>
      </c>
      <c r="AD106" s="0" t="n">
        <v>6</v>
      </c>
      <c r="AI106" s="0" t="n">
        <v>16.9368013417276</v>
      </c>
      <c r="AJ106" s="0" t="n">
        <v>6</v>
      </c>
    </row>
    <row r="107" customFormat="false" ht="16" hidden="false" customHeight="false" outlineLevel="0" collapsed="false">
      <c r="A107" s="1" t="n">
        <v>17.5</v>
      </c>
      <c r="B107" s="0" t="n">
        <v>825</v>
      </c>
      <c r="C107" s="0" t="n">
        <v>825</v>
      </c>
      <c r="D107" s="0" t="n">
        <f aca="false">((C107)^0.23+2.4141)/0.4192</f>
        <v>16.9368013417276</v>
      </c>
      <c r="E107" s="0" t="s">
        <v>26</v>
      </c>
      <c r="G107" s="7" t="n">
        <v>40953</v>
      </c>
      <c r="H107" s="0" t="n">
        <v>1</v>
      </c>
      <c r="I107" s="0" t="n">
        <v>1</v>
      </c>
      <c r="J107" s="2" t="n">
        <v>1</v>
      </c>
      <c r="K107" s="2" t="n">
        <v>1</v>
      </c>
      <c r="L107" s="0" t="n">
        <v>1</v>
      </c>
      <c r="M107" s="0" t="n">
        <v>1</v>
      </c>
      <c r="P107" s="2" t="n">
        <v>1</v>
      </c>
      <c r="Q107" s="0" t="n">
        <f aca="false">SUM(H107:O107)</f>
        <v>6</v>
      </c>
      <c r="R107" s="0" t="n">
        <f aca="false">SUM(H107:N107)</f>
        <v>6</v>
      </c>
      <c r="S107" s="0" t="n">
        <v>6</v>
      </c>
      <c r="T107" s="0" t="s">
        <v>38</v>
      </c>
      <c r="X107" s="0" t="n">
        <v>16.9368013417276</v>
      </c>
      <c r="Y107" s="0" t="n">
        <v>6</v>
      </c>
      <c r="Z107" s="0" t="n">
        <v>16.9368013417276</v>
      </c>
      <c r="AA107" s="0" t="n">
        <v>4</v>
      </c>
      <c r="AC107" s="1" t="n">
        <v>17.5</v>
      </c>
      <c r="AD107" s="0" t="n">
        <v>6</v>
      </c>
      <c r="AI107" s="0" t="n">
        <v>16.9368013417276</v>
      </c>
      <c r="AJ107" s="0" t="n">
        <v>6</v>
      </c>
    </row>
    <row r="108" customFormat="false" ht="16" hidden="false" customHeight="false" outlineLevel="0" collapsed="false">
      <c r="A108" s="1" t="n">
        <v>16.5</v>
      </c>
      <c r="B108" s="0" t="s">
        <v>79</v>
      </c>
      <c r="C108" s="0" t="n">
        <v>846.5</v>
      </c>
      <c r="D108" s="0" t="n">
        <f aca="false">((C108)^0.23+2.4141)/0.4192</f>
        <v>17.0031393652439</v>
      </c>
      <c r="E108" s="0" t="s">
        <v>26</v>
      </c>
      <c r="G108" s="7" t="n">
        <v>40842</v>
      </c>
      <c r="H108" s="0" t="n">
        <v>1</v>
      </c>
      <c r="J108" s="2" t="n">
        <v>1</v>
      </c>
      <c r="K108" s="2" t="n">
        <v>1</v>
      </c>
      <c r="L108" s="0" t="n">
        <v>1</v>
      </c>
      <c r="M108" s="0" t="n">
        <v>1</v>
      </c>
      <c r="P108" s="2" t="n">
        <v>1</v>
      </c>
      <c r="Q108" s="0" t="n">
        <f aca="false">SUM(H108:O108)</f>
        <v>5</v>
      </c>
      <c r="R108" s="0" t="n">
        <f aca="false">SUM(H108:N108)</f>
        <v>5</v>
      </c>
      <c r="S108" s="0" t="n">
        <v>5</v>
      </c>
      <c r="T108" s="0" t="s">
        <v>38</v>
      </c>
      <c r="X108" s="0" t="n">
        <v>17.0031393652439</v>
      </c>
      <c r="Y108" s="0" t="n">
        <v>5</v>
      </c>
      <c r="Z108" s="0" t="n">
        <v>17.0031393652439</v>
      </c>
      <c r="AA108" s="0" t="n">
        <v>4</v>
      </c>
      <c r="AC108" s="1" t="n">
        <v>16.5</v>
      </c>
      <c r="AD108" s="0" t="n">
        <v>5</v>
      </c>
      <c r="AI108" s="0" t="n">
        <v>17.0031393652439</v>
      </c>
      <c r="AJ108" s="0" t="n">
        <v>5</v>
      </c>
    </row>
    <row r="109" customFormat="false" ht="16" hidden="false" customHeight="false" outlineLevel="0" collapsed="false">
      <c r="A109" s="1" t="n">
        <v>16.5</v>
      </c>
      <c r="B109" s="0" t="s">
        <v>79</v>
      </c>
      <c r="C109" s="0" t="n">
        <v>846.5</v>
      </c>
      <c r="D109" s="0" t="n">
        <f aca="false">((C109)^0.23+2.4141)/0.4192</f>
        <v>17.0031393652439</v>
      </c>
      <c r="E109" s="0" t="s">
        <v>54</v>
      </c>
      <c r="G109" s="7" t="n">
        <v>40842</v>
      </c>
      <c r="H109" s="0" t="n">
        <v>1</v>
      </c>
      <c r="J109" s="2" t="n">
        <v>1</v>
      </c>
      <c r="K109" s="2" t="n">
        <v>1</v>
      </c>
      <c r="L109" s="0" t="n">
        <v>1</v>
      </c>
      <c r="M109" s="0" t="n">
        <v>1</v>
      </c>
      <c r="P109" s="2" t="n">
        <v>1</v>
      </c>
      <c r="Q109" s="0" t="n">
        <f aca="false">SUM(H109:O109)</f>
        <v>5</v>
      </c>
      <c r="R109" s="0" t="n">
        <f aca="false">SUM(H109:N109)</f>
        <v>5</v>
      </c>
      <c r="S109" s="0" t="n">
        <v>5</v>
      </c>
      <c r="T109" s="0" t="s">
        <v>38</v>
      </c>
      <c r="X109" s="0" t="n">
        <v>17.0031393652439</v>
      </c>
      <c r="Y109" s="0" t="n">
        <v>5</v>
      </c>
      <c r="Z109" s="0" t="n">
        <v>17.0031393652439</v>
      </c>
      <c r="AA109" s="0" t="n">
        <v>4</v>
      </c>
      <c r="AC109" s="1" t="n">
        <v>16.5</v>
      </c>
      <c r="AD109" s="0" t="n">
        <v>5</v>
      </c>
      <c r="AI109" s="0" t="n">
        <v>17.0031393652439</v>
      </c>
      <c r="AJ109" s="0" t="n">
        <v>5</v>
      </c>
    </row>
    <row r="110" customFormat="false" ht="16" hidden="false" customHeight="false" outlineLevel="0" collapsed="false">
      <c r="A110" s="1" t="n">
        <v>16.5</v>
      </c>
      <c r="B110" s="0" t="n">
        <v>874</v>
      </c>
      <c r="C110" s="0" t="n">
        <v>874</v>
      </c>
      <c r="D110" s="0" t="n">
        <f aca="false">((C110)^0.23+2.4141)/0.4192</f>
        <v>17.086125102554</v>
      </c>
      <c r="E110" s="0" t="s">
        <v>32</v>
      </c>
      <c r="F110" s="0" t="s">
        <v>130</v>
      </c>
      <c r="G110" s="7" t="n">
        <v>40497</v>
      </c>
      <c r="J110" s="2" t="n">
        <v>0</v>
      </c>
      <c r="K110" s="2" t="n">
        <v>0.5</v>
      </c>
      <c r="L110" s="0" t="n">
        <v>0</v>
      </c>
      <c r="M110" s="0" t="n">
        <v>0.5</v>
      </c>
      <c r="P110" s="2" t="n">
        <v>0.5</v>
      </c>
      <c r="Q110" s="0" t="n">
        <f aca="false">SUM(H110:O110)</f>
        <v>1</v>
      </c>
      <c r="R110" s="0" t="n">
        <f aca="false">SUM(H110:N110)</f>
        <v>1</v>
      </c>
      <c r="S110" s="0" t="n">
        <v>3</v>
      </c>
      <c r="T110" s="0" t="s">
        <v>38</v>
      </c>
      <c r="X110" s="0" t="n">
        <v>17.086125102554</v>
      </c>
      <c r="Y110" s="0" t="n">
        <v>3</v>
      </c>
      <c r="Z110" s="0" t="n">
        <v>17.086125102554</v>
      </c>
      <c r="AA110" s="0" t="n">
        <v>3</v>
      </c>
      <c r="AC110" s="1" t="n">
        <v>16.5</v>
      </c>
      <c r="AD110" s="0" t="n">
        <v>3</v>
      </c>
      <c r="AI110" s="0" t="n">
        <v>17.086125102554</v>
      </c>
      <c r="AJ110" s="0" t="n">
        <v>1</v>
      </c>
    </row>
    <row r="111" customFormat="false" ht="16" hidden="false" customHeight="false" outlineLevel="0" collapsed="false">
      <c r="A111" s="1" t="n">
        <v>16.5</v>
      </c>
      <c r="B111" s="0" t="n">
        <v>874</v>
      </c>
      <c r="C111" s="0" t="n">
        <v>874</v>
      </c>
      <c r="D111" s="0" t="n">
        <f aca="false">((C111)^0.23+2.4141)/0.4192</f>
        <v>17.086125102554</v>
      </c>
      <c r="E111" s="0" t="s">
        <v>26</v>
      </c>
      <c r="F111" s="0" t="s">
        <v>130</v>
      </c>
      <c r="G111" s="7" t="n">
        <v>40497</v>
      </c>
      <c r="J111" s="2" t="n">
        <v>0</v>
      </c>
      <c r="K111" s="2" t="n">
        <v>0.5</v>
      </c>
      <c r="L111" s="0" t="n">
        <v>0</v>
      </c>
      <c r="M111" s="0" t="n">
        <v>0.5</v>
      </c>
      <c r="P111" s="2" t="n">
        <v>0.5</v>
      </c>
      <c r="Q111" s="0" t="n">
        <f aca="false">SUM(H111:O111)</f>
        <v>1</v>
      </c>
      <c r="R111" s="0" t="n">
        <f aca="false">SUM(H111:N111)</f>
        <v>1</v>
      </c>
      <c r="S111" s="0" t="n">
        <v>3</v>
      </c>
      <c r="T111" s="0" t="s">
        <v>38</v>
      </c>
      <c r="X111" s="0" t="n">
        <v>17.086125102554</v>
      </c>
      <c r="Y111" s="0" t="n">
        <v>3</v>
      </c>
      <c r="Z111" s="0" t="n">
        <v>17.086125102554</v>
      </c>
      <c r="AA111" s="0" t="n">
        <v>3</v>
      </c>
      <c r="AC111" s="1" t="n">
        <v>16.5</v>
      </c>
      <c r="AD111" s="0" t="n">
        <v>3</v>
      </c>
      <c r="AI111" s="0" t="n">
        <v>17.086125102554</v>
      </c>
      <c r="AJ111" s="0" t="n">
        <v>1</v>
      </c>
    </row>
    <row r="112" s="9" customFormat="true" ht="16" hidden="false" customHeight="false" outlineLevel="0" collapsed="false">
      <c r="A112" s="10" t="n">
        <v>17</v>
      </c>
      <c r="B112" s="9" t="n">
        <v>879</v>
      </c>
      <c r="C112" s="9" t="n">
        <v>879</v>
      </c>
      <c r="D112" s="9" t="n">
        <f aca="false">((C112)^0.23+2.4141)/0.4192</f>
        <v>17.1009967263344</v>
      </c>
      <c r="E112" s="9" t="s">
        <v>32</v>
      </c>
      <c r="G112" s="11" t="n">
        <v>40975</v>
      </c>
      <c r="H112" s="9" t="n">
        <v>1</v>
      </c>
      <c r="J112" s="12" t="n">
        <v>1</v>
      </c>
      <c r="K112" s="12" t="n">
        <v>1</v>
      </c>
      <c r="L112" s="9" t="n">
        <v>1</v>
      </c>
      <c r="M112" s="9" t="n">
        <v>1</v>
      </c>
      <c r="P112" s="12" t="n">
        <v>1</v>
      </c>
      <c r="Q112" s="9" t="n">
        <f aca="false">SUM(H112:O112)</f>
        <v>5</v>
      </c>
      <c r="R112" s="9" t="n">
        <f aca="false">SUM(H112:N112)</f>
        <v>5</v>
      </c>
      <c r="S112" s="9" t="n">
        <v>5</v>
      </c>
      <c r="T112" s="9" t="s">
        <v>38</v>
      </c>
      <c r="X112" s="9" t="n">
        <v>17.1009967263344</v>
      </c>
      <c r="Y112" s="9" t="n">
        <v>5</v>
      </c>
      <c r="Z112" s="9" t="n">
        <v>17.1009967263344</v>
      </c>
      <c r="AA112" s="9" t="n">
        <v>4</v>
      </c>
      <c r="AC112" s="10" t="n">
        <v>17</v>
      </c>
      <c r="AD112" s="9" t="n">
        <v>5</v>
      </c>
      <c r="AI112" s="9" t="n">
        <v>17.1009967263344</v>
      </c>
      <c r="AJ112" s="9" t="n">
        <v>5</v>
      </c>
    </row>
    <row r="113" s="9" customFormat="true" ht="16" hidden="false" customHeight="false" outlineLevel="0" collapsed="false">
      <c r="A113" s="10" t="n">
        <v>17</v>
      </c>
      <c r="B113" s="9" t="n">
        <v>879</v>
      </c>
      <c r="C113" s="9" t="n">
        <v>879</v>
      </c>
      <c r="D113" s="9" t="n">
        <f aca="false">((C113)^0.23+2.4141)/0.4192</f>
        <v>17.1009967263344</v>
      </c>
      <c r="E113" s="9" t="s">
        <v>26</v>
      </c>
      <c r="G113" s="11" t="n">
        <v>40975</v>
      </c>
      <c r="H113" s="9" t="n">
        <v>1</v>
      </c>
      <c r="J113" s="12" t="n">
        <v>1</v>
      </c>
      <c r="K113" s="12" t="n">
        <v>1</v>
      </c>
      <c r="L113" s="9" t="n">
        <v>1</v>
      </c>
      <c r="M113" s="9" t="n">
        <v>1</v>
      </c>
      <c r="P113" s="12" t="n">
        <v>1</v>
      </c>
      <c r="Q113" s="9" t="n">
        <f aca="false">SUM(H113:O113)</f>
        <v>5</v>
      </c>
      <c r="R113" s="9" t="n">
        <f aca="false">SUM(H113:N113)</f>
        <v>5</v>
      </c>
      <c r="S113" s="9" t="n">
        <v>5</v>
      </c>
      <c r="T113" s="9" t="s">
        <v>38</v>
      </c>
      <c r="X113" s="9" t="n">
        <v>17.1009967263344</v>
      </c>
      <c r="Y113" s="9" t="n">
        <v>5</v>
      </c>
      <c r="Z113" s="9" t="n">
        <v>17.1009967263344</v>
      </c>
      <c r="AA113" s="9" t="n">
        <v>4</v>
      </c>
      <c r="AC113" s="10" t="n">
        <v>17</v>
      </c>
      <c r="AD113" s="9" t="n">
        <v>5</v>
      </c>
      <c r="AI113" s="9" t="n">
        <v>17.1009967263344</v>
      </c>
      <c r="AJ113" s="9" t="n">
        <v>5</v>
      </c>
    </row>
    <row r="114" customFormat="false" ht="16" hidden="false" customHeight="false" outlineLevel="0" collapsed="false">
      <c r="A114" s="1" t="n">
        <v>17.5</v>
      </c>
      <c r="B114" s="0" t="s">
        <v>80</v>
      </c>
      <c r="C114" s="0" t="n">
        <v>916.5</v>
      </c>
      <c r="D114" s="0" t="n">
        <f aca="false">((C114)^0.23+2.4141)/0.4192</f>
        <v>17.2105060761723</v>
      </c>
      <c r="E114" s="0" t="s">
        <v>32</v>
      </c>
      <c r="G114" s="7" t="n">
        <v>40953</v>
      </c>
      <c r="H114" s="0" t="n">
        <v>1</v>
      </c>
      <c r="I114" s="0" t="n">
        <v>1</v>
      </c>
      <c r="J114" s="2" t="n">
        <v>1</v>
      </c>
      <c r="K114" s="2" t="n">
        <v>1</v>
      </c>
      <c r="L114" s="0" t="n">
        <v>1</v>
      </c>
      <c r="M114" s="0" t="n">
        <v>1</v>
      </c>
      <c r="O114" s="0" t="n">
        <v>1</v>
      </c>
      <c r="Q114" s="0" t="n">
        <f aca="false">SUM(H114:O114)</f>
        <v>7</v>
      </c>
      <c r="R114" s="0" t="n">
        <f aca="false">SUM(H114:N114)</f>
        <v>6</v>
      </c>
      <c r="S114" s="0" t="n">
        <v>6</v>
      </c>
      <c r="T114" s="0" t="s">
        <v>38</v>
      </c>
      <c r="X114" s="0" t="n">
        <v>17.2105060761723</v>
      </c>
      <c r="Y114" s="0" t="n">
        <v>6</v>
      </c>
      <c r="Z114" s="0" t="n">
        <v>17.2105060761723</v>
      </c>
      <c r="AA114" s="0" t="n">
        <v>4</v>
      </c>
      <c r="AC114" s="1" t="n">
        <v>17.5</v>
      </c>
      <c r="AD114" s="0" t="n">
        <v>6</v>
      </c>
      <c r="AI114" s="0" t="n">
        <v>17.2105060761723</v>
      </c>
      <c r="AJ114" s="0" t="n">
        <v>7</v>
      </c>
    </row>
    <row r="115" customFormat="false" ht="16" hidden="false" customHeight="false" outlineLevel="0" collapsed="false">
      <c r="A115" s="1" t="n">
        <v>17.5</v>
      </c>
      <c r="B115" s="0" t="s">
        <v>80</v>
      </c>
      <c r="C115" s="0" t="n">
        <v>916.5</v>
      </c>
      <c r="D115" s="0" t="n">
        <f aca="false">((C115)^0.23+2.4141)/0.4192</f>
        <v>17.2105060761723</v>
      </c>
      <c r="E115" s="0" t="s">
        <v>26</v>
      </c>
      <c r="G115" s="7" t="n">
        <v>40953</v>
      </c>
      <c r="H115" s="0" t="n">
        <v>1</v>
      </c>
      <c r="I115" s="0" t="n">
        <v>1</v>
      </c>
      <c r="J115" s="2" t="n">
        <v>1</v>
      </c>
      <c r="K115" s="2" t="n">
        <v>1</v>
      </c>
      <c r="L115" s="0" t="n">
        <v>1</v>
      </c>
      <c r="M115" s="0" t="n">
        <v>1</v>
      </c>
      <c r="O115" s="0" t="n">
        <v>1</v>
      </c>
      <c r="Q115" s="0" t="n">
        <f aca="false">SUM(H115:O115)</f>
        <v>7</v>
      </c>
      <c r="R115" s="0" t="n">
        <f aca="false">SUM(H115:N115)</f>
        <v>6</v>
      </c>
      <c r="S115" s="0" t="n">
        <v>6</v>
      </c>
      <c r="T115" s="0" t="s">
        <v>38</v>
      </c>
      <c r="X115" s="0" t="n">
        <v>17.2105060761723</v>
      </c>
      <c r="Y115" s="0" t="n">
        <v>6</v>
      </c>
      <c r="Z115" s="0" t="n">
        <v>17.2105060761723</v>
      </c>
      <c r="AA115" s="0" t="n">
        <v>4</v>
      </c>
      <c r="AC115" s="1" t="n">
        <v>17.5</v>
      </c>
      <c r="AD115" s="0" t="n">
        <v>6</v>
      </c>
      <c r="AI115" s="0" t="n">
        <v>17.2105060761723</v>
      </c>
      <c r="AJ115" s="0" t="n">
        <v>7</v>
      </c>
    </row>
    <row r="116" customFormat="false" ht="16" hidden="false" customHeight="false" outlineLevel="0" collapsed="false">
      <c r="A116" s="1" t="n">
        <v>17.5</v>
      </c>
      <c r="B116" s="0" t="s">
        <v>80</v>
      </c>
      <c r="C116" s="0" t="n">
        <v>916.5</v>
      </c>
      <c r="D116" s="0" t="n">
        <f aca="false">((C116)^0.23+2.4141)/0.4192</f>
        <v>17.2105060761723</v>
      </c>
      <c r="E116" s="0" t="s">
        <v>54</v>
      </c>
      <c r="G116" s="7" t="n">
        <v>40953</v>
      </c>
      <c r="H116" s="0" t="n">
        <v>1</v>
      </c>
      <c r="I116" s="0" t="n">
        <v>1</v>
      </c>
      <c r="J116" s="2" t="n">
        <v>1</v>
      </c>
      <c r="K116" s="2" t="n">
        <v>1</v>
      </c>
      <c r="L116" s="0" t="n">
        <v>1</v>
      </c>
      <c r="M116" s="0" t="n">
        <v>1</v>
      </c>
      <c r="O116" s="0" t="n">
        <v>1</v>
      </c>
      <c r="Q116" s="0" t="n">
        <f aca="false">SUM(H116:O116)</f>
        <v>7</v>
      </c>
      <c r="R116" s="0" t="n">
        <f aca="false">SUM(H116:N116)</f>
        <v>6</v>
      </c>
      <c r="S116" s="0" t="n">
        <v>6</v>
      </c>
      <c r="T116" s="0" t="s">
        <v>38</v>
      </c>
      <c r="X116" s="0" t="n">
        <v>17.2105060761723</v>
      </c>
      <c r="Y116" s="0" t="n">
        <v>6</v>
      </c>
      <c r="Z116" s="0" t="n">
        <v>17.2105060761723</v>
      </c>
      <c r="AA116" s="0" t="n">
        <v>4</v>
      </c>
      <c r="AC116" s="1" t="n">
        <v>17.5</v>
      </c>
      <c r="AD116" s="0" t="n">
        <v>6</v>
      </c>
      <c r="AI116" s="0" t="n">
        <v>17.2105060761723</v>
      </c>
      <c r="AJ116" s="0" t="n">
        <v>7</v>
      </c>
    </row>
    <row r="117" customFormat="false" ht="16" hidden="false" customHeight="false" outlineLevel="0" collapsed="false">
      <c r="A117" s="1" t="n">
        <v>17</v>
      </c>
      <c r="B117" s="0" t="n">
        <v>926</v>
      </c>
      <c r="C117" s="0" t="n">
        <v>926</v>
      </c>
      <c r="D117" s="0" t="n">
        <f aca="false">((C117)^0.23+2.4141)/0.4192</f>
        <v>17.2376993887183</v>
      </c>
      <c r="E117" s="0" t="s">
        <v>32</v>
      </c>
      <c r="G117" s="7" t="n">
        <v>40919</v>
      </c>
      <c r="H117" s="0" t="n">
        <v>1</v>
      </c>
      <c r="I117" s="0" t="n">
        <v>1</v>
      </c>
      <c r="J117" s="2" t="n">
        <v>1</v>
      </c>
      <c r="K117" s="2" t="n">
        <v>1</v>
      </c>
      <c r="L117" s="0" t="n">
        <v>1</v>
      </c>
      <c r="M117" s="0" t="n">
        <v>1</v>
      </c>
      <c r="O117" s="0" t="n">
        <v>0.5</v>
      </c>
      <c r="P117" s="2" t="n">
        <v>2</v>
      </c>
      <c r="Q117" s="0" t="n">
        <f aca="false">SUM(H117:O117)</f>
        <v>6.5</v>
      </c>
      <c r="R117" s="0" t="n">
        <f aca="false">SUM(H117:N117)</f>
        <v>6</v>
      </c>
      <c r="S117" s="0" t="n">
        <v>6</v>
      </c>
      <c r="T117" s="0" t="s">
        <v>38</v>
      </c>
      <c r="X117" s="0" t="n">
        <v>17.2376993887183</v>
      </c>
      <c r="Y117" s="0" t="n">
        <v>6</v>
      </c>
      <c r="Z117" s="0" t="n">
        <v>17.2376993887183</v>
      </c>
      <c r="AA117" s="0" t="n">
        <v>4</v>
      </c>
      <c r="AC117" s="1" t="n">
        <v>17</v>
      </c>
      <c r="AD117" s="0" t="n">
        <v>6</v>
      </c>
      <c r="AI117" s="0" t="n">
        <v>17.2376993887183</v>
      </c>
      <c r="AJ117" s="0" t="n">
        <v>6.5</v>
      </c>
    </row>
    <row r="118" customFormat="false" ht="16" hidden="false" customHeight="false" outlineLevel="0" collapsed="false">
      <c r="A118" s="1" t="n">
        <v>17</v>
      </c>
      <c r="B118" s="0" t="n">
        <v>926</v>
      </c>
      <c r="C118" s="0" t="n">
        <v>926</v>
      </c>
      <c r="D118" s="0" t="n">
        <f aca="false">((C118)^0.23+2.4141)/0.4192</f>
        <v>17.2376993887183</v>
      </c>
      <c r="E118" s="0" t="s">
        <v>26</v>
      </c>
      <c r="G118" s="7" t="n">
        <v>40919</v>
      </c>
      <c r="H118" s="0" t="n">
        <v>1</v>
      </c>
      <c r="I118" s="0" t="n">
        <v>1</v>
      </c>
      <c r="J118" s="2" t="n">
        <v>1</v>
      </c>
      <c r="K118" s="2" t="n">
        <v>1</v>
      </c>
      <c r="L118" s="0" t="n">
        <v>1</v>
      </c>
      <c r="M118" s="0" t="n">
        <v>1</v>
      </c>
      <c r="O118" s="0" t="n">
        <v>0.5</v>
      </c>
      <c r="P118" s="2" t="n">
        <v>2</v>
      </c>
      <c r="Q118" s="0" t="n">
        <f aca="false">SUM(H118:O118)</f>
        <v>6.5</v>
      </c>
      <c r="R118" s="0" t="n">
        <f aca="false">SUM(H118:N118)</f>
        <v>6</v>
      </c>
      <c r="S118" s="0" t="n">
        <v>6</v>
      </c>
      <c r="T118" s="0" t="s">
        <v>38</v>
      </c>
      <c r="X118" s="0" t="n">
        <v>17.2376993887183</v>
      </c>
      <c r="Y118" s="0" t="n">
        <v>6</v>
      </c>
      <c r="Z118" s="0" t="n">
        <v>17.2376993887183</v>
      </c>
      <c r="AA118" s="0" t="n">
        <v>4</v>
      </c>
      <c r="AC118" s="1" t="n">
        <v>17</v>
      </c>
      <c r="AD118" s="0" t="n">
        <v>6</v>
      </c>
      <c r="AI118" s="0" t="n">
        <v>17.2376993887183</v>
      </c>
      <c r="AJ118" s="0" t="n">
        <v>6.5</v>
      </c>
    </row>
    <row r="119" customFormat="false" ht="16" hidden="false" customHeight="false" outlineLevel="0" collapsed="false">
      <c r="A119" s="1" t="n">
        <v>17</v>
      </c>
      <c r="B119" s="0" t="n">
        <v>929</v>
      </c>
      <c r="C119" s="0" t="n">
        <v>929</v>
      </c>
      <c r="D119" s="0" t="n">
        <f aca="false">((C119)^0.23+2.4141)/0.4192</f>
        <v>17.2462421123717</v>
      </c>
      <c r="E119" s="0" t="s">
        <v>32</v>
      </c>
      <c r="G119" s="7" t="n">
        <v>40842</v>
      </c>
      <c r="H119" s="0" t="n">
        <v>1</v>
      </c>
      <c r="I119" s="0" t="n">
        <v>1</v>
      </c>
      <c r="J119" s="2" t="n">
        <v>1</v>
      </c>
      <c r="K119" s="2" t="n">
        <v>1</v>
      </c>
      <c r="L119" s="0" t="n">
        <v>1</v>
      </c>
      <c r="M119" s="0" t="n">
        <v>1</v>
      </c>
      <c r="N119" s="0" t="n">
        <v>0</v>
      </c>
      <c r="O119" s="0" t="n">
        <v>1</v>
      </c>
      <c r="P119" s="2" t="n">
        <v>1.5</v>
      </c>
      <c r="Q119" s="0" t="n">
        <f aca="false">SUM(H119:O119)</f>
        <v>7</v>
      </c>
      <c r="R119" s="0" t="n">
        <f aca="false">SUM(H119:N119)</f>
        <v>6</v>
      </c>
      <c r="S119" s="0" t="n">
        <v>6</v>
      </c>
      <c r="T119" s="0" t="s">
        <v>38</v>
      </c>
      <c r="X119" s="0" t="n">
        <v>17.2462421123717</v>
      </c>
      <c r="Y119" s="0" t="n">
        <v>6</v>
      </c>
      <c r="Z119" s="0" t="n">
        <v>17.2462421123717</v>
      </c>
      <c r="AA119" s="0" t="n">
        <v>4</v>
      </c>
      <c r="AC119" s="1" t="n">
        <v>17</v>
      </c>
      <c r="AD119" s="0" t="n">
        <v>6</v>
      </c>
      <c r="AI119" s="0" t="n">
        <v>17.2462421123717</v>
      </c>
      <c r="AJ119" s="0" t="n">
        <v>7</v>
      </c>
    </row>
    <row r="120" customFormat="false" ht="16" hidden="false" customHeight="false" outlineLevel="0" collapsed="false">
      <c r="A120" s="1" t="n">
        <v>17.5</v>
      </c>
      <c r="B120" s="6" t="n">
        <v>1036</v>
      </c>
      <c r="C120" s="6" t="n">
        <v>1036</v>
      </c>
      <c r="D120" s="0" t="n">
        <f aca="false">((C120)^0.23+2.4141)/0.4192</f>
        <v>17.5379090041009</v>
      </c>
      <c r="E120" s="6" t="s">
        <v>32</v>
      </c>
      <c r="G120" s="7" t="n">
        <v>40842</v>
      </c>
      <c r="H120" s="0" t="n">
        <v>1</v>
      </c>
      <c r="I120" s="0" t="n">
        <v>1</v>
      </c>
      <c r="J120" s="2" t="n">
        <v>0</v>
      </c>
      <c r="K120" s="2" t="n">
        <v>0</v>
      </c>
      <c r="L120" s="0" t="n">
        <v>1</v>
      </c>
      <c r="M120" s="0" t="n">
        <v>1</v>
      </c>
      <c r="O120" s="0" t="n">
        <v>1</v>
      </c>
      <c r="P120" s="2" t="n">
        <v>2</v>
      </c>
      <c r="Q120" s="0" t="n">
        <f aca="false">SUM(H120:O120)</f>
        <v>5</v>
      </c>
      <c r="R120" s="0" t="n">
        <f aca="false">SUM(H120:N120)</f>
        <v>4</v>
      </c>
      <c r="S120" s="0" t="n">
        <v>6</v>
      </c>
      <c r="T120" s="0" t="s">
        <v>38</v>
      </c>
      <c r="X120" s="0" t="n">
        <v>17.5379090041009</v>
      </c>
      <c r="Y120" s="0" t="n">
        <v>6</v>
      </c>
      <c r="Z120" s="0" t="n">
        <v>17.5379090041009</v>
      </c>
      <c r="AA120" s="0" t="n">
        <v>4</v>
      </c>
      <c r="AC120" s="1" t="n">
        <v>17.5</v>
      </c>
      <c r="AD120" s="0" t="n">
        <v>6</v>
      </c>
      <c r="AI120" s="0" t="n">
        <v>17.5379090041009</v>
      </c>
      <c r="AJ120" s="0" t="n">
        <v>5</v>
      </c>
    </row>
    <row r="121" customFormat="false" ht="16" hidden="false" customHeight="false" outlineLevel="0" collapsed="false">
      <c r="A121" s="1" t="n">
        <v>17.5</v>
      </c>
      <c r="B121" s="0" t="n">
        <v>1040</v>
      </c>
      <c r="C121" s="0" t="n">
        <v>1040</v>
      </c>
      <c r="D121" s="0" t="n">
        <f aca="false">((C121)^0.23+2.4141)/0.4192</f>
        <v>17.5483536797389</v>
      </c>
      <c r="E121" s="0" t="s">
        <v>32</v>
      </c>
      <c r="G121" s="7" t="n">
        <v>40953</v>
      </c>
      <c r="H121" s="0" t="n">
        <v>1</v>
      </c>
      <c r="I121" s="0" t="n">
        <v>1</v>
      </c>
      <c r="J121" s="2" t="n">
        <v>1</v>
      </c>
      <c r="K121" s="2" t="n">
        <v>1</v>
      </c>
      <c r="L121" s="0" t="n">
        <v>1</v>
      </c>
      <c r="M121" s="0" t="n">
        <v>1</v>
      </c>
      <c r="O121" s="0" t="n">
        <v>1</v>
      </c>
      <c r="Q121" s="0" t="n">
        <f aca="false">SUM(H121:O121)</f>
        <v>7</v>
      </c>
      <c r="R121" s="0" t="n">
        <f aca="false">SUM(H121:N121)</f>
        <v>6</v>
      </c>
      <c r="S121" s="0" t="n">
        <v>6</v>
      </c>
      <c r="T121" s="0" t="s">
        <v>38</v>
      </c>
      <c r="X121" s="0" t="n">
        <v>17.5483536797389</v>
      </c>
      <c r="Y121" s="0" t="n">
        <v>6</v>
      </c>
      <c r="Z121" s="0" t="n">
        <v>17.5483536797389</v>
      </c>
      <c r="AA121" s="0" t="n">
        <v>4</v>
      </c>
      <c r="AC121" s="1" t="n">
        <v>17.5</v>
      </c>
      <c r="AD121" s="0" t="n">
        <v>6</v>
      </c>
      <c r="AI121" s="0" t="n">
        <v>17.5483536797389</v>
      </c>
      <c r="AJ121" s="0" t="n">
        <v>7</v>
      </c>
    </row>
    <row r="122" customFormat="false" ht="16" hidden="false" customHeight="false" outlineLevel="0" collapsed="false">
      <c r="A122" s="1" t="n">
        <v>17.5</v>
      </c>
      <c r="B122" s="0" t="n">
        <v>1040</v>
      </c>
      <c r="C122" s="0" t="n">
        <v>1040</v>
      </c>
      <c r="D122" s="0" t="n">
        <f aca="false">((C122)^0.23+2.4141)/0.4192</f>
        <v>17.5483536797389</v>
      </c>
      <c r="E122" s="0" t="s">
        <v>26</v>
      </c>
      <c r="G122" s="7" t="n">
        <v>40953</v>
      </c>
      <c r="H122" s="0" t="n">
        <v>1</v>
      </c>
      <c r="I122" s="0" t="n">
        <v>1</v>
      </c>
      <c r="J122" s="2" t="n">
        <v>1</v>
      </c>
      <c r="K122" s="2" t="n">
        <v>1</v>
      </c>
      <c r="L122" s="0" t="n">
        <v>1</v>
      </c>
      <c r="M122" s="0" t="n">
        <v>1</v>
      </c>
      <c r="O122" s="0" t="n">
        <v>1</v>
      </c>
      <c r="Q122" s="0" t="n">
        <f aca="false">SUM(H122:O122)</f>
        <v>7</v>
      </c>
      <c r="R122" s="0" t="n">
        <f aca="false">SUM(H122:N122)</f>
        <v>6</v>
      </c>
      <c r="S122" s="0" t="n">
        <v>6</v>
      </c>
      <c r="T122" s="0" t="s">
        <v>38</v>
      </c>
      <c r="X122" s="0" t="n">
        <v>17.5483536797389</v>
      </c>
      <c r="Y122" s="0" t="n">
        <v>6</v>
      </c>
      <c r="Z122" s="0" t="n">
        <v>17.5483536797389</v>
      </c>
      <c r="AA122" s="0" t="n">
        <v>4</v>
      </c>
      <c r="AC122" s="1" t="n">
        <v>17.5</v>
      </c>
      <c r="AD122" s="0" t="n">
        <v>6</v>
      </c>
      <c r="AI122" s="0" t="n">
        <v>17.5483536797389</v>
      </c>
      <c r="AJ122" s="0" t="n">
        <v>7</v>
      </c>
    </row>
    <row r="123" customFormat="false" ht="16" hidden="false" customHeight="false" outlineLevel="0" collapsed="false">
      <c r="A123" s="1" t="n">
        <v>17.5</v>
      </c>
      <c r="B123" s="0" t="s">
        <v>83</v>
      </c>
      <c r="C123" s="0" t="n">
        <v>1088.5</v>
      </c>
      <c r="D123" s="0" t="n">
        <f aca="false">((C123)^0.23+2.4141)/0.4192</f>
        <v>17.6725978194952</v>
      </c>
      <c r="E123" s="0" t="s">
        <v>26</v>
      </c>
      <c r="G123" s="7" t="n">
        <v>41085</v>
      </c>
      <c r="H123" s="0" t="n">
        <v>1</v>
      </c>
      <c r="I123" s="0" t="n">
        <v>1</v>
      </c>
      <c r="J123" s="2" t="s">
        <v>114</v>
      </c>
      <c r="K123" s="2" t="s">
        <v>114</v>
      </c>
      <c r="L123" s="0" t="n">
        <v>1</v>
      </c>
      <c r="M123" s="0" t="n">
        <v>1</v>
      </c>
      <c r="O123" s="0" t="n">
        <v>1</v>
      </c>
      <c r="P123" s="2" t="n">
        <v>2</v>
      </c>
      <c r="Q123" s="0" t="n">
        <f aca="false">SUM(H123:O123)</f>
        <v>5</v>
      </c>
      <c r="R123" s="0" t="n">
        <f aca="false">SUM(H123:N123)</f>
        <v>4</v>
      </c>
      <c r="S123" s="0" t="n">
        <v>6</v>
      </c>
      <c r="T123" s="0" t="s">
        <v>38</v>
      </c>
      <c r="X123" s="0" t="n">
        <v>17.6725978194952</v>
      </c>
      <c r="Y123" s="0" t="n">
        <v>6</v>
      </c>
      <c r="Z123" s="0" t="n">
        <v>17.6725978194952</v>
      </c>
      <c r="AA123" s="0" t="n">
        <v>4</v>
      </c>
      <c r="AC123" s="1" t="n">
        <v>17.5</v>
      </c>
      <c r="AD123" s="0" t="n">
        <v>6</v>
      </c>
      <c r="AI123" s="0" t="n">
        <v>17.6725978194952</v>
      </c>
      <c r="AJ123" s="0" t="n">
        <v>5</v>
      </c>
    </row>
    <row r="124" customFormat="false" ht="16" hidden="false" customHeight="false" outlineLevel="0" collapsed="false">
      <c r="A124" s="1" t="n">
        <v>17.5</v>
      </c>
      <c r="B124" s="0" t="s">
        <v>83</v>
      </c>
      <c r="C124" s="0" t="n">
        <v>1088.5</v>
      </c>
      <c r="D124" s="0" t="n">
        <f aca="false">((C124)^0.23+2.4141)/0.4192</f>
        <v>17.6725978194952</v>
      </c>
      <c r="E124" s="0" t="s">
        <v>32</v>
      </c>
      <c r="G124" s="7" t="n">
        <v>41085</v>
      </c>
      <c r="H124" s="0" t="n">
        <v>1</v>
      </c>
      <c r="I124" s="0" t="n">
        <v>1</v>
      </c>
      <c r="J124" s="2" t="s">
        <v>114</v>
      </c>
      <c r="K124" s="2" t="s">
        <v>114</v>
      </c>
      <c r="L124" s="0" t="n">
        <v>1</v>
      </c>
      <c r="M124" s="0" t="n">
        <v>1</v>
      </c>
      <c r="O124" s="0" t="n">
        <v>1</v>
      </c>
      <c r="P124" s="2" t="n">
        <v>2</v>
      </c>
      <c r="Q124" s="0" t="n">
        <f aca="false">SUM(H124:O124)</f>
        <v>5</v>
      </c>
      <c r="R124" s="0" t="n">
        <f aca="false">SUM(H124:N124)</f>
        <v>4</v>
      </c>
      <c r="S124" s="0" t="n">
        <v>6</v>
      </c>
      <c r="T124" s="0" t="s">
        <v>38</v>
      </c>
      <c r="X124" s="0" t="n">
        <v>17.6725978194952</v>
      </c>
      <c r="Y124" s="0" t="n">
        <v>6</v>
      </c>
      <c r="Z124" s="0" t="n">
        <v>17.6725978194952</v>
      </c>
      <c r="AA124" s="0" t="n">
        <v>4</v>
      </c>
      <c r="AC124" s="1" t="n">
        <v>17.5</v>
      </c>
      <c r="AD124" s="0" t="n">
        <v>6</v>
      </c>
      <c r="AI124" s="0" t="n">
        <v>17.6725978194952</v>
      </c>
      <c r="AJ124" s="0" t="n">
        <v>5</v>
      </c>
    </row>
    <row r="125" s="9" customFormat="true" ht="16" hidden="false" customHeight="false" outlineLevel="0" collapsed="false">
      <c r="A125" s="10" t="n">
        <v>17.5</v>
      </c>
      <c r="B125" s="9" t="n">
        <v>1067</v>
      </c>
      <c r="C125" s="9" t="n">
        <v>1067</v>
      </c>
      <c r="D125" s="9" t="n">
        <f aca="false">((C125)^0.23+2.4141)/0.4192</f>
        <v>17.618057716618</v>
      </c>
      <c r="G125" s="11" t="n">
        <v>40919</v>
      </c>
      <c r="H125" s="9" t="n">
        <v>1</v>
      </c>
      <c r="I125" s="9" t="n">
        <v>1</v>
      </c>
      <c r="J125" s="12" t="s">
        <v>114</v>
      </c>
      <c r="K125" s="12" t="s">
        <v>114</v>
      </c>
      <c r="L125" s="9" t="n">
        <v>1</v>
      </c>
      <c r="M125" s="9" t="n">
        <v>1</v>
      </c>
      <c r="O125" s="9" t="n">
        <v>2</v>
      </c>
      <c r="P125" s="12"/>
      <c r="Q125" s="9" t="n">
        <f aca="false">SUM(H125:O125)</f>
        <v>6</v>
      </c>
      <c r="R125" s="9" t="n">
        <f aca="false">SUM(H125:N125)</f>
        <v>4</v>
      </c>
      <c r="S125" s="9" t="n">
        <v>6</v>
      </c>
      <c r="T125" s="9" t="s">
        <v>38</v>
      </c>
      <c r="AC125" s="10"/>
    </row>
    <row r="126" customFormat="false" ht="16" hidden="false" customHeight="false" outlineLevel="0" collapsed="false">
      <c r="A126" s="1" t="n">
        <v>17.5</v>
      </c>
      <c r="B126" s="0" t="n">
        <v>1090</v>
      </c>
      <c r="C126" s="0" t="n">
        <v>1090</v>
      </c>
      <c r="D126" s="0" t="n">
        <f aca="false">((C126)^0.23+2.4141)/0.4192</f>
        <v>17.6763718867926</v>
      </c>
      <c r="E126" s="0" t="s">
        <v>32</v>
      </c>
      <c r="G126" s="7" t="n">
        <v>41085</v>
      </c>
      <c r="H126" s="0" t="n">
        <v>1</v>
      </c>
      <c r="I126" s="0" t="n">
        <v>1</v>
      </c>
      <c r="J126" s="2" t="s">
        <v>114</v>
      </c>
      <c r="K126" s="2" t="s">
        <v>114</v>
      </c>
      <c r="L126" s="0" t="n">
        <v>1</v>
      </c>
      <c r="M126" s="0" t="n">
        <v>1</v>
      </c>
      <c r="O126" s="0" t="n">
        <v>1</v>
      </c>
      <c r="P126" s="2" t="n">
        <v>2</v>
      </c>
      <c r="Q126" s="0" t="n">
        <f aca="false">SUM(H126:O126)</f>
        <v>5</v>
      </c>
      <c r="R126" s="0" t="n">
        <f aca="false">SUM(H126:N126)</f>
        <v>4</v>
      </c>
      <c r="S126" s="0" t="n">
        <v>6</v>
      </c>
      <c r="T126" s="0" t="s">
        <v>38</v>
      </c>
      <c r="X126" s="0" t="n">
        <v>17.6763718867926</v>
      </c>
      <c r="Y126" s="0" t="n">
        <v>6</v>
      </c>
      <c r="Z126" s="0" t="n">
        <v>17.6763718867926</v>
      </c>
      <c r="AA126" s="0" t="n">
        <v>4</v>
      </c>
      <c r="AC126" s="1" t="n">
        <v>17.5</v>
      </c>
      <c r="AD126" s="0" t="n">
        <v>6</v>
      </c>
      <c r="AI126" s="0" t="n">
        <v>17.6763718867926</v>
      </c>
      <c r="AJ126" s="0" t="n">
        <v>5</v>
      </c>
    </row>
    <row r="127" customFormat="false" ht="16" hidden="false" customHeight="false" outlineLevel="0" collapsed="false">
      <c r="A127" s="1" t="n">
        <v>17.5</v>
      </c>
      <c r="B127" s="0" t="n">
        <v>1090</v>
      </c>
      <c r="C127" s="0" t="n">
        <v>1090</v>
      </c>
      <c r="D127" s="0" t="n">
        <f aca="false">((C127)^0.23+2.4141)/0.4192</f>
        <v>17.6763718867926</v>
      </c>
      <c r="E127" s="0" t="s">
        <v>26</v>
      </c>
      <c r="G127" s="7" t="n">
        <v>41085</v>
      </c>
      <c r="H127" s="0" t="n">
        <v>1</v>
      </c>
      <c r="I127" s="0" t="n">
        <v>1</v>
      </c>
      <c r="J127" s="2" t="s">
        <v>114</v>
      </c>
      <c r="K127" s="2" t="s">
        <v>114</v>
      </c>
      <c r="L127" s="0" t="n">
        <v>1</v>
      </c>
      <c r="M127" s="0" t="n">
        <v>1</v>
      </c>
      <c r="O127" s="0" t="n">
        <v>1</v>
      </c>
      <c r="P127" s="2" t="n">
        <v>2</v>
      </c>
      <c r="Q127" s="0" t="n">
        <f aca="false">SUM(H127:O127)</f>
        <v>5</v>
      </c>
      <c r="R127" s="0" t="n">
        <f aca="false">SUM(H127:N127)</f>
        <v>4</v>
      </c>
      <c r="S127" s="0" t="n">
        <v>6</v>
      </c>
      <c r="T127" s="0" t="s">
        <v>38</v>
      </c>
      <c r="X127" s="0" t="n">
        <v>17.6763718867926</v>
      </c>
      <c r="Y127" s="0" t="n">
        <v>6</v>
      </c>
      <c r="Z127" s="0" t="n">
        <v>17.6763718867926</v>
      </c>
      <c r="AA127" s="0" t="n">
        <v>4</v>
      </c>
      <c r="AC127" s="1" t="n">
        <v>17.5</v>
      </c>
      <c r="AD127" s="0" t="n">
        <v>6</v>
      </c>
      <c r="AI127" s="0" t="n">
        <v>17.6763718867926</v>
      </c>
      <c r="AJ127" s="0" t="n">
        <v>5</v>
      </c>
    </row>
    <row r="128" customFormat="false" ht="16" hidden="false" customHeight="false" outlineLevel="0" collapsed="false">
      <c r="A128" s="1" t="n">
        <v>17.5</v>
      </c>
      <c r="B128" s="0" t="n">
        <v>1113</v>
      </c>
      <c r="C128" s="0" t="n">
        <v>1113</v>
      </c>
      <c r="D128" s="0" t="n">
        <f aca="false">((C128)^0.23+2.4141)/0.4192</f>
        <v>17.73374614522</v>
      </c>
      <c r="E128" s="0" t="s">
        <v>32</v>
      </c>
      <c r="G128" s="7" t="n">
        <v>41085</v>
      </c>
      <c r="H128" s="0" t="n">
        <v>1</v>
      </c>
      <c r="I128" s="0" t="n">
        <v>1</v>
      </c>
      <c r="J128" s="2" t="s">
        <v>114</v>
      </c>
      <c r="K128" s="2" t="s">
        <v>114</v>
      </c>
      <c r="L128" s="0" t="n">
        <v>1</v>
      </c>
      <c r="M128" s="0" t="n">
        <v>1</v>
      </c>
      <c r="O128" s="0" t="n">
        <v>1</v>
      </c>
      <c r="P128" s="2" t="n">
        <v>2</v>
      </c>
      <c r="Q128" s="0" t="n">
        <f aca="false">SUM(H128:O128)</f>
        <v>5</v>
      </c>
      <c r="R128" s="0" t="n">
        <f aca="false">SUM(H128:N128)</f>
        <v>4</v>
      </c>
      <c r="S128" s="0" t="n">
        <v>6</v>
      </c>
      <c r="T128" s="0" t="s">
        <v>38</v>
      </c>
      <c r="X128" s="0" t="n">
        <v>17.73374614522</v>
      </c>
      <c r="Y128" s="0" t="n">
        <v>6</v>
      </c>
      <c r="Z128" s="0" t="n">
        <v>17.73374614522</v>
      </c>
      <c r="AA128" s="0" t="n">
        <v>4</v>
      </c>
      <c r="AC128" s="1" t="n">
        <v>17.5</v>
      </c>
      <c r="AD128" s="0" t="n">
        <v>6</v>
      </c>
      <c r="AI128" s="0" t="n">
        <v>17.73374614522</v>
      </c>
      <c r="AJ128" s="0" t="n">
        <v>5</v>
      </c>
    </row>
    <row r="129" customFormat="false" ht="16" hidden="false" customHeight="false" outlineLevel="0" collapsed="false">
      <c r="A129" s="1" t="n">
        <v>17.5</v>
      </c>
      <c r="B129" s="0" t="n">
        <v>1113</v>
      </c>
      <c r="C129" s="0" t="n">
        <v>1113</v>
      </c>
      <c r="D129" s="0" t="n">
        <f aca="false">((C129)^0.23+2.4141)/0.4192</f>
        <v>17.73374614522</v>
      </c>
      <c r="E129" s="0" t="s">
        <v>26</v>
      </c>
      <c r="G129" s="7" t="n">
        <v>41085</v>
      </c>
      <c r="H129" s="0" t="n">
        <v>1</v>
      </c>
      <c r="I129" s="0" t="n">
        <v>1</v>
      </c>
      <c r="J129" s="2" t="s">
        <v>114</v>
      </c>
      <c r="K129" s="2" t="s">
        <v>114</v>
      </c>
      <c r="L129" s="0" t="n">
        <v>1</v>
      </c>
      <c r="M129" s="0" t="n">
        <v>1</v>
      </c>
      <c r="O129" s="0" t="n">
        <v>1</v>
      </c>
      <c r="P129" s="2" t="n">
        <v>2</v>
      </c>
      <c r="Q129" s="0" t="n">
        <f aca="false">SUM(H129:O129)</f>
        <v>5</v>
      </c>
      <c r="R129" s="0" t="n">
        <f aca="false">SUM(H129:N129)</f>
        <v>4</v>
      </c>
      <c r="S129" s="0" t="n">
        <v>6</v>
      </c>
      <c r="T129" s="0" t="s">
        <v>38</v>
      </c>
      <c r="X129" s="0" t="n">
        <v>17.73374614522</v>
      </c>
      <c r="Y129" s="0" t="n">
        <v>6</v>
      </c>
      <c r="Z129" s="0" t="n">
        <v>17.73374614522</v>
      </c>
      <c r="AA129" s="0" t="n">
        <v>4</v>
      </c>
      <c r="AC129" s="1" t="n">
        <v>17.5</v>
      </c>
      <c r="AD129" s="0" t="n">
        <v>6</v>
      </c>
      <c r="AI129" s="0" t="n">
        <v>17.73374614522</v>
      </c>
      <c r="AJ129" s="0" t="n">
        <v>5</v>
      </c>
    </row>
    <row r="130" customFormat="false" ht="16" hidden="false" customHeight="false" outlineLevel="0" collapsed="false">
      <c r="A130" s="1" t="n">
        <v>18</v>
      </c>
      <c r="B130" s="0" t="s">
        <v>87</v>
      </c>
      <c r="C130" s="6" t="n">
        <v>1177</v>
      </c>
      <c r="D130" s="0" t="n">
        <f aca="false">((C130)^0.23+2.4141)/0.4192</f>
        <v>17.8887289043393</v>
      </c>
      <c r="E130" s="6" t="s">
        <v>32</v>
      </c>
      <c r="G130" s="7" t="n">
        <v>40842</v>
      </c>
      <c r="H130" s="0" t="n">
        <v>1</v>
      </c>
      <c r="I130" s="0" t="n">
        <v>1</v>
      </c>
      <c r="J130" s="2" t="n">
        <v>0</v>
      </c>
      <c r="K130" s="2" t="n">
        <v>0</v>
      </c>
      <c r="L130" s="0" t="n">
        <v>0</v>
      </c>
      <c r="M130" s="0" t="n">
        <v>0</v>
      </c>
      <c r="O130" s="0" t="n">
        <v>2</v>
      </c>
      <c r="P130" s="2" t="n">
        <v>2</v>
      </c>
      <c r="Q130" s="0" t="n">
        <f aca="false">SUM(H130:O130)</f>
        <v>4</v>
      </c>
      <c r="R130" s="0" t="n">
        <f aca="false">SUM(H130:N130)</f>
        <v>2</v>
      </c>
      <c r="S130" s="0" t="n">
        <v>6</v>
      </c>
      <c r="T130" s="0" t="s">
        <v>38</v>
      </c>
      <c r="X130" s="0" t="n">
        <v>17.8887289043393</v>
      </c>
      <c r="Y130" s="0" t="n">
        <v>6</v>
      </c>
      <c r="Z130" s="0" t="n">
        <v>17.8887289043393</v>
      </c>
      <c r="AA130" s="0" t="n">
        <v>4</v>
      </c>
      <c r="AC130" s="1" t="n">
        <v>18</v>
      </c>
      <c r="AD130" s="0" t="n">
        <v>6</v>
      </c>
      <c r="AI130" s="0" t="n">
        <v>17.8887289043393</v>
      </c>
      <c r="AJ130" s="0" t="n">
        <v>4</v>
      </c>
    </row>
    <row r="131" customFormat="false" ht="16" hidden="false" customHeight="false" outlineLevel="0" collapsed="false">
      <c r="A131" s="1" t="n">
        <v>18</v>
      </c>
      <c r="B131" s="0" t="s">
        <v>87</v>
      </c>
      <c r="C131" s="6" t="n">
        <v>1177</v>
      </c>
      <c r="D131" s="0" t="n">
        <f aca="false">((C131)^0.23+2.4141)/0.4192</f>
        <v>17.8887289043393</v>
      </c>
      <c r="E131" s="6" t="s">
        <v>26</v>
      </c>
      <c r="G131" s="7" t="n">
        <v>40842</v>
      </c>
      <c r="H131" s="0" t="n">
        <v>1</v>
      </c>
      <c r="I131" s="0" t="n">
        <v>1</v>
      </c>
      <c r="J131" s="2" t="n">
        <v>0</v>
      </c>
      <c r="K131" s="2" t="n">
        <v>0</v>
      </c>
      <c r="L131" s="0" t="n">
        <v>0</v>
      </c>
      <c r="M131" s="0" t="n">
        <v>0</v>
      </c>
      <c r="O131" s="0" t="n">
        <v>2</v>
      </c>
      <c r="P131" s="2" t="n">
        <v>2</v>
      </c>
      <c r="Q131" s="0" t="n">
        <f aca="false">SUM(H131:O131)</f>
        <v>4</v>
      </c>
      <c r="R131" s="0" t="n">
        <f aca="false">SUM(H131:N131)</f>
        <v>2</v>
      </c>
      <c r="S131" s="0" t="n">
        <v>6</v>
      </c>
      <c r="T131" s="0" t="s">
        <v>38</v>
      </c>
      <c r="X131" s="0" t="n">
        <v>17.8887289043393</v>
      </c>
      <c r="Y131" s="0" t="n">
        <v>6</v>
      </c>
      <c r="Z131" s="0" t="n">
        <v>17.8887289043393</v>
      </c>
      <c r="AA131" s="0" t="n">
        <v>4</v>
      </c>
      <c r="AC131" s="1" t="n">
        <v>18</v>
      </c>
      <c r="AD131" s="0" t="n">
        <v>6</v>
      </c>
      <c r="AI131" s="0" t="n">
        <v>17.8887289043393</v>
      </c>
      <c r="AJ131" s="0" t="n">
        <v>4</v>
      </c>
    </row>
    <row r="132" customFormat="false" ht="16" hidden="false" customHeight="false" outlineLevel="0" collapsed="false">
      <c r="A132" s="1" t="n">
        <v>18</v>
      </c>
      <c r="B132" s="0" t="s">
        <v>87</v>
      </c>
      <c r="C132" s="6" t="n">
        <v>1177</v>
      </c>
      <c r="D132" s="0" t="n">
        <f aca="false">((C132)^0.23+2.4141)/0.4192</f>
        <v>17.8887289043393</v>
      </c>
      <c r="E132" s="6" t="s">
        <v>39</v>
      </c>
      <c r="G132" s="7" t="n">
        <v>40842</v>
      </c>
      <c r="H132" s="0" t="n">
        <v>1</v>
      </c>
      <c r="I132" s="0" t="n">
        <v>1</v>
      </c>
      <c r="J132" s="2" t="n">
        <v>0</v>
      </c>
      <c r="K132" s="2" t="n">
        <v>0</v>
      </c>
      <c r="L132" s="0" t="n">
        <v>0</v>
      </c>
      <c r="M132" s="0" t="n">
        <v>0</v>
      </c>
      <c r="O132" s="0" t="n">
        <v>2</v>
      </c>
      <c r="P132" s="2" t="n">
        <v>2</v>
      </c>
      <c r="Q132" s="0" t="n">
        <f aca="false">SUM(H132:O132)</f>
        <v>4</v>
      </c>
      <c r="R132" s="0" t="n">
        <f aca="false">SUM(H132:N132)</f>
        <v>2</v>
      </c>
      <c r="S132" s="0" t="n">
        <v>6</v>
      </c>
      <c r="T132" s="0" t="s">
        <v>38</v>
      </c>
      <c r="X132" s="0" t="n">
        <v>17.8887289043393</v>
      </c>
      <c r="Y132" s="0" t="n">
        <v>6</v>
      </c>
      <c r="Z132" s="0" t="n">
        <v>17.8887289043393</v>
      </c>
      <c r="AA132" s="0" t="n">
        <v>4</v>
      </c>
      <c r="AC132" s="1" t="n">
        <v>18</v>
      </c>
      <c r="AD132" s="0" t="n">
        <v>6</v>
      </c>
      <c r="AI132" s="0" t="n">
        <v>17.8887289043393</v>
      </c>
      <c r="AJ132" s="0" t="n">
        <v>4</v>
      </c>
    </row>
    <row r="133" customFormat="false" ht="16" hidden="false" customHeight="false" outlineLevel="0" collapsed="false">
      <c r="A133" s="1" t="n">
        <v>18</v>
      </c>
      <c r="B133" s="0" t="s">
        <v>87</v>
      </c>
      <c r="C133" s="6" t="n">
        <v>1177</v>
      </c>
      <c r="D133" s="0" t="n">
        <f aca="false">((C133)^0.23+2.4141)/0.4192</f>
        <v>17.8887289043393</v>
      </c>
      <c r="E133" s="6" t="s">
        <v>54</v>
      </c>
      <c r="G133" s="7" t="n">
        <v>40842</v>
      </c>
      <c r="H133" s="0" t="n">
        <v>1</v>
      </c>
      <c r="I133" s="0" t="n">
        <v>1</v>
      </c>
      <c r="J133" s="2" t="n">
        <v>0</v>
      </c>
      <c r="K133" s="2" t="n">
        <v>0</v>
      </c>
      <c r="L133" s="0" t="n">
        <v>0</v>
      </c>
      <c r="M133" s="0" t="n">
        <v>0</v>
      </c>
      <c r="O133" s="0" t="n">
        <v>2</v>
      </c>
      <c r="P133" s="2" t="n">
        <v>2</v>
      </c>
      <c r="Q133" s="0" t="n">
        <f aca="false">SUM(H133:O133)</f>
        <v>4</v>
      </c>
      <c r="R133" s="0" t="n">
        <f aca="false">SUM(H133:N133)</f>
        <v>2</v>
      </c>
      <c r="S133" s="0" t="n">
        <v>6</v>
      </c>
      <c r="T133" s="0" t="s">
        <v>38</v>
      </c>
      <c r="X133" s="0" t="n">
        <v>17.8887289043393</v>
      </c>
      <c r="Y133" s="0" t="n">
        <v>6</v>
      </c>
      <c r="Z133" s="0" t="n">
        <v>17.8887289043393</v>
      </c>
      <c r="AA133" s="0" t="n">
        <v>4</v>
      </c>
      <c r="AC133" s="1" t="n">
        <v>18</v>
      </c>
      <c r="AD133" s="0" t="n">
        <v>6</v>
      </c>
      <c r="AI133" s="0" t="n">
        <v>17.8887289043393</v>
      </c>
      <c r="AJ133" s="0" t="n">
        <v>4</v>
      </c>
    </row>
    <row r="134" customFormat="false" ht="16" hidden="false" customHeight="false" outlineLevel="0" collapsed="false">
      <c r="A134" s="1" t="n">
        <v>18</v>
      </c>
      <c r="B134" s="0" t="n">
        <v>1183</v>
      </c>
      <c r="C134" s="0" t="n">
        <v>1183</v>
      </c>
      <c r="D134" s="0" t="n">
        <f aca="false">((C134)^0.23+2.4141)/0.4192</f>
        <v>17.902923051529</v>
      </c>
      <c r="E134" s="0" t="s">
        <v>26</v>
      </c>
      <c r="G134" s="7" t="n">
        <v>40975</v>
      </c>
      <c r="H134" s="0" t="n">
        <v>1</v>
      </c>
      <c r="I134" s="0" t="n">
        <v>1</v>
      </c>
      <c r="J134" s="2" t="s">
        <v>78</v>
      </c>
      <c r="K134" s="2" t="s">
        <v>78</v>
      </c>
      <c r="L134" s="0" t="n">
        <v>1</v>
      </c>
      <c r="M134" s="0" t="n">
        <v>1</v>
      </c>
      <c r="O134" s="0" t="n">
        <v>1</v>
      </c>
      <c r="P134" s="2" t="n">
        <v>2</v>
      </c>
      <c r="Q134" s="0" t="n">
        <f aca="false">SUM(H134:O134)</f>
        <v>5</v>
      </c>
      <c r="R134" s="0" t="n">
        <f aca="false">SUM(H134:N134)</f>
        <v>4</v>
      </c>
      <c r="S134" s="0" t="n">
        <v>6</v>
      </c>
      <c r="T134" s="0" t="s">
        <v>38</v>
      </c>
      <c r="X134" s="0" t="n">
        <v>17.902923051529</v>
      </c>
      <c r="Y134" s="0" t="n">
        <v>6</v>
      </c>
      <c r="Z134" s="0" t="n">
        <v>17.902923051529</v>
      </c>
      <c r="AA134" s="0" t="n">
        <v>4</v>
      </c>
      <c r="AC134" s="1" t="n">
        <v>18</v>
      </c>
      <c r="AD134" s="0" t="n">
        <v>6</v>
      </c>
      <c r="AI134" s="0" t="n">
        <v>17.902923051529</v>
      </c>
      <c r="AJ134" s="0" t="n">
        <v>5</v>
      </c>
    </row>
    <row r="135" customFormat="false" ht="16" hidden="false" customHeight="false" outlineLevel="0" collapsed="false">
      <c r="A135" s="1" t="n">
        <v>18</v>
      </c>
      <c r="B135" s="0" t="n">
        <v>1183</v>
      </c>
      <c r="C135" s="0" t="n">
        <v>1183</v>
      </c>
      <c r="D135" s="0" t="n">
        <f aca="false">((C135)^0.23+2.4141)/0.4192</f>
        <v>17.902923051529</v>
      </c>
      <c r="E135" s="0" t="s">
        <v>32</v>
      </c>
      <c r="G135" s="7" t="n">
        <v>40975</v>
      </c>
      <c r="H135" s="0" t="n">
        <v>1</v>
      </c>
      <c r="I135" s="0" t="n">
        <v>1</v>
      </c>
      <c r="J135" s="2" t="s">
        <v>78</v>
      </c>
      <c r="K135" s="2" t="s">
        <v>78</v>
      </c>
      <c r="L135" s="0" t="n">
        <v>1</v>
      </c>
      <c r="M135" s="0" t="n">
        <v>1</v>
      </c>
      <c r="O135" s="0" t="n">
        <v>1</v>
      </c>
      <c r="P135" s="2" t="n">
        <v>2</v>
      </c>
      <c r="Q135" s="0" t="n">
        <f aca="false">SUM(H135:O135)</f>
        <v>5</v>
      </c>
      <c r="R135" s="0" t="n">
        <f aca="false">SUM(H135:N135)</f>
        <v>4</v>
      </c>
      <c r="S135" s="0" t="n">
        <v>6</v>
      </c>
      <c r="T135" s="0" t="s">
        <v>38</v>
      </c>
      <c r="X135" s="0" t="n">
        <v>17.902923051529</v>
      </c>
      <c r="Y135" s="0" t="n">
        <v>6</v>
      </c>
      <c r="Z135" s="0" t="n">
        <v>17.902923051529</v>
      </c>
      <c r="AA135" s="0" t="n">
        <v>4</v>
      </c>
      <c r="AC135" s="1" t="n">
        <v>18</v>
      </c>
      <c r="AD135" s="0" t="n">
        <v>6</v>
      </c>
      <c r="AI135" s="0" t="n">
        <v>17.902923051529</v>
      </c>
      <c r="AJ135" s="0" t="n">
        <v>5</v>
      </c>
    </row>
    <row r="136" customFormat="false" ht="16" hidden="false" customHeight="false" outlineLevel="0" collapsed="false">
      <c r="A136" s="1" t="n">
        <v>18</v>
      </c>
      <c r="B136" s="0" t="s">
        <v>88</v>
      </c>
      <c r="C136" s="0" t="n">
        <v>1187</v>
      </c>
      <c r="D136" s="0" t="n">
        <f aca="false">((C136)^0.23+2.4141)/0.4192</f>
        <v>17.9123550496293</v>
      </c>
      <c r="E136" s="0" t="s">
        <v>32</v>
      </c>
      <c r="G136" s="7" t="n">
        <v>41233</v>
      </c>
      <c r="H136" s="0" t="n">
        <v>0</v>
      </c>
      <c r="I136" s="0" t="n">
        <v>0</v>
      </c>
      <c r="J136" s="2" t="n">
        <v>0</v>
      </c>
      <c r="K136" s="2" t="n">
        <v>0</v>
      </c>
      <c r="L136" s="0" t="n">
        <v>0</v>
      </c>
      <c r="M136" s="0" t="n">
        <v>0</v>
      </c>
      <c r="N136" s="0" t="n">
        <v>1</v>
      </c>
      <c r="O136" s="0" t="n">
        <v>3</v>
      </c>
      <c r="P136" s="2" t="n">
        <v>2</v>
      </c>
      <c r="Q136" s="0" t="n">
        <f aca="false">SUM(H136:O136)</f>
        <v>4</v>
      </c>
      <c r="R136" s="0" t="n">
        <f aca="false">SUM(H136:N136)</f>
        <v>1</v>
      </c>
      <c r="S136" s="0" t="n">
        <v>7</v>
      </c>
      <c r="T136" s="0" t="s">
        <v>38</v>
      </c>
      <c r="X136" s="0" t="n">
        <v>17.9123550496293</v>
      </c>
      <c r="Y136" s="0" t="n">
        <v>7</v>
      </c>
      <c r="Z136" s="0" t="n">
        <v>17.9123550496293</v>
      </c>
      <c r="AA136" s="0" t="n">
        <v>5</v>
      </c>
      <c r="AC136" s="1" t="n">
        <v>18</v>
      </c>
      <c r="AD136" s="0" t="n">
        <v>7</v>
      </c>
      <c r="AI136" s="0" t="n">
        <v>17.9123550496293</v>
      </c>
      <c r="AJ136" s="0" t="n">
        <v>4</v>
      </c>
    </row>
    <row r="137" customFormat="false" ht="16" hidden="false" customHeight="false" outlineLevel="0" collapsed="false">
      <c r="A137" s="1" t="n">
        <v>18</v>
      </c>
      <c r="B137" s="0" t="s">
        <v>88</v>
      </c>
      <c r="C137" s="0" t="n">
        <v>1187</v>
      </c>
      <c r="D137" s="0" t="n">
        <f aca="false">((C137)^0.23+2.4141)/0.4192</f>
        <v>17.9123550496293</v>
      </c>
      <c r="E137" s="0" t="s">
        <v>26</v>
      </c>
      <c r="G137" s="7" t="n">
        <v>41233</v>
      </c>
      <c r="H137" s="0" t="n">
        <v>0</v>
      </c>
      <c r="I137" s="0" t="n">
        <v>0</v>
      </c>
      <c r="J137" s="2" t="n">
        <v>0</v>
      </c>
      <c r="K137" s="2" t="n">
        <v>0</v>
      </c>
      <c r="L137" s="0" t="n">
        <v>0</v>
      </c>
      <c r="M137" s="0" t="n">
        <v>0</v>
      </c>
      <c r="N137" s="0" t="n">
        <v>1</v>
      </c>
      <c r="O137" s="0" t="n">
        <v>3</v>
      </c>
      <c r="P137" s="2" t="n">
        <v>2</v>
      </c>
      <c r="Q137" s="0" t="n">
        <f aca="false">SUM(H137:O137)</f>
        <v>4</v>
      </c>
      <c r="R137" s="0" t="n">
        <f aca="false">SUM(H137:N137)</f>
        <v>1</v>
      </c>
      <c r="S137" s="0" t="n">
        <v>7</v>
      </c>
      <c r="T137" s="0" t="s">
        <v>38</v>
      </c>
      <c r="X137" s="0" t="n">
        <v>17.9123550496293</v>
      </c>
      <c r="Y137" s="0" t="n">
        <v>7</v>
      </c>
      <c r="Z137" s="0" t="n">
        <v>17.9123550496293</v>
      </c>
      <c r="AA137" s="0" t="n">
        <v>5</v>
      </c>
      <c r="AC137" s="1" t="n">
        <v>18</v>
      </c>
      <c r="AD137" s="0" t="n">
        <v>7</v>
      </c>
      <c r="AI137" s="0" t="n">
        <v>17.9123550496293</v>
      </c>
      <c r="AJ137" s="0" t="n">
        <v>4</v>
      </c>
    </row>
    <row r="138" s="9" customFormat="true" ht="16" hidden="false" customHeight="false" outlineLevel="0" collapsed="false">
      <c r="A138" s="10" t="n">
        <v>18</v>
      </c>
      <c r="B138" s="9" t="s">
        <v>89</v>
      </c>
      <c r="C138" s="9" t="n">
        <v>1237</v>
      </c>
      <c r="D138" s="9" t="n">
        <f aca="false">((C138)^0.23+2.4141)/0.4192</f>
        <v>18.0282385298748</v>
      </c>
      <c r="E138" s="9" t="s">
        <v>32</v>
      </c>
      <c r="G138" s="11" t="n">
        <v>40975</v>
      </c>
      <c r="H138" s="9" t="n">
        <v>1</v>
      </c>
      <c r="I138" s="9" t="n">
        <v>1</v>
      </c>
      <c r="J138" s="12" t="n">
        <v>0</v>
      </c>
      <c r="K138" s="12" t="n">
        <v>0</v>
      </c>
      <c r="L138" s="9" t="n">
        <v>0</v>
      </c>
      <c r="M138" s="9" t="n">
        <v>0</v>
      </c>
      <c r="O138" s="9" t="n">
        <v>2</v>
      </c>
      <c r="P138" s="12" t="n">
        <v>2</v>
      </c>
      <c r="Q138" s="9" t="n">
        <f aca="false">SUM(H138:O138)</f>
        <v>4</v>
      </c>
      <c r="R138" s="9" t="n">
        <f aca="false">SUM(H138:N138)</f>
        <v>2</v>
      </c>
      <c r="S138" s="9" t="n">
        <v>6</v>
      </c>
      <c r="T138" s="9" t="s">
        <v>38</v>
      </c>
      <c r="X138" s="9" t="n">
        <v>18.0282385298748</v>
      </c>
      <c r="Y138" s="9" t="n">
        <v>6</v>
      </c>
      <c r="Z138" s="9" t="n">
        <v>18.0282385298748</v>
      </c>
      <c r="AA138" s="9" t="n">
        <v>4</v>
      </c>
      <c r="AC138" s="10" t="n">
        <v>18</v>
      </c>
      <c r="AD138" s="9" t="n">
        <v>6</v>
      </c>
      <c r="AI138" s="9" t="n">
        <v>18.0282385298748</v>
      </c>
      <c r="AJ138" s="9" t="n">
        <v>4</v>
      </c>
    </row>
    <row r="139" customFormat="false" ht="16" hidden="false" customHeight="false" outlineLevel="0" collapsed="false">
      <c r="A139" s="1" t="n">
        <v>18</v>
      </c>
      <c r="B139" s="0" t="s">
        <v>90</v>
      </c>
      <c r="C139" s="0" t="n">
        <v>1252.5</v>
      </c>
      <c r="D139" s="0" t="n">
        <f aca="false">((C139)^0.23+2.4141)/0.4192</f>
        <v>18.06342930562</v>
      </c>
      <c r="E139" s="0" t="n">
        <v>1</v>
      </c>
      <c r="G139" s="7" t="n">
        <v>40919</v>
      </c>
      <c r="H139" s="0" t="n">
        <v>0</v>
      </c>
      <c r="I139" s="0" t="n">
        <v>1</v>
      </c>
      <c r="J139" s="2" t="n">
        <v>0</v>
      </c>
      <c r="K139" s="2" t="n">
        <v>0</v>
      </c>
      <c r="L139" s="0" t="n">
        <v>1</v>
      </c>
      <c r="M139" s="0" t="n">
        <v>1</v>
      </c>
      <c r="O139" s="0" t="n">
        <v>1</v>
      </c>
      <c r="P139" s="2" t="n">
        <v>2</v>
      </c>
      <c r="Q139" s="0" t="n">
        <f aca="false">SUM(H139:O139)</f>
        <v>4</v>
      </c>
      <c r="R139" s="0" t="n">
        <f aca="false">SUM(H139:N139)</f>
        <v>3</v>
      </c>
      <c r="S139" s="0" t="n">
        <v>5</v>
      </c>
      <c r="T139" s="0" t="s">
        <v>38</v>
      </c>
      <c r="X139" s="0" t="n">
        <v>18.06342930562</v>
      </c>
      <c r="Y139" s="0" t="n">
        <v>5</v>
      </c>
      <c r="Z139" s="0" t="n">
        <v>18.06342930562</v>
      </c>
      <c r="AA139" s="0" t="n">
        <v>4</v>
      </c>
      <c r="AC139" s="1" t="n">
        <v>18</v>
      </c>
      <c r="AD139" s="0" t="n">
        <v>5</v>
      </c>
      <c r="AI139" s="0" t="n">
        <v>18.06342930562</v>
      </c>
      <c r="AJ139" s="0" t="n">
        <v>4</v>
      </c>
    </row>
    <row r="140" customFormat="false" ht="16" hidden="false" customHeight="false" outlineLevel="0" collapsed="false">
      <c r="A140" s="1" t="n">
        <v>18</v>
      </c>
      <c r="B140" s="0" t="n">
        <v>1316</v>
      </c>
      <c r="C140" s="0" t="n">
        <v>1316</v>
      </c>
      <c r="D140" s="0" t="n">
        <f aca="false">((C140)^0.23+2.4141)/0.4192</f>
        <v>18.2041896840251</v>
      </c>
      <c r="E140" s="0" t="s">
        <v>32</v>
      </c>
      <c r="G140" s="7" t="n">
        <v>40975</v>
      </c>
      <c r="H140" s="0" t="n">
        <v>1</v>
      </c>
      <c r="I140" s="0" t="n">
        <v>1</v>
      </c>
      <c r="J140" s="2" t="n">
        <v>0</v>
      </c>
      <c r="K140" s="2" t="n">
        <v>0</v>
      </c>
      <c r="L140" s="0" t="n">
        <v>1</v>
      </c>
      <c r="M140" s="0" t="n">
        <v>1</v>
      </c>
      <c r="O140" s="0" t="n">
        <v>2</v>
      </c>
      <c r="P140" s="2" t="n">
        <v>2</v>
      </c>
      <c r="Q140" s="0" t="n">
        <f aca="false">SUM(H140:O140)</f>
        <v>6</v>
      </c>
      <c r="R140" s="0" t="n">
        <f aca="false">SUM(H140:N140)</f>
        <v>4</v>
      </c>
      <c r="S140" s="0" t="n">
        <v>6</v>
      </c>
      <c r="T140" s="0" t="s">
        <v>38</v>
      </c>
      <c r="X140" s="0" t="n">
        <v>18.2041896840251</v>
      </c>
      <c r="Y140" s="0" t="n">
        <v>6</v>
      </c>
      <c r="Z140" s="0" t="n">
        <v>18.2041896840251</v>
      </c>
      <c r="AA140" s="0" t="n">
        <v>4</v>
      </c>
      <c r="AC140" s="1" t="n">
        <v>18</v>
      </c>
      <c r="AD140" s="0" t="n">
        <v>6</v>
      </c>
      <c r="AI140" s="0" t="n">
        <v>18.2041896840251</v>
      </c>
      <c r="AJ140" s="0" t="n">
        <v>6</v>
      </c>
    </row>
    <row r="141" customFormat="false" ht="16" hidden="false" customHeight="false" outlineLevel="0" collapsed="false">
      <c r="A141" s="1" t="n">
        <v>18</v>
      </c>
      <c r="B141" s="0" t="n">
        <v>1316</v>
      </c>
      <c r="C141" s="0" t="n">
        <v>1316</v>
      </c>
      <c r="D141" s="0" t="n">
        <f aca="false">((C141)^0.23+2.4141)/0.4192</f>
        <v>18.2041896840251</v>
      </c>
      <c r="E141" s="0" t="s">
        <v>26</v>
      </c>
      <c r="G141" s="7" t="n">
        <v>40975</v>
      </c>
      <c r="H141" s="0" t="n">
        <v>1</v>
      </c>
      <c r="I141" s="0" t="n">
        <v>1</v>
      </c>
      <c r="J141" s="2" t="n">
        <v>0</v>
      </c>
      <c r="K141" s="2" t="n">
        <v>0</v>
      </c>
      <c r="L141" s="0" t="n">
        <v>1</v>
      </c>
      <c r="M141" s="0" t="n">
        <v>1</v>
      </c>
      <c r="O141" s="0" t="n">
        <v>1</v>
      </c>
      <c r="P141" s="2" t="n">
        <v>2</v>
      </c>
      <c r="Q141" s="0" t="n">
        <f aca="false">SUM(H141:O141)</f>
        <v>5</v>
      </c>
      <c r="R141" s="0" t="n">
        <f aca="false">SUM(H141:N141)</f>
        <v>4</v>
      </c>
      <c r="S141" s="0" t="n">
        <v>6</v>
      </c>
      <c r="T141" s="0" t="s">
        <v>38</v>
      </c>
      <c r="X141" s="0" t="n">
        <v>18.2041896840251</v>
      </c>
      <c r="Y141" s="0" t="n">
        <v>6</v>
      </c>
      <c r="Z141" s="0" t="n">
        <v>18.2041896840251</v>
      </c>
      <c r="AA141" s="0" t="n">
        <v>4</v>
      </c>
      <c r="AC141" s="1" t="n">
        <v>18</v>
      </c>
      <c r="AD141" s="0" t="n">
        <v>6</v>
      </c>
      <c r="AI141" s="0" t="n">
        <v>18.2041896840251</v>
      </c>
      <c r="AJ141" s="0" t="n">
        <v>5</v>
      </c>
    </row>
    <row r="142" customFormat="false" ht="16" hidden="false" customHeight="false" outlineLevel="0" collapsed="false">
      <c r="A142" s="1" t="n">
        <v>16</v>
      </c>
      <c r="B142" s="0" t="n">
        <v>521</v>
      </c>
      <c r="C142" s="0" t="n">
        <v>521</v>
      </c>
      <c r="D142" s="0" t="n">
        <f aca="false">((C142)^0.23+2.4141)/0.4192</f>
        <v>15.815431567317</v>
      </c>
      <c r="E142" s="0" t="s">
        <v>32</v>
      </c>
      <c r="G142" s="7" t="n">
        <v>41457</v>
      </c>
      <c r="J142" s="2" t="n">
        <v>0.5</v>
      </c>
      <c r="K142" s="2" t="n">
        <v>1</v>
      </c>
      <c r="P142" s="2" t="n">
        <v>1</v>
      </c>
      <c r="Q142" s="0" t="n">
        <v>1.5</v>
      </c>
      <c r="S142" s="0" t="n">
        <v>1.5</v>
      </c>
      <c r="T142" s="0" t="s">
        <v>38</v>
      </c>
      <c r="X142" s="0" t="n">
        <v>15.815431567317</v>
      </c>
      <c r="Y142" s="0" t="n">
        <v>1.5</v>
      </c>
      <c r="Z142" s="0" t="n">
        <v>15.815431567317</v>
      </c>
      <c r="AB142" s="1"/>
    </row>
    <row r="143" customFormat="false" ht="16" hidden="false" customHeight="false" outlineLevel="0" collapsed="false">
      <c r="A143" s="1" t="n">
        <v>16</v>
      </c>
      <c r="B143" s="0" t="n">
        <v>521</v>
      </c>
      <c r="C143" s="0" t="n">
        <v>521</v>
      </c>
      <c r="D143" s="0" t="n">
        <f aca="false">((C143)^0.23+2.4141)/0.4192</f>
        <v>15.815431567317</v>
      </c>
      <c r="E143" s="0" t="s">
        <v>26</v>
      </c>
      <c r="G143" s="7" t="n">
        <v>41457</v>
      </c>
      <c r="J143" s="2" t="n">
        <v>0.5</v>
      </c>
      <c r="K143" s="2" t="n">
        <v>1</v>
      </c>
      <c r="P143" s="2" t="n">
        <v>1</v>
      </c>
      <c r="Q143" s="0" t="n">
        <v>1.5</v>
      </c>
      <c r="S143" s="0" t="n">
        <v>1.5</v>
      </c>
      <c r="T143" s="0" t="s">
        <v>38</v>
      </c>
      <c r="X143" s="0" t="n">
        <v>15.815431567317</v>
      </c>
      <c r="Y143" s="0" t="n">
        <v>1.5</v>
      </c>
      <c r="Z143" s="0" t="n">
        <v>15.815431567317</v>
      </c>
      <c r="AB143" s="1"/>
    </row>
    <row r="144" customFormat="false" ht="16" hidden="false" customHeight="false" outlineLevel="0" collapsed="false">
      <c r="A144" s="1" t="n">
        <v>16</v>
      </c>
      <c r="B144" s="0" t="s">
        <v>62</v>
      </c>
      <c r="C144" s="0" t="n">
        <v>563</v>
      </c>
      <c r="D144" s="0" t="n">
        <f aca="false">((C144)^0.23+2.4141)/0.4192</f>
        <v>15.9963674013189</v>
      </c>
      <c r="E144" s="0" t="s">
        <v>26</v>
      </c>
      <c r="G144" s="7" t="n">
        <v>41457</v>
      </c>
      <c r="J144" s="2" t="n">
        <v>1</v>
      </c>
      <c r="K144" s="2" t="n">
        <v>1</v>
      </c>
      <c r="P144" s="2" t="n">
        <v>1</v>
      </c>
      <c r="Q144" s="0" t="n">
        <v>2</v>
      </c>
      <c r="S144" s="0" t="n">
        <v>2</v>
      </c>
      <c r="T144" s="0" t="s">
        <v>38</v>
      </c>
      <c r="X144" s="0" t="n">
        <v>15.9963674013189</v>
      </c>
      <c r="Y144" s="0" t="n">
        <v>2</v>
      </c>
      <c r="Z144" s="0" t="n">
        <v>15.9963674013189</v>
      </c>
      <c r="AB144" s="1"/>
    </row>
    <row r="145" customFormat="false" ht="16" hidden="false" customHeight="false" outlineLevel="0" collapsed="false">
      <c r="A145" s="1" t="n">
        <v>16</v>
      </c>
      <c r="B145" s="0" t="s">
        <v>62</v>
      </c>
      <c r="C145" s="0" t="n">
        <v>563</v>
      </c>
      <c r="D145" s="0" t="n">
        <f aca="false">((C145)^0.23+2.4141)/0.4192</f>
        <v>15.9963674013189</v>
      </c>
      <c r="E145" s="0" t="s">
        <v>32</v>
      </c>
      <c r="G145" s="7" t="n">
        <v>41457</v>
      </c>
      <c r="T145" s="0" t="s">
        <v>38</v>
      </c>
      <c r="X145" s="0" t="n">
        <v>15.9963674013189</v>
      </c>
      <c r="Z145" s="0" t="n">
        <v>15.9963674013189</v>
      </c>
      <c r="AB145" s="1"/>
    </row>
    <row r="146" customFormat="false" ht="16" hidden="false" customHeight="false" outlineLevel="0" collapsed="false">
      <c r="A146" s="1" t="n">
        <v>16</v>
      </c>
      <c r="B146" s="0" t="s">
        <v>66</v>
      </c>
      <c r="C146" s="0" t="n">
        <v>633</v>
      </c>
      <c r="D146" s="0" t="n">
        <f aca="false">((C146)^0.23+2.4141)/0.4192</f>
        <v>16.2760613674831</v>
      </c>
      <c r="E146" s="0" t="s">
        <v>32</v>
      </c>
      <c r="G146" s="7" t="n">
        <v>41457</v>
      </c>
      <c r="J146" s="2" t="n">
        <v>0.5</v>
      </c>
      <c r="K146" s="2" t="n">
        <v>1</v>
      </c>
      <c r="P146" s="2" t="n">
        <v>1</v>
      </c>
      <c r="Q146" s="0" t="n">
        <v>1.5</v>
      </c>
      <c r="R146" s="0" t="n">
        <v>2</v>
      </c>
      <c r="S146" s="0" t="n">
        <v>2</v>
      </c>
      <c r="T146" s="0" t="s">
        <v>38</v>
      </c>
      <c r="X146" s="0" t="n">
        <v>16.2760613674831</v>
      </c>
      <c r="Y146" s="0" t="n">
        <v>2</v>
      </c>
      <c r="Z146" s="0" t="n">
        <v>16.2760613674831</v>
      </c>
      <c r="AB146" s="1"/>
    </row>
    <row r="147" customFormat="false" ht="16" hidden="false" customHeight="false" outlineLevel="0" collapsed="false">
      <c r="A147" s="1" t="n">
        <v>16</v>
      </c>
      <c r="B147" s="0" t="s">
        <v>66</v>
      </c>
      <c r="C147" s="0" t="n">
        <v>633</v>
      </c>
      <c r="D147" s="0" t="n">
        <f aca="false">((C147)^0.23+2.4141)/0.4192</f>
        <v>16.2760613674831</v>
      </c>
      <c r="E147" s="0" t="s">
        <v>26</v>
      </c>
      <c r="G147" s="7" t="n">
        <v>41457</v>
      </c>
      <c r="J147" s="2" t="n">
        <v>0.5</v>
      </c>
      <c r="K147" s="2" t="n">
        <v>1</v>
      </c>
      <c r="P147" s="2" t="n">
        <v>1</v>
      </c>
      <c r="Q147" s="0" t="n">
        <v>1.5</v>
      </c>
      <c r="R147" s="0" t="n">
        <v>2</v>
      </c>
      <c r="S147" s="0" t="n">
        <v>2</v>
      </c>
      <c r="T147" s="0" t="s">
        <v>38</v>
      </c>
      <c r="X147" s="0" t="n">
        <v>16.2760613674831</v>
      </c>
      <c r="Y147" s="0" t="n">
        <v>2</v>
      </c>
      <c r="Z147" s="0" t="n">
        <v>16.2760613674831</v>
      </c>
      <c r="AB147" s="1"/>
    </row>
    <row r="148" customFormat="false" ht="16" hidden="false" customHeight="false" outlineLevel="0" collapsed="false">
      <c r="A148" s="1" t="n">
        <v>17</v>
      </c>
      <c r="B148" s="0" t="s">
        <v>77</v>
      </c>
      <c r="C148" s="0" t="n">
        <v>823</v>
      </c>
      <c r="D148" s="0" t="n">
        <f aca="false">((C148)^0.23+2.4141)/0.4192</f>
        <v>16.9305629484481</v>
      </c>
      <c r="E148" s="0" t="s">
        <v>32</v>
      </c>
      <c r="G148" s="7" t="n">
        <v>41457</v>
      </c>
      <c r="H148" s="0" t="n">
        <v>1</v>
      </c>
      <c r="I148" s="0" t="n">
        <v>1</v>
      </c>
      <c r="J148" s="2" t="n">
        <v>1</v>
      </c>
      <c r="K148" s="2" t="n">
        <v>1</v>
      </c>
      <c r="L148" s="0" t="n">
        <v>1</v>
      </c>
      <c r="M148" s="0" t="n">
        <v>1</v>
      </c>
      <c r="P148" s="2" t="n">
        <v>1</v>
      </c>
      <c r="Q148" s="0" t="n">
        <v>6</v>
      </c>
      <c r="R148" s="0" t="n">
        <v>6</v>
      </c>
      <c r="S148" s="0" t="n">
        <v>6</v>
      </c>
      <c r="T148" s="0" t="s">
        <v>38</v>
      </c>
      <c r="X148" s="0" t="n">
        <v>16.9305629484481</v>
      </c>
      <c r="Y148" s="0" t="n">
        <v>6</v>
      </c>
      <c r="Z148" s="0" t="n">
        <v>16.9305629484481</v>
      </c>
      <c r="AA148" s="0" t="n">
        <v>4</v>
      </c>
      <c r="AB148" s="1"/>
    </row>
    <row r="149" customFormat="false" ht="16" hidden="false" customHeight="false" outlineLevel="0" collapsed="false">
      <c r="A149" s="1" t="n">
        <v>17</v>
      </c>
      <c r="B149" s="0" t="s">
        <v>77</v>
      </c>
      <c r="C149" s="0" t="n">
        <v>823</v>
      </c>
      <c r="D149" s="0" t="n">
        <f aca="false">((C149)^0.23+2.4141)/0.4192</f>
        <v>16.9305629484481</v>
      </c>
      <c r="E149" s="0" t="s">
        <v>26</v>
      </c>
      <c r="G149" s="7" t="n">
        <v>41457</v>
      </c>
      <c r="H149" s="0" t="n">
        <v>1</v>
      </c>
      <c r="I149" s="0" t="n">
        <v>1</v>
      </c>
      <c r="J149" s="2" t="n">
        <v>1</v>
      </c>
      <c r="K149" s="2" t="n">
        <v>1</v>
      </c>
      <c r="L149" s="0" t="n">
        <v>1</v>
      </c>
      <c r="M149" s="0" t="n">
        <v>1</v>
      </c>
      <c r="P149" s="2" t="n">
        <v>1</v>
      </c>
      <c r="Q149" s="0" t="n">
        <v>6</v>
      </c>
      <c r="R149" s="0" t="n">
        <v>6</v>
      </c>
      <c r="S149" s="0" t="n">
        <v>6</v>
      </c>
      <c r="T149" s="0" t="s">
        <v>38</v>
      </c>
      <c r="X149" s="0" t="n">
        <v>16.9305629484481</v>
      </c>
      <c r="Y149" s="0" t="n">
        <v>6</v>
      </c>
      <c r="Z149" s="0" t="n">
        <v>16.9305629484481</v>
      </c>
      <c r="AA149" s="0" t="n">
        <v>4</v>
      </c>
      <c r="AB149" s="1"/>
    </row>
    <row r="150" customFormat="false" ht="16" hidden="false" customHeight="false" outlineLevel="0" collapsed="false">
      <c r="A150" s="1" t="n">
        <v>17</v>
      </c>
      <c r="B150" s="0" t="n">
        <v>905</v>
      </c>
      <c r="C150" s="0" t="n">
        <v>905</v>
      </c>
      <c r="D150" s="0" t="n">
        <f aca="false">((C150)^0.23+2.4141)/0.4192</f>
        <v>17.1772959163125</v>
      </c>
      <c r="E150" s="0" t="s">
        <v>32</v>
      </c>
      <c r="G150" s="7" t="n">
        <v>41457</v>
      </c>
      <c r="H150" s="0" t="n">
        <v>1</v>
      </c>
      <c r="I150" s="0" t="n">
        <v>1</v>
      </c>
      <c r="J150" s="2" t="n">
        <v>1</v>
      </c>
      <c r="K150" s="2" t="n">
        <v>1</v>
      </c>
      <c r="L150" s="0" t="n">
        <v>1</v>
      </c>
      <c r="M150" s="0" t="n">
        <v>1</v>
      </c>
      <c r="P150" s="2" t="n">
        <v>1.5</v>
      </c>
      <c r="Q150" s="0" t="n">
        <v>6</v>
      </c>
      <c r="R150" s="0" t="n">
        <v>6</v>
      </c>
      <c r="S150" s="0" t="n">
        <v>6</v>
      </c>
      <c r="T150" s="0" t="s">
        <v>38</v>
      </c>
      <c r="X150" s="0" t="n">
        <v>17.1772959163125</v>
      </c>
      <c r="Y150" s="0" t="n">
        <v>6</v>
      </c>
      <c r="Z150" s="0" t="n">
        <v>17.1772959163125</v>
      </c>
      <c r="AA150" s="0" t="n">
        <v>4</v>
      </c>
      <c r="AB150" s="1"/>
    </row>
    <row r="151" customFormat="false" ht="16" hidden="false" customHeight="false" outlineLevel="0" collapsed="false">
      <c r="A151" s="1" t="n">
        <v>17</v>
      </c>
      <c r="B151" s="0" t="n">
        <v>905</v>
      </c>
      <c r="C151" s="0" t="n">
        <v>905</v>
      </c>
      <c r="D151" s="0" t="n">
        <f aca="false">((C151)^0.23+2.4141)/0.4192</f>
        <v>17.1772959163125</v>
      </c>
      <c r="E151" s="0" t="s">
        <v>26</v>
      </c>
      <c r="G151" s="7" t="n">
        <v>41457</v>
      </c>
      <c r="H151" s="0" t="n">
        <v>1</v>
      </c>
      <c r="I151" s="0" t="n">
        <v>1</v>
      </c>
      <c r="J151" s="2" t="n">
        <v>1</v>
      </c>
      <c r="K151" s="2" t="n">
        <v>1</v>
      </c>
      <c r="L151" s="0" t="n">
        <v>1</v>
      </c>
      <c r="M151" s="0" t="n">
        <v>1</v>
      </c>
      <c r="P151" s="2" t="n">
        <v>1.5</v>
      </c>
      <c r="Q151" s="0" t="n">
        <v>6</v>
      </c>
      <c r="R151" s="0" t="n">
        <v>6</v>
      </c>
      <c r="S151" s="0" t="n">
        <v>6</v>
      </c>
      <c r="T151" s="0" t="s">
        <v>38</v>
      </c>
      <c r="X151" s="0" t="n">
        <v>17.1772959163125</v>
      </c>
      <c r="Y151" s="0" t="n">
        <v>6</v>
      </c>
      <c r="Z151" s="0" t="n">
        <v>17.1772959163125</v>
      </c>
      <c r="AA151" s="0" t="n">
        <v>4</v>
      </c>
      <c r="AB151" s="1"/>
    </row>
    <row r="152" customFormat="false" ht="16" hidden="false" customHeight="false" outlineLevel="0" collapsed="false">
      <c r="A152" s="1" t="n">
        <v>17.5</v>
      </c>
      <c r="B152" s="0" t="s">
        <v>113</v>
      </c>
      <c r="C152" s="0" t="n">
        <v>883</v>
      </c>
      <c r="D152" s="0" t="n">
        <f aca="false">((C152)^0.23+2.4141)/0.4192</f>
        <v>17.112847197347</v>
      </c>
      <c r="E152" s="0" t="s">
        <v>32</v>
      </c>
      <c r="G152" s="7" t="n">
        <v>41457</v>
      </c>
      <c r="H152" s="0" t="n">
        <v>1</v>
      </c>
      <c r="I152" s="0" t="n">
        <v>1</v>
      </c>
      <c r="J152" s="2" t="n">
        <v>1</v>
      </c>
      <c r="K152" s="2" t="n">
        <v>1</v>
      </c>
      <c r="L152" s="0" t="n">
        <v>1</v>
      </c>
      <c r="M152" s="0" t="n">
        <v>1</v>
      </c>
      <c r="P152" s="2" t="n">
        <v>1.5</v>
      </c>
      <c r="Q152" s="0" t="n">
        <v>6</v>
      </c>
      <c r="R152" s="0" t="n">
        <v>6</v>
      </c>
      <c r="S152" s="0" t="n">
        <v>6</v>
      </c>
      <c r="T152" s="0" t="s">
        <v>38</v>
      </c>
      <c r="X152" s="0" t="n">
        <v>17.112847197347</v>
      </c>
      <c r="Y152" s="0" t="n">
        <v>6</v>
      </c>
      <c r="Z152" s="0" t="n">
        <v>17.112847197347</v>
      </c>
      <c r="AA152" s="0" t="n">
        <v>4</v>
      </c>
      <c r="AB152" s="1"/>
    </row>
    <row r="153" customFormat="false" ht="16" hidden="false" customHeight="false" outlineLevel="0" collapsed="false">
      <c r="A153" s="1" t="n">
        <v>17.5</v>
      </c>
      <c r="B153" s="0" t="s">
        <v>113</v>
      </c>
      <c r="C153" s="0" t="n">
        <v>883</v>
      </c>
      <c r="D153" s="0" t="n">
        <f aca="false">((C153)^0.23+2.4141)/0.4192</f>
        <v>17.112847197347</v>
      </c>
      <c r="E153" s="0" t="s">
        <v>26</v>
      </c>
      <c r="G153" s="7" t="n">
        <v>41457</v>
      </c>
      <c r="H153" s="0" t="n">
        <v>1</v>
      </c>
      <c r="I153" s="0" t="n">
        <v>0</v>
      </c>
      <c r="J153" s="2" t="n">
        <v>1</v>
      </c>
      <c r="K153" s="2" t="n">
        <v>1</v>
      </c>
      <c r="L153" s="0" t="n">
        <v>1</v>
      </c>
      <c r="M153" s="0" t="n">
        <v>1</v>
      </c>
      <c r="P153" s="2" t="n">
        <v>1</v>
      </c>
      <c r="Q153" s="0" t="n">
        <v>5</v>
      </c>
      <c r="R153" s="0" t="n">
        <v>5</v>
      </c>
      <c r="S153" s="0" t="n">
        <v>5</v>
      </c>
      <c r="T153" s="0" t="s">
        <v>38</v>
      </c>
      <c r="X153" s="0" t="n">
        <v>17.112847197347</v>
      </c>
      <c r="Y153" s="0" t="n">
        <v>5</v>
      </c>
      <c r="Z153" s="0" t="n">
        <v>17.112847197347</v>
      </c>
      <c r="AA153" s="0" t="n">
        <v>4</v>
      </c>
      <c r="AB153" s="1"/>
    </row>
    <row r="154" customFormat="false" ht="16" hidden="false" customHeight="false" outlineLevel="0" collapsed="false">
      <c r="A154" s="1" t="n">
        <v>17.5</v>
      </c>
      <c r="B154" s="0" t="n">
        <v>1009</v>
      </c>
      <c r="C154" s="0" t="n">
        <v>1009</v>
      </c>
      <c r="D154" s="0" t="n">
        <f aca="false">((C154)^0.23+2.4141)/0.4192</f>
        <v>17.4665831846332</v>
      </c>
      <c r="E154" s="0" t="s">
        <v>26</v>
      </c>
      <c r="G154" s="7" t="n">
        <v>41457</v>
      </c>
      <c r="H154" s="0" t="n">
        <v>1</v>
      </c>
      <c r="I154" s="0" t="n">
        <v>1</v>
      </c>
      <c r="J154" s="2" t="n">
        <v>1</v>
      </c>
      <c r="K154" s="2" t="n">
        <v>1</v>
      </c>
      <c r="L154" s="0" t="n">
        <v>1</v>
      </c>
      <c r="M154" s="0" t="n">
        <v>1</v>
      </c>
      <c r="O154" s="0" t="n">
        <v>1</v>
      </c>
      <c r="P154" s="2" t="n">
        <v>2</v>
      </c>
      <c r="Q154" s="0" t="n">
        <v>7</v>
      </c>
      <c r="R154" s="0" t="n">
        <v>6</v>
      </c>
      <c r="S154" s="0" t="n">
        <v>6</v>
      </c>
      <c r="T154" s="0" t="s">
        <v>38</v>
      </c>
      <c r="X154" s="0" t="n">
        <v>17.4665831846332</v>
      </c>
      <c r="Y154" s="0" t="n">
        <v>6</v>
      </c>
      <c r="Z154" s="0" t="n">
        <v>17.4665831846332</v>
      </c>
      <c r="AA154" s="0" t="n">
        <v>4</v>
      </c>
      <c r="AB154" s="1"/>
    </row>
    <row r="156" customFormat="false" ht="16" hidden="false" customHeight="false" outlineLevel="0" collapsed="false">
      <c r="A156" s="1" t="n">
        <v>15.5</v>
      </c>
      <c r="B156" s="0" t="s">
        <v>58</v>
      </c>
      <c r="C156" s="0" t="n">
        <v>509</v>
      </c>
      <c r="D156" s="0" t="n">
        <f aca="false">((C156)^0.23+2.4141)/0.4192</f>
        <v>15.7616777101962</v>
      </c>
      <c r="E156" s="0" t="s">
        <v>32</v>
      </c>
      <c r="G156" s="7" t="n">
        <v>41512</v>
      </c>
      <c r="J156" s="2" t="n">
        <v>1</v>
      </c>
      <c r="K156" s="2" t="n">
        <v>1</v>
      </c>
      <c r="P156" s="2" t="n">
        <v>1</v>
      </c>
      <c r="Q156" s="0" t="n">
        <v>2</v>
      </c>
      <c r="R156" s="0" t="n">
        <v>2</v>
      </c>
      <c r="S156" s="0" t="n">
        <v>2</v>
      </c>
      <c r="T156" s="0" t="s">
        <v>38</v>
      </c>
      <c r="X156" s="0" t="n">
        <v>15.7616777101962</v>
      </c>
      <c r="Y156" s="0" t="n">
        <v>2</v>
      </c>
      <c r="Z156" s="0" t="n">
        <v>15.7616777101962</v>
      </c>
      <c r="AA156" s="0" t="n">
        <v>2</v>
      </c>
    </row>
    <row r="157" customFormat="false" ht="16" hidden="false" customHeight="false" outlineLevel="0" collapsed="false">
      <c r="A157" s="1" t="n">
        <v>16</v>
      </c>
      <c r="B157" s="0" t="s">
        <v>62</v>
      </c>
      <c r="C157" s="0" t="n">
        <v>563</v>
      </c>
      <c r="D157" s="0" t="n">
        <f aca="false">((C157)^0.23+2.4141)/0.4192</f>
        <v>15.9963674013189</v>
      </c>
      <c r="E157" s="0" t="s">
        <v>26</v>
      </c>
      <c r="G157" s="7" t="n">
        <v>41512</v>
      </c>
      <c r="J157" s="2" t="n">
        <v>1</v>
      </c>
      <c r="K157" s="2" t="n">
        <v>1</v>
      </c>
      <c r="P157" s="2" t="n">
        <v>1</v>
      </c>
      <c r="Q157" s="0" t="n">
        <v>2</v>
      </c>
      <c r="R157" s="0" t="n">
        <v>2</v>
      </c>
      <c r="S157" s="0" t="n">
        <v>2</v>
      </c>
      <c r="T157" s="0" t="s">
        <v>38</v>
      </c>
      <c r="X157" s="0" t="n">
        <v>15.9963674013189</v>
      </c>
      <c r="Y157" s="0" t="n">
        <v>2</v>
      </c>
      <c r="Z157" s="0" t="n">
        <v>15.9963674013189</v>
      </c>
      <c r="AA157" s="0" t="n">
        <v>2</v>
      </c>
    </row>
    <row r="158" customFormat="false" ht="16" hidden="false" customHeight="false" outlineLevel="0" collapsed="false">
      <c r="A158" s="1" t="n">
        <v>15.5</v>
      </c>
      <c r="B158" s="0" t="n">
        <v>614</v>
      </c>
      <c r="C158" s="0" t="n">
        <v>614</v>
      </c>
      <c r="D158" s="0" t="n">
        <f aca="false">((C158)^0.23+2.4141)/0.4192</f>
        <v>16.2026000023568</v>
      </c>
      <c r="G158" s="7" t="n">
        <v>41512</v>
      </c>
      <c r="J158" s="2" t="n">
        <v>0.5</v>
      </c>
      <c r="K158" s="2" t="n">
        <v>1</v>
      </c>
      <c r="P158" s="2" t="n">
        <v>1</v>
      </c>
      <c r="Q158" s="0" t="n">
        <v>1.5</v>
      </c>
      <c r="R158" s="0" t="n">
        <v>2</v>
      </c>
      <c r="S158" s="0" t="n">
        <v>2</v>
      </c>
      <c r="T158" s="0" t="s">
        <v>38</v>
      </c>
      <c r="X158" s="0" t="n">
        <v>16.2026000023568</v>
      </c>
      <c r="Y158" s="0" t="n">
        <v>2</v>
      </c>
      <c r="Z158" s="0" t="n">
        <v>16.2026000023568</v>
      </c>
      <c r="AA158" s="0" t="n">
        <v>2</v>
      </c>
    </row>
    <row r="159" customFormat="false" ht="16" hidden="false" customHeight="false" outlineLevel="0" collapsed="false">
      <c r="A159" s="1" t="n">
        <v>16</v>
      </c>
      <c r="B159" s="0" t="s">
        <v>66</v>
      </c>
      <c r="C159" s="0" t="n">
        <v>633</v>
      </c>
      <c r="D159" s="0" t="n">
        <f aca="false">((C159)^0.23+2.4141)/0.4192</f>
        <v>16.2760613674831</v>
      </c>
      <c r="G159" s="7" t="n">
        <v>41512</v>
      </c>
      <c r="J159" s="2" t="n">
        <v>0.5</v>
      </c>
      <c r="K159" s="2" t="n">
        <v>1</v>
      </c>
      <c r="P159" s="2" t="n">
        <v>1</v>
      </c>
      <c r="Q159" s="0" t="n">
        <v>1.5</v>
      </c>
      <c r="R159" s="0" t="n">
        <v>2</v>
      </c>
      <c r="S159" s="0" t="n">
        <v>2</v>
      </c>
      <c r="T159" s="0" t="s">
        <v>38</v>
      </c>
      <c r="X159" s="0" t="n">
        <v>16.2760613674831</v>
      </c>
      <c r="Y159" s="0" t="n">
        <v>2</v>
      </c>
      <c r="Z159" s="0" t="n">
        <v>16.2760613674831</v>
      </c>
      <c r="AA159" s="0" t="n">
        <v>2</v>
      </c>
    </row>
    <row r="160" customFormat="false" ht="16" hidden="false" customHeight="false" outlineLevel="0" collapsed="false">
      <c r="A160" s="1" t="n">
        <v>16.5</v>
      </c>
      <c r="B160" s="0" t="s">
        <v>69</v>
      </c>
      <c r="C160" s="0" t="n">
        <v>690</v>
      </c>
      <c r="D160" s="0" t="n">
        <f aca="false">((C160)^0.23+2.4141)/0.4192</f>
        <v>16.486709052036</v>
      </c>
      <c r="G160" s="7" t="n">
        <v>41512</v>
      </c>
      <c r="J160" s="2" t="n">
        <v>1</v>
      </c>
      <c r="K160" s="2" t="n">
        <v>1</v>
      </c>
      <c r="P160" s="2" t="n">
        <v>1</v>
      </c>
      <c r="Q160" s="0" t="n">
        <v>2</v>
      </c>
      <c r="R160" s="0" t="n">
        <v>2</v>
      </c>
      <c r="S160" s="0" t="n">
        <v>2</v>
      </c>
      <c r="T160" s="0" t="s">
        <v>38</v>
      </c>
      <c r="X160" s="0" t="n">
        <v>16.486709052036</v>
      </c>
      <c r="Y160" s="0" t="n">
        <v>2</v>
      </c>
      <c r="Z160" s="0" t="n">
        <v>16.486709052036</v>
      </c>
      <c r="AA160" s="0" t="n">
        <v>2</v>
      </c>
    </row>
    <row r="161" customFormat="false" ht="16" hidden="false" customHeight="false" outlineLevel="0" collapsed="false">
      <c r="A161" s="1" t="n">
        <v>17</v>
      </c>
      <c r="B161" s="0" t="s">
        <v>76</v>
      </c>
      <c r="C161" s="0" t="n">
        <v>775</v>
      </c>
      <c r="D161" s="0" t="n">
        <f aca="false">((C161)^0.23+2.4141)/0.4192</f>
        <v>16.7772157593824</v>
      </c>
      <c r="G161" s="7" t="n">
        <v>41512</v>
      </c>
      <c r="J161" s="2" t="n">
        <v>1</v>
      </c>
      <c r="K161" s="2" t="n">
        <v>1</v>
      </c>
      <c r="L161" s="0" t="n">
        <v>1</v>
      </c>
      <c r="M161" s="0" t="n">
        <v>1</v>
      </c>
      <c r="P161" s="2" t="n">
        <v>1</v>
      </c>
      <c r="Q161" s="0" t="n">
        <v>4</v>
      </c>
      <c r="R161" s="0" t="n">
        <v>4</v>
      </c>
      <c r="S161" s="0" t="n">
        <v>4</v>
      </c>
      <c r="T161" s="0" t="s">
        <v>38</v>
      </c>
      <c r="X161" s="0" t="n">
        <v>16.7772157593824</v>
      </c>
      <c r="Y161" s="0" t="n">
        <v>4</v>
      </c>
      <c r="Z161" s="0" t="n">
        <v>16.7772157593824</v>
      </c>
      <c r="AA161" s="0" t="n">
        <v>4</v>
      </c>
    </row>
    <row r="162" customFormat="false" ht="16" hidden="false" customHeight="false" outlineLevel="0" collapsed="false">
      <c r="A162" s="1" t="n">
        <v>17</v>
      </c>
      <c r="B162" s="0" t="s">
        <v>76</v>
      </c>
      <c r="C162" s="0" t="n">
        <v>775</v>
      </c>
      <c r="D162" s="0" t="n">
        <f aca="false">((C162)^0.23+2.4141)/0.4192</f>
        <v>16.7772157593824</v>
      </c>
      <c r="G162" s="7" t="n">
        <v>41512</v>
      </c>
      <c r="H162" s="0" t="n">
        <v>1</v>
      </c>
      <c r="J162" s="2" t="n">
        <v>1</v>
      </c>
      <c r="K162" s="2" t="n">
        <v>1</v>
      </c>
      <c r="L162" s="0" t="n">
        <v>1</v>
      </c>
      <c r="M162" s="0" t="n">
        <v>1</v>
      </c>
      <c r="Q162" s="0" t="n">
        <v>5</v>
      </c>
      <c r="R162" s="0" t="n">
        <v>5</v>
      </c>
      <c r="S162" s="0" t="n">
        <v>5</v>
      </c>
      <c r="T162" s="0" t="s">
        <v>38</v>
      </c>
      <c r="X162" s="0" t="n">
        <v>16.7772157593824</v>
      </c>
      <c r="Y162" s="0" t="n">
        <v>4</v>
      </c>
      <c r="Z162" s="0" t="n">
        <v>16.7772157593824</v>
      </c>
      <c r="AA162" s="0" t="n">
        <v>5</v>
      </c>
    </row>
    <row r="163" customFormat="false" ht="16" hidden="false" customHeight="false" outlineLevel="0" collapsed="false">
      <c r="A163" s="1" t="n">
        <v>18</v>
      </c>
      <c r="B163" s="0" t="n">
        <v>1077</v>
      </c>
      <c r="C163" s="0" t="n">
        <v>1077</v>
      </c>
      <c r="D163" s="0" t="n">
        <f aca="false">((C163)^0.23+2.4141)/0.4192</f>
        <v>17.6435294630905</v>
      </c>
      <c r="G163" s="7" t="n">
        <v>42205</v>
      </c>
      <c r="H163" s="0" t="n">
        <v>1</v>
      </c>
      <c r="I163" s="0" t="n">
        <v>1</v>
      </c>
      <c r="J163" s="2" t="n">
        <v>1</v>
      </c>
      <c r="K163" s="2" t="n">
        <v>1</v>
      </c>
      <c r="L163" s="0" t="n">
        <v>1</v>
      </c>
      <c r="M163" s="0" t="n">
        <v>1</v>
      </c>
      <c r="N163" s="0" t="n">
        <v>0</v>
      </c>
      <c r="O163" s="0" t="n">
        <v>1</v>
      </c>
      <c r="P163" s="2" t="n">
        <v>2</v>
      </c>
      <c r="R163" s="0" t="n">
        <v>6</v>
      </c>
      <c r="S163" s="0" t="n">
        <v>6</v>
      </c>
    </row>
    <row r="164" customFormat="false" ht="16" hidden="false" customHeight="false" outlineLevel="0" collapsed="false">
      <c r="A164" s="1" t="n">
        <v>18</v>
      </c>
      <c r="B164" s="0" t="n">
        <v>1205</v>
      </c>
      <c r="C164" s="0" t="n">
        <v>1205</v>
      </c>
      <c r="D164" s="0" t="n">
        <f aca="false">((C164)^0.23+2.4141)/0.4192</f>
        <v>17.9544986509807</v>
      </c>
      <c r="G164" s="7" t="n">
        <v>42205</v>
      </c>
      <c r="H164" s="0" t="n">
        <v>1</v>
      </c>
      <c r="I164" s="0" t="n">
        <v>1</v>
      </c>
      <c r="J164" s="2" t="n">
        <v>1</v>
      </c>
      <c r="K164" s="2" t="n">
        <v>1</v>
      </c>
      <c r="L164" s="0" t="n">
        <v>1</v>
      </c>
      <c r="M164" s="0" t="n">
        <v>1</v>
      </c>
      <c r="N164" s="0" t="n">
        <v>0</v>
      </c>
      <c r="O164" s="0" t="n">
        <v>1</v>
      </c>
      <c r="P164" s="2" t="n">
        <v>2</v>
      </c>
      <c r="R164" s="0" t="n">
        <v>6</v>
      </c>
      <c r="S164" s="0" t="n">
        <v>6</v>
      </c>
    </row>
    <row r="165" customFormat="false" ht="16" hidden="false" customHeight="false" outlineLevel="0" collapsed="false">
      <c r="U165" s="1" t="n">
        <v>18</v>
      </c>
      <c r="V165" s="0" t="n">
        <v>1077</v>
      </c>
      <c r="W165" s="0" t="n">
        <v>1077</v>
      </c>
      <c r="X165" s="0" t="n">
        <f aca="false">((W165)^0.23+2.4141)/0.4192</f>
        <v>17.6435294630905</v>
      </c>
      <c r="Y165" s="0" t="n">
        <v>6</v>
      </c>
      <c r="Z165" s="0" t="n">
        <v>17.6435294630905</v>
      </c>
      <c r="AA165" s="0" t="n">
        <v>4</v>
      </c>
    </row>
    <row r="166" customFormat="false" ht="16" hidden="false" customHeight="false" outlineLevel="0" collapsed="false">
      <c r="U166" s="1" t="n">
        <v>18</v>
      </c>
      <c r="V166" s="0" t="n">
        <v>1205</v>
      </c>
      <c r="W166" s="0" t="n">
        <v>1205</v>
      </c>
      <c r="X166" s="0" t="n">
        <f aca="false">((W166)^0.23+2.4141)/0.4192</f>
        <v>17.9544986509807</v>
      </c>
      <c r="Y166" s="0" t="n">
        <v>6</v>
      </c>
      <c r="Z166" s="0" t="n">
        <v>17.9544986509807</v>
      </c>
      <c r="AA166" s="0" t="n">
        <v>4</v>
      </c>
    </row>
    <row r="167" customFormat="false" ht="16" hidden="false" customHeight="false" outlineLevel="0" collapsed="false">
      <c r="U167" s="1"/>
    </row>
    <row r="168" customFormat="false" ht="16" hidden="false" customHeight="false" outlineLevel="0" collapsed="false">
      <c r="U168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4" activePane="bottomLeft" state="frozen"/>
      <selection pane="topLeft" activeCell="A1" activeCellId="0" sqref="A1"/>
      <selection pane="bottomLeft" activeCell="D84" activeCellId="0" sqref="D84"/>
    </sheetView>
  </sheetViews>
  <sheetFormatPr defaultColWidth="10.5" defaultRowHeight="16" zeroHeight="false" outlineLevelRow="0" outlineLevelCol="0"/>
  <cols>
    <col collapsed="false" customWidth="true" hidden="false" outlineLevel="0" max="1" min="1" style="1" width="10.83"/>
    <col collapsed="false" customWidth="true" hidden="false" outlineLevel="0" max="3" min="2" style="0" width="15"/>
    <col collapsed="false" customWidth="true" hidden="false" outlineLevel="0" max="4" min="4" style="0" width="27.66"/>
    <col collapsed="false" customWidth="true" hidden="false" outlineLevel="0" max="5" min="5" style="0" width="15"/>
    <col collapsed="false" customWidth="true" hidden="false" outlineLevel="0" max="6" min="6" style="0" width="14.5"/>
    <col collapsed="false" customWidth="true" hidden="false" outlineLevel="0" max="7" min="7" style="0" width="13.16"/>
    <col collapsed="false" customWidth="true" hidden="false" outlineLevel="0" max="12" min="11" style="2" width="10.83"/>
    <col collapsed="false" customWidth="true" hidden="false" outlineLevel="0" max="16" min="16" style="2" width="10.83"/>
    <col collapsed="false" customWidth="true" hidden="false" outlineLevel="0" max="17" min="17" style="0" width="33.83"/>
    <col collapsed="false" customWidth="true" hidden="false" outlineLevel="0" max="18" min="18" style="0" width="33.5"/>
    <col collapsed="false" customWidth="true" hidden="false" outlineLevel="0" max="19" min="19" style="0" width="26"/>
    <col collapsed="false" customWidth="true" hidden="false" outlineLevel="0" max="21" min="21" style="0" width="24.17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8" t="s">
        <v>9</v>
      </c>
      <c r="K1" s="2" t="s">
        <v>10</v>
      </c>
      <c r="L1" s="2" t="s">
        <v>11</v>
      </c>
      <c r="M1" s="8" t="s">
        <v>12</v>
      </c>
      <c r="N1" s="0" t="s">
        <v>13</v>
      </c>
      <c r="O1" s="0" t="s">
        <v>14</v>
      </c>
      <c r="P1" s="2" t="s">
        <v>15</v>
      </c>
      <c r="Q1" s="0" t="s">
        <v>143</v>
      </c>
      <c r="R1" s="0" t="s">
        <v>148</v>
      </c>
      <c r="S1" s="0" t="s">
        <v>36</v>
      </c>
      <c r="T1" s="0" t="s">
        <v>3</v>
      </c>
      <c r="U1" s="0" t="s">
        <v>148</v>
      </c>
      <c r="V1" s="0" t="s">
        <v>3</v>
      </c>
      <c r="W1" s="0" t="s">
        <v>146</v>
      </c>
      <c r="AE1" s="0" t="s">
        <v>3</v>
      </c>
      <c r="AF1" s="0" t="s">
        <v>143</v>
      </c>
    </row>
    <row r="2" customFormat="false" ht="16" hidden="false" customHeight="false" outlineLevel="0" collapsed="false">
      <c r="D2" s="0" t="n">
        <f aca="false">((C2)^0.23+2.4141)/0.4192</f>
        <v>5.75882633587786</v>
      </c>
      <c r="K2" s="2" t="n">
        <v>1</v>
      </c>
      <c r="Q2" s="0" t="n">
        <f aca="false">SUM(H2:O2)</f>
        <v>1</v>
      </c>
      <c r="R2" s="0" t="n">
        <v>1</v>
      </c>
      <c r="S2" s="0" t="s">
        <v>22</v>
      </c>
      <c r="T2" s="0" t="n">
        <v>5.75882633587786</v>
      </c>
      <c r="U2" s="0" t="n">
        <v>0</v>
      </c>
      <c r="V2" s="0" t="n">
        <v>5.75882633587786</v>
      </c>
      <c r="W2" s="0" t="n">
        <v>0</v>
      </c>
      <c r="AE2" s="0" t="n">
        <v>5.75882633587786</v>
      </c>
      <c r="AF2" s="0" t="n">
        <v>1</v>
      </c>
    </row>
    <row r="3" customFormat="false" ht="16" hidden="false" customHeight="false" outlineLevel="0" collapsed="false">
      <c r="B3" s="0" t="s">
        <v>104</v>
      </c>
      <c r="C3" s="0" t="n">
        <v>216.5</v>
      </c>
      <c r="D3" s="0" t="n">
        <f aca="false">((C3)^0.23+2.4141)/0.4192</f>
        <v>13.9762190598344</v>
      </c>
      <c r="E3" s="0" t="s">
        <v>32</v>
      </c>
      <c r="G3" s="7" t="n">
        <v>41093</v>
      </c>
      <c r="K3" s="5" t="n">
        <v>1</v>
      </c>
      <c r="Q3" s="0" t="n">
        <f aca="false">SUM(H3:O3)</f>
        <v>1</v>
      </c>
      <c r="R3" s="0" t="n">
        <v>1</v>
      </c>
      <c r="S3" s="0" t="s">
        <v>22</v>
      </c>
      <c r="T3" s="0" t="n">
        <v>13.9762190598344</v>
      </c>
      <c r="U3" s="0" t="n">
        <v>0</v>
      </c>
      <c r="V3" s="0" t="n">
        <v>13.9762190598344</v>
      </c>
      <c r="W3" s="0" t="n">
        <v>0</v>
      </c>
      <c r="AE3" s="0" t="n">
        <v>13.9762190598344</v>
      </c>
      <c r="AF3" s="0" t="n">
        <v>1</v>
      </c>
    </row>
    <row r="4" customFormat="false" ht="16" hidden="false" customHeight="false" outlineLevel="0" collapsed="false">
      <c r="B4" s="0" t="s">
        <v>104</v>
      </c>
      <c r="C4" s="0" t="n">
        <v>216.5</v>
      </c>
      <c r="D4" s="0" t="n">
        <f aca="false">((C4)^0.23+2.4141)/0.4192</f>
        <v>13.9762190598344</v>
      </c>
      <c r="E4" s="0" t="s">
        <v>26</v>
      </c>
      <c r="G4" s="7" t="n">
        <v>41093</v>
      </c>
      <c r="K4" s="5" t="n">
        <v>1</v>
      </c>
      <c r="Q4" s="0" t="n">
        <f aca="false">SUM(H4:O4)</f>
        <v>1</v>
      </c>
      <c r="R4" s="0" t="n">
        <v>1</v>
      </c>
      <c r="S4" s="0" t="s">
        <v>22</v>
      </c>
      <c r="T4" s="0" t="n">
        <v>13.9762190598344</v>
      </c>
      <c r="U4" s="0" t="n">
        <v>0</v>
      </c>
      <c r="V4" s="0" t="n">
        <v>13.9762190598344</v>
      </c>
      <c r="W4" s="0" t="n">
        <v>0</v>
      </c>
      <c r="AE4" s="0" t="n">
        <v>13.9762190598344</v>
      </c>
      <c r="AF4" s="0" t="n">
        <v>1</v>
      </c>
    </row>
    <row r="5" customFormat="false" ht="16" hidden="false" customHeight="false" outlineLevel="0" collapsed="false">
      <c r="B5" s="0" t="s">
        <v>25</v>
      </c>
      <c r="C5" s="0" t="n">
        <v>232</v>
      </c>
      <c r="D5" s="0" t="n">
        <f aca="false">((C5)^0.23+2.4141)/0.4192</f>
        <v>14.107951323403</v>
      </c>
      <c r="E5" s="0" t="s">
        <v>32</v>
      </c>
      <c r="G5" s="7" t="n">
        <v>41093</v>
      </c>
      <c r="K5" s="5" t="n">
        <v>2</v>
      </c>
      <c r="Q5" s="0" t="n">
        <f aca="false">SUM(H5:O5)</f>
        <v>2</v>
      </c>
      <c r="R5" s="0" t="n">
        <v>1</v>
      </c>
      <c r="S5" s="0" t="s">
        <v>22</v>
      </c>
      <c r="T5" s="0" t="n">
        <v>14.107951323403</v>
      </c>
      <c r="U5" s="0" t="n">
        <v>0</v>
      </c>
      <c r="V5" s="0" t="n">
        <v>14.107951323403</v>
      </c>
      <c r="W5" s="0" t="n">
        <v>0</v>
      </c>
      <c r="AE5" s="0" t="n">
        <v>14.107951323403</v>
      </c>
      <c r="AF5" s="0" t="n">
        <v>2</v>
      </c>
    </row>
    <row r="6" customFormat="false" ht="16" hidden="false" customHeight="false" outlineLevel="0" collapsed="false">
      <c r="B6" s="0" t="s">
        <v>25</v>
      </c>
      <c r="C6" s="0" t="n">
        <v>232</v>
      </c>
      <c r="D6" s="0" t="n">
        <f aca="false">((C6)^0.23+2.4141)/0.4192</f>
        <v>14.107951323403</v>
      </c>
      <c r="E6" s="0" t="s">
        <v>26</v>
      </c>
      <c r="G6" s="7" t="n">
        <v>41093</v>
      </c>
      <c r="K6" s="5" t="n">
        <v>2</v>
      </c>
      <c r="Q6" s="0" t="n">
        <f aca="false">SUM(H6:O6)</f>
        <v>2</v>
      </c>
      <c r="R6" s="0" t="n">
        <v>1</v>
      </c>
      <c r="S6" s="0" t="s">
        <v>22</v>
      </c>
      <c r="T6" s="0" t="n">
        <v>14.107951323403</v>
      </c>
      <c r="U6" s="0" t="n">
        <v>0</v>
      </c>
      <c r="V6" s="0" t="n">
        <v>14.107951323403</v>
      </c>
      <c r="W6" s="0" t="n">
        <v>0</v>
      </c>
      <c r="AE6" s="0" t="n">
        <v>14.107951323403</v>
      </c>
      <c r="AF6" s="0" t="n">
        <v>2</v>
      </c>
    </row>
    <row r="7" customFormat="false" ht="16" hidden="false" customHeight="false" outlineLevel="0" collapsed="false">
      <c r="A7" s="1" t="n">
        <v>14.5</v>
      </c>
      <c r="B7" s="0" t="s">
        <v>28</v>
      </c>
      <c r="C7" s="0" t="n">
        <v>242</v>
      </c>
      <c r="D7" s="0" t="n">
        <f aca="false">((C7)^0.23+2.4141)/0.4192</f>
        <v>14.1893831640082</v>
      </c>
      <c r="E7" s="0" t="n">
        <v>1</v>
      </c>
      <c r="G7" s="7" t="n">
        <v>40953</v>
      </c>
      <c r="K7" s="2" t="n">
        <v>2</v>
      </c>
      <c r="Q7" s="0" t="n">
        <f aca="false">SUM(H7:O7)</f>
        <v>2</v>
      </c>
      <c r="R7" s="0" t="n">
        <v>1</v>
      </c>
      <c r="S7" s="0" t="s">
        <v>22</v>
      </c>
      <c r="T7" s="0" t="n">
        <v>14.1893831640082</v>
      </c>
      <c r="U7" s="0" t="n">
        <v>0</v>
      </c>
      <c r="V7" s="0" t="n">
        <v>14.1893831640082</v>
      </c>
      <c r="W7" s="0" t="n">
        <v>0</v>
      </c>
      <c r="AE7" s="0" t="n">
        <v>14.1893831640082</v>
      </c>
      <c r="AF7" s="0" t="n">
        <v>2</v>
      </c>
    </row>
    <row r="8" customFormat="false" ht="16" hidden="false" customHeight="false" outlineLevel="0" collapsed="false">
      <c r="A8" s="1" t="n">
        <v>14.5</v>
      </c>
      <c r="B8" s="0" t="s">
        <v>28</v>
      </c>
      <c r="C8" s="0" t="n">
        <v>242</v>
      </c>
      <c r="D8" s="0" t="n">
        <f aca="false">((C8)^0.23+2.4141)/0.4192</f>
        <v>14.1893831640082</v>
      </c>
      <c r="E8" s="0" t="n">
        <v>2</v>
      </c>
      <c r="G8" s="7" t="n">
        <v>40953</v>
      </c>
      <c r="K8" s="2" t="n">
        <v>2</v>
      </c>
      <c r="Q8" s="0" t="n">
        <f aca="false">SUM(H8:O8)</f>
        <v>2</v>
      </c>
      <c r="R8" s="0" t="n">
        <v>1</v>
      </c>
      <c r="S8" s="0" t="s">
        <v>22</v>
      </c>
      <c r="T8" s="0" t="n">
        <v>14.1893831640082</v>
      </c>
      <c r="U8" s="0" t="n">
        <v>0</v>
      </c>
      <c r="V8" s="0" t="n">
        <v>14.1893831640082</v>
      </c>
      <c r="W8" s="0" t="n">
        <v>0</v>
      </c>
      <c r="AE8" s="0" t="n">
        <v>14.1893831640082</v>
      </c>
      <c r="AF8" s="0" t="n">
        <v>2</v>
      </c>
    </row>
    <row r="9" customFormat="false" ht="16" hidden="false" customHeight="false" outlineLevel="0" collapsed="false">
      <c r="A9" s="1" t="n">
        <v>14.5</v>
      </c>
      <c r="B9" s="0" t="s">
        <v>28</v>
      </c>
      <c r="C9" s="0" t="n">
        <v>242</v>
      </c>
      <c r="D9" s="0" t="n">
        <f aca="false">((C9)^0.23+2.4141)/0.4192</f>
        <v>14.1893831640082</v>
      </c>
      <c r="E9" s="0" t="n">
        <v>3</v>
      </c>
      <c r="G9" s="7" t="n">
        <v>40953</v>
      </c>
      <c r="K9" s="2" t="n">
        <v>2</v>
      </c>
      <c r="Q9" s="0" t="n">
        <f aca="false">SUM(H9:O9)</f>
        <v>2</v>
      </c>
      <c r="R9" s="0" t="n">
        <v>1</v>
      </c>
      <c r="S9" s="0" t="s">
        <v>22</v>
      </c>
      <c r="T9" s="0" t="n">
        <v>14.1893831640082</v>
      </c>
      <c r="U9" s="0" t="n">
        <v>0</v>
      </c>
      <c r="V9" s="0" t="n">
        <v>14.1893831640082</v>
      </c>
      <c r="W9" s="0" t="n">
        <v>0</v>
      </c>
      <c r="AE9" s="0" t="n">
        <v>14.1893831640082</v>
      </c>
      <c r="AF9" s="0" t="n">
        <v>2</v>
      </c>
    </row>
    <row r="10" customFormat="false" ht="16" hidden="false" customHeight="false" outlineLevel="0" collapsed="false">
      <c r="A10" s="1" t="n">
        <v>14.5</v>
      </c>
      <c r="B10" s="0" t="s">
        <v>28</v>
      </c>
      <c r="C10" s="0" t="n">
        <v>242</v>
      </c>
      <c r="D10" s="0" t="n">
        <f aca="false">((C10)^0.23+2.4141)/0.4192</f>
        <v>14.1893831640082</v>
      </c>
      <c r="E10" s="0" t="n">
        <v>4</v>
      </c>
      <c r="G10" s="7" t="n">
        <v>40953</v>
      </c>
      <c r="K10" s="2" t="n">
        <v>2</v>
      </c>
      <c r="Q10" s="0" t="n">
        <f aca="false">SUM(H10:O10)</f>
        <v>2</v>
      </c>
      <c r="R10" s="0" t="n">
        <v>1</v>
      </c>
      <c r="S10" s="0" t="s">
        <v>22</v>
      </c>
      <c r="T10" s="0" t="n">
        <v>14.1893831640082</v>
      </c>
      <c r="U10" s="0" t="n">
        <v>0</v>
      </c>
      <c r="V10" s="0" t="n">
        <v>14.1893831640082</v>
      </c>
      <c r="W10" s="0" t="n">
        <v>0</v>
      </c>
      <c r="AE10" s="0" t="n">
        <v>14.1893831640082</v>
      </c>
      <c r="AF10" s="0" t="n">
        <v>2</v>
      </c>
    </row>
    <row r="11" customFormat="false" ht="16" hidden="false" customHeight="false" outlineLevel="0" collapsed="false">
      <c r="B11" s="0" t="s">
        <v>31</v>
      </c>
      <c r="C11" s="0" t="n">
        <v>264</v>
      </c>
      <c r="D11" s="0" t="n">
        <f aca="false">((C11)^0.23+2.4141)/0.4192</f>
        <v>14.3598002243963</v>
      </c>
      <c r="E11" s="0" t="s">
        <v>32</v>
      </c>
      <c r="G11" s="7" t="n">
        <v>41093</v>
      </c>
      <c r="K11" s="5" t="n">
        <v>2</v>
      </c>
      <c r="Q11" s="0" t="n">
        <f aca="false">SUM(H11:O11)</f>
        <v>2</v>
      </c>
      <c r="R11" s="0" t="n">
        <v>1</v>
      </c>
      <c r="S11" s="0" t="s">
        <v>22</v>
      </c>
      <c r="T11" s="0" t="n">
        <v>14.3598002243963</v>
      </c>
      <c r="U11" s="0" t="n">
        <v>0</v>
      </c>
      <c r="V11" s="0" t="n">
        <v>14.3598002243963</v>
      </c>
      <c r="W11" s="0" t="n">
        <v>0</v>
      </c>
      <c r="AE11" s="0" t="n">
        <v>14.3598002243963</v>
      </c>
      <c r="AF11" s="0" t="n">
        <v>2</v>
      </c>
    </row>
    <row r="12" customFormat="false" ht="16" hidden="false" customHeight="false" outlineLevel="0" collapsed="false">
      <c r="B12" s="0" t="s">
        <v>31</v>
      </c>
      <c r="C12" s="0" t="n">
        <v>264</v>
      </c>
      <c r="D12" s="0" t="n">
        <f aca="false">((C12)^0.23+2.4141)/0.4192</f>
        <v>14.3598002243963</v>
      </c>
      <c r="E12" s="0" t="s">
        <v>26</v>
      </c>
      <c r="G12" s="7" t="n">
        <v>41093</v>
      </c>
      <c r="K12" s="5" t="n">
        <v>2</v>
      </c>
      <c r="Q12" s="0" t="n">
        <f aca="false">SUM(H12:O12)</f>
        <v>2</v>
      </c>
      <c r="R12" s="0" t="n">
        <v>1</v>
      </c>
      <c r="S12" s="0" t="s">
        <v>22</v>
      </c>
      <c r="T12" s="0" t="n">
        <v>14.3598002243963</v>
      </c>
      <c r="U12" s="0" t="n">
        <v>0</v>
      </c>
      <c r="V12" s="0" t="n">
        <v>14.3598002243963</v>
      </c>
      <c r="W12" s="0" t="n">
        <v>0</v>
      </c>
      <c r="AE12" s="0" t="n">
        <v>14.3598002243963</v>
      </c>
      <c r="AF12" s="0" t="n">
        <v>2</v>
      </c>
    </row>
    <row r="13" customFormat="false" ht="16" hidden="false" customHeight="false" outlineLevel="0" collapsed="false">
      <c r="A13" s="1" t="n">
        <v>14.5</v>
      </c>
      <c r="B13" s="0" t="s">
        <v>35</v>
      </c>
      <c r="C13" s="0" t="n">
        <v>271.5</v>
      </c>
      <c r="D13" s="0" t="n">
        <f aca="false">((C13)^0.23+2.4141)/0.4192</f>
        <v>14.4153951916349</v>
      </c>
      <c r="E13" s="0" t="n">
        <v>1</v>
      </c>
      <c r="G13" s="7" t="n">
        <v>40953</v>
      </c>
      <c r="K13" s="2" t="n">
        <v>1</v>
      </c>
      <c r="Q13" s="0" t="n">
        <f aca="false">SUM(H13:O13)</f>
        <v>1</v>
      </c>
      <c r="R13" s="0" t="n">
        <v>1</v>
      </c>
      <c r="S13" s="0" t="s">
        <v>38</v>
      </c>
      <c r="T13" s="0" t="n">
        <v>14.4153951916349</v>
      </c>
      <c r="U13" s="0" t="n">
        <v>1</v>
      </c>
      <c r="V13" s="0" t="n">
        <v>14.4153951916349</v>
      </c>
      <c r="W13" s="0" t="n">
        <v>1</v>
      </c>
      <c r="AE13" s="0" t="n">
        <v>14.4153951916349</v>
      </c>
      <c r="AF13" s="0" t="n">
        <v>1</v>
      </c>
    </row>
    <row r="14" customFormat="false" ht="16" hidden="false" customHeight="false" outlineLevel="0" collapsed="false">
      <c r="A14" s="1" t="n">
        <v>14.5</v>
      </c>
      <c r="B14" s="0" t="s">
        <v>35</v>
      </c>
      <c r="C14" s="0" t="n">
        <v>271.5</v>
      </c>
      <c r="D14" s="0" t="n">
        <f aca="false">((C14)^0.23+2.4141)/0.4192</f>
        <v>14.4153951916349</v>
      </c>
      <c r="E14" s="0" t="n">
        <v>2</v>
      </c>
      <c r="G14" s="7" t="n">
        <v>40953</v>
      </c>
      <c r="K14" s="2" t="n">
        <v>1</v>
      </c>
      <c r="Q14" s="0" t="n">
        <f aca="false">SUM(H14:O14)</f>
        <v>1</v>
      </c>
      <c r="R14" s="0" t="n">
        <v>1</v>
      </c>
      <c r="S14" s="0" t="s">
        <v>38</v>
      </c>
      <c r="T14" s="0" t="n">
        <v>14.4153951916349</v>
      </c>
      <c r="U14" s="0" t="n">
        <v>1</v>
      </c>
      <c r="V14" s="0" t="n">
        <v>14.4153951916349</v>
      </c>
      <c r="W14" s="0" t="n">
        <v>1</v>
      </c>
      <c r="AE14" s="0" t="n">
        <v>14.4153951916349</v>
      </c>
      <c r="AF14" s="0" t="n">
        <v>1</v>
      </c>
    </row>
    <row r="15" customFormat="false" ht="16" hidden="false" customHeight="false" outlineLevel="0" collapsed="false">
      <c r="A15" s="1" t="n">
        <v>14.5</v>
      </c>
      <c r="B15" s="0" t="s">
        <v>35</v>
      </c>
      <c r="C15" s="0" t="n">
        <v>271.5</v>
      </c>
      <c r="D15" s="0" t="n">
        <f aca="false">((C15)^0.23+2.4141)/0.4192</f>
        <v>14.4153951916349</v>
      </c>
      <c r="E15" s="0" t="n">
        <v>3</v>
      </c>
      <c r="G15" s="7" t="n">
        <v>40953</v>
      </c>
      <c r="K15" s="2" t="n">
        <v>1</v>
      </c>
      <c r="Q15" s="0" t="n">
        <f aca="false">SUM(H15:O15)</f>
        <v>1</v>
      </c>
      <c r="R15" s="0" t="n">
        <v>1</v>
      </c>
      <c r="S15" s="0" t="s">
        <v>38</v>
      </c>
      <c r="T15" s="0" t="n">
        <v>14.4153951916349</v>
      </c>
      <c r="U15" s="0" t="n">
        <v>1</v>
      </c>
      <c r="V15" s="0" t="n">
        <v>14.4153951916349</v>
      </c>
      <c r="W15" s="0" t="n">
        <v>1</v>
      </c>
      <c r="AE15" s="0" t="n">
        <v>14.4153951916349</v>
      </c>
      <c r="AF15" s="0" t="n">
        <v>1</v>
      </c>
    </row>
    <row r="16" s="9" customFormat="true" ht="16" hidden="false" customHeight="false" outlineLevel="0" collapsed="false">
      <c r="A16" s="10" t="n">
        <v>14.5</v>
      </c>
      <c r="B16" s="9" t="s">
        <v>37</v>
      </c>
      <c r="C16" s="9" t="n">
        <v>280</v>
      </c>
      <c r="D16" s="9" t="n">
        <f aca="false">((C16)^0.23+2.4141)/0.4192</f>
        <v>14.476991115377</v>
      </c>
      <c r="E16" s="9" t="s">
        <v>32</v>
      </c>
      <c r="G16" s="11" t="n">
        <v>40975</v>
      </c>
      <c r="K16" s="12" t="n">
        <v>1</v>
      </c>
      <c r="L16" s="12"/>
      <c r="P16" s="12"/>
      <c r="Q16" s="9" t="n">
        <f aca="false">SUM(H16:O16)</f>
        <v>1</v>
      </c>
      <c r="R16" s="9" t="n">
        <v>1</v>
      </c>
      <c r="S16" s="9" t="s">
        <v>38</v>
      </c>
      <c r="T16" s="9" t="n">
        <v>14.476991115377</v>
      </c>
      <c r="U16" s="9" t="n">
        <v>1</v>
      </c>
      <c r="V16" s="9" t="n">
        <v>14.476991115377</v>
      </c>
      <c r="W16" s="9" t="n">
        <v>1</v>
      </c>
      <c r="AE16" s="9" t="n">
        <v>14.476991115377</v>
      </c>
      <c r="AF16" s="9" t="n">
        <v>1</v>
      </c>
    </row>
    <row r="17" s="9" customFormat="true" ht="16" hidden="false" customHeight="false" outlineLevel="0" collapsed="false">
      <c r="A17" s="10" t="n">
        <v>14.5</v>
      </c>
      <c r="B17" s="9" t="s">
        <v>37</v>
      </c>
      <c r="C17" s="9" t="n">
        <v>280</v>
      </c>
      <c r="D17" s="9" t="n">
        <f aca="false">((C17)^0.23+2.4141)/0.4192</f>
        <v>14.476991115377</v>
      </c>
      <c r="E17" s="9" t="s">
        <v>39</v>
      </c>
      <c r="G17" s="11" t="n">
        <v>40975</v>
      </c>
      <c r="K17" s="12" t="n">
        <v>1</v>
      </c>
      <c r="L17" s="12"/>
      <c r="P17" s="12"/>
      <c r="Q17" s="9" t="n">
        <f aca="false">SUM(H17:O17)</f>
        <v>1</v>
      </c>
      <c r="R17" s="9" t="n">
        <v>1</v>
      </c>
      <c r="S17" s="9" t="s">
        <v>38</v>
      </c>
      <c r="T17" s="9" t="n">
        <v>14.476991115377</v>
      </c>
      <c r="U17" s="9" t="n">
        <v>1</v>
      </c>
      <c r="V17" s="9" t="n">
        <v>14.476991115377</v>
      </c>
      <c r="W17" s="9" t="n">
        <v>1</v>
      </c>
      <c r="AE17" s="9" t="n">
        <v>14.476991115377</v>
      </c>
      <c r="AF17" s="9" t="n">
        <v>1</v>
      </c>
    </row>
    <row r="18" s="9" customFormat="true" ht="16" hidden="false" customHeight="false" outlineLevel="0" collapsed="false">
      <c r="A18" s="10" t="n">
        <v>14.5</v>
      </c>
      <c r="B18" s="9" t="s">
        <v>37</v>
      </c>
      <c r="C18" s="9" t="n">
        <v>280</v>
      </c>
      <c r="D18" s="9" t="n">
        <f aca="false">((C18)^0.23+2.4141)/0.4192</f>
        <v>14.476991115377</v>
      </c>
      <c r="E18" s="9" t="n">
        <v>3</v>
      </c>
      <c r="G18" s="11" t="n">
        <v>40975</v>
      </c>
      <c r="K18" s="12" t="n">
        <v>1</v>
      </c>
      <c r="L18" s="12"/>
      <c r="P18" s="12"/>
      <c r="Q18" s="9" t="n">
        <f aca="false">SUM(H18:O18)</f>
        <v>1</v>
      </c>
      <c r="R18" s="9" t="n">
        <v>1</v>
      </c>
      <c r="S18" s="9" t="s">
        <v>22</v>
      </c>
      <c r="T18" s="9" t="n">
        <v>14.476991115377</v>
      </c>
      <c r="U18" s="9" t="n">
        <v>0</v>
      </c>
      <c r="V18" s="9" t="n">
        <v>14.476991115377</v>
      </c>
      <c r="W18" s="9" t="n">
        <v>0</v>
      </c>
      <c r="AE18" s="9" t="n">
        <v>14.476991115377</v>
      </c>
      <c r="AF18" s="9" t="n">
        <v>1</v>
      </c>
    </row>
    <row r="19" customFormat="false" ht="16" hidden="false" customHeight="false" outlineLevel="0" collapsed="false">
      <c r="A19" s="1" t="n">
        <v>14.5</v>
      </c>
      <c r="B19" s="0" t="s">
        <v>41</v>
      </c>
      <c r="C19" s="0" t="n">
        <v>293.5</v>
      </c>
      <c r="D19" s="0" t="n">
        <f aca="false">((C19)^0.23+2.4141)/0.4192</f>
        <v>14.5719241509335</v>
      </c>
      <c r="E19" s="0" t="s">
        <v>32</v>
      </c>
      <c r="G19" s="7" t="n">
        <v>40953</v>
      </c>
      <c r="K19" s="2" t="n">
        <v>1</v>
      </c>
      <c r="Q19" s="0" t="n">
        <f aca="false">SUM(H19:O19)</f>
        <v>1</v>
      </c>
      <c r="R19" s="0" t="n">
        <v>1</v>
      </c>
      <c r="S19" s="0" t="s">
        <v>38</v>
      </c>
      <c r="T19" s="0" t="n">
        <v>14.5719241509335</v>
      </c>
      <c r="U19" s="0" t="n">
        <v>1</v>
      </c>
      <c r="V19" s="0" t="n">
        <v>14.5719241509335</v>
      </c>
      <c r="W19" s="0" t="n">
        <v>1</v>
      </c>
      <c r="AE19" s="0" t="n">
        <v>14.5719241509335</v>
      </c>
      <c r="AF19" s="0" t="n">
        <v>1</v>
      </c>
    </row>
    <row r="20" customFormat="false" ht="16" hidden="false" customHeight="false" outlineLevel="0" collapsed="false">
      <c r="A20" s="1" t="n">
        <v>14.5</v>
      </c>
      <c r="B20" s="0" t="s">
        <v>41</v>
      </c>
      <c r="C20" s="0" t="n">
        <v>293.5</v>
      </c>
      <c r="D20" s="0" t="n">
        <f aca="false">((C20)^0.23+2.4141)/0.4192</f>
        <v>14.5719241509335</v>
      </c>
      <c r="E20" s="0" t="s">
        <v>26</v>
      </c>
      <c r="G20" s="7" t="n">
        <v>40953</v>
      </c>
      <c r="K20" s="2" t="n">
        <v>1</v>
      </c>
      <c r="Q20" s="0" t="n">
        <f aca="false">SUM(H20:O20)</f>
        <v>1</v>
      </c>
      <c r="R20" s="0" t="n">
        <v>1</v>
      </c>
      <c r="S20" s="0" t="s">
        <v>38</v>
      </c>
      <c r="T20" s="0" t="n">
        <v>14.5719241509335</v>
      </c>
      <c r="U20" s="0" t="n">
        <v>1</v>
      </c>
      <c r="V20" s="0" t="n">
        <v>14.5719241509335</v>
      </c>
      <c r="W20" s="0" t="n">
        <v>1</v>
      </c>
      <c r="AE20" s="0" t="n">
        <v>14.5719241509335</v>
      </c>
      <c r="AF20" s="0" t="n">
        <v>1</v>
      </c>
    </row>
    <row r="21" customFormat="false" ht="16" hidden="false" customHeight="false" outlineLevel="0" collapsed="false">
      <c r="A21" s="1" t="n">
        <v>15</v>
      </c>
      <c r="B21" s="0" t="s">
        <v>43</v>
      </c>
      <c r="C21" s="0" t="n">
        <v>307.5</v>
      </c>
      <c r="D21" s="0" t="n">
        <f aca="false">((C21)^0.23+2.4141)/0.4192</f>
        <v>14.6668857225664</v>
      </c>
      <c r="E21" s="0" t="s">
        <v>32</v>
      </c>
      <c r="G21" s="7" t="n">
        <v>40953</v>
      </c>
      <c r="K21" s="2" t="n">
        <v>1</v>
      </c>
      <c r="Q21" s="0" t="n">
        <f aca="false">SUM(H21:O21)</f>
        <v>1</v>
      </c>
      <c r="R21" s="0" t="n">
        <v>1</v>
      </c>
      <c r="S21" s="0" t="s">
        <v>38</v>
      </c>
      <c r="T21" s="0" t="n">
        <v>14.6668857225664</v>
      </c>
      <c r="U21" s="0" t="n">
        <v>1</v>
      </c>
      <c r="V21" s="0" t="n">
        <v>14.6668857225664</v>
      </c>
      <c r="W21" s="0" t="n">
        <v>1</v>
      </c>
      <c r="AE21" s="0" t="n">
        <v>14.6668857225664</v>
      </c>
      <c r="AF21" s="0" t="n">
        <v>1</v>
      </c>
    </row>
    <row r="22" customFormat="false" ht="16" hidden="false" customHeight="false" outlineLevel="0" collapsed="false">
      <c r="A22" s="1" t="n">
        <v>15</v>
      </c>
      <c r="B22" s="0" t="s">
        <v>43</v>
      </c>
      <c r="C22" s="0" t="n">
        <v>307.5</v>
      </c>
      <c r="D22" s="0" t="n">
        <f aca="false">((C22)^0.23+2.4141)/0.4192</f>
        <v>14.6668857225664</v>
      </c>
      <c r="E22" s="0" t="s">
        <v>26</v>
      </c>
      <c r="G22" s="7" t="n">
        <v>40953</v>
      </c>
      <c r="K22" s="2" t="n">
        <v>1</v>
      </c>
      <c r="Q22" s="0" t="n">
        <f aca="false">SUM(H22:O22)</f>
        <v>1</v>
      </c>
      <c r="R22" s="0" t="n">
        <v>1</v>
      </c>
      <c r="S22" s="0" t="s">
        <v>38</v>
      </c>
      <c r="T22" s="0" t="n">
        <v>14.6668857225664</v>
      </c>
      <c r="U22" s="0" t="n">
        <v>1</v>
      </c>
      <c r="V22" s="0" t="n">
        <v>14.6668857225664</v>
      </c>
      <c r="W22" s="0" t="n">
        <v>1</v>
      </c>
      <c r="AE22" s="0" t="n">
        <v>14.6668857225664</v>
      </c>
      <c r="AF22" s="0" t="n">
        <v>1</v>
      </c>
    </row>
    <row r="23" customFormat="false" ht="16" hidden="false" customHeight="false" outlineLevel="0" collapsed="false">
      <c r="A23" s="1" t="n">
        <v>15</v>
      </c>
      <c r="B23" s="0" t="s">
        <v>47</v>
      </c>
      <c r="C23" s="0" t="n">
        <v>348</v>
      </c>
      <c r="D23" s="0" t="n">
        <f aca="false">((C23)^0.23+2.4141)/0.4192</f>
        <v>14.9240264561288</v>
      </c>
      <c r="E23" s="14" t="s">
        <v>32</v>
      </c>
      <c r="G23" s="7" t="n">
        <v>41093</v>
      </c>
      <c r="K23" s="2" t="n">
        <v>1</v>
      </c>
      <c r="Q23" s="0" t="n">
        <f aca="false">SUM(H23:O23)</f>
        <v>1</v>
      </c>
      <c r="R23" s="0" t="n">
        <v>1</v>
      </c>
      <c r="S23" s="0" t="s">
        <v>38</v>
      </c>
      <c r="T23" s="0" t="n">
        <v>14.9240264561288</v>
      </c>
      <c r="U23" s="0" t="n">
        <v>1</v>
      </c>
      <c r="V23" s="0" t="n">
        <v>14.9240264561288</v>
      </c>
      <c r="W23" s="0" t="n">
        <v>1</v>
      </c>
      <c r="AE23" s="0" t="n">
        <v>14.9240264561288</v>
      </c>
      <c r="AF23" s="0" t="n">
        <v>1</v>
      </c>
    </row>
    <row r="24" customFormat="false" ht="16" hidden="false" customHeight="false" outlineLevel="0" collapsed="false">
      <c r="A24" s="1" t="n">
        <v>15</v>
      </c>
      <c r="B24" s="0" t="s">
        <v>47</v>
      </c>
      <c r="C24" s="0" t="n">
        <v>348</v>
      </c>
      <c r="D24" s="0" t="n">
        <f aca="false">((C24)^0.23+2.4141)/0.4192</f>
        <v>14.9240264561288</v>
      </c>
      <c r="E24" s="0" t="s">
        <v>26</v>
      </c>
      <c r="G24" s="7" t="n">
        <v>41093</v>
      </c>
      <c r="K24" s="2" t="n">
        <v>1</v>
      </c>
      <c r="Q24" s="0" t="n">
        <f aca="false">SUM(H24:O24)</f>
        <v>1</v>
      </c>
      <c r="R24" s="0" t="n">
        <v>1</v>
      </c>
      <c r="S24" s="0" t="s">
        <v>38</v>
      </c>
      <c r="T24" s="0" t="n">
        <v>14.9240264561288</v>
      </c>
      <c r="U24" s="0" t="n">
        <v>1</v>
      </c>
      <c r="V24" s="0" t="n">
        <v>14.9240264561288</v>
      </c>
      <c r="W24" s="0" t="n">
        <v>1</v>
      </c>
      <c r="AE24" s="0" t="n">
        <v>14.9240264561288</v>
      </c>
      <c r="AF24" s="0" t="n">
        <v>1</v>
      </c>
    </row>
    <row r="25" customFormat="false" ht="16" hidden="false" customHeight="false" outlineLevel="0" collapsed="false">
      <c r="A25" s="1" t="n">
        <v>15</v>
      </c>
      <c r="B25" s="0" t="s">
        <v>48</v>
      </c>
      <c r="C25" s="0" t="n">
        <v>354.5</v>
      </c>
      <c r="D25" s="0" t="n">
        <f aca="false">((C25)^0.23+2.4141)/0.4192</f>
        <v>14.9631198871898</v>
      </c>
      <c r="E25" s="0" t="s">
        <v>32</v>
      </c>
      <c r="G25" s="7" t="n">
        <v>41085</v>
      </c>
      <c r="K25" s="2" t="n">
        <v>1</v>
      </c>
      <c r="Q25" s="0" t="n">
        <f aca="false">SUM(H25:O25)</f>
        <v>1</v>
      </c>
      <c r="R25" s="0" t="n">
        <v>1</v>
      </c>
      <c r="S25" s="0" t="s">
        <v>38</v>
      </c>
      <c r="T25" s="0" t="n">
        <v>14.9631198871898</v>
      </c>
      <c r="U25" s="0" t="n">
        <v>1</v>
      </c>
      <c r="V25" s="0" t="n">
        <v>14.9631198871898</v>
      </c>
      <c r="W25" s="0" t="n">
        <v>1</v>
      </c>
      <c r="AE25" s="0" t="n">
        <v>14.9631198871898</v>
      </c>
      <c r="AF25" s="0" t="n">
        <v>1</v>
      </c>
    </row>
    <row r="26" customFormat="false" ht="16" hidden="false" customHeight="false" outlineLevel="0" collapsed="false">
      <c r="A26" s="1" t="n">
        <v>15</v>
      </c>
      <c r="B26" s="0" t="s">
        <v>48</v>
      </c>
      <c r="C26" s="0" t="n">
        <v>354.5</v>
      </c>
      <c r="D26" s="0" t="n">
        <f aca="false">((C26)^0.23+2.4141)/0.4192</f>
        <v>14.9631198871898</v>
      </c>
      <c r="E26" s="0" t="s">
        <v>26</v>
      </c>
      <c r="G26" s="7" t="n">
        <v>41085</v>
      </c>
      <c r="K26" s="2" t="n">
        <v>1</v>
      </c>
      <c r="Q26" s="0" t="n">
        <f aca="false">SUM(H26:O26)</f>
        <v>1</v>
      </c>
      <c r="R26" s="0" t="n">
        <v>1</v>
      </c>
      <c r="S26" s="0" t="s">
        <v>38</v>
      </c>
      <c r="T26" s="0" t="n">
        <v>14.9631198871898</v>
      </c>
      <c r="U26" s="0" t="n">
        <v>1</v>
      </c>
      <c r="V26" s="0" t="n">
        <v>14.9631198871898</v>
      </c>
      <c r="W26" s="0" t="n">
        <v>1</v>
      </c>
      <c r="AE26" s="0" t="n">
        <v>14.9631198871898</v>
      </c>
      <c r="AF26" s="0" t="n">
        <v>1</v>
      </c>
    </row>
    <row r="27" customFormat="false" ht="16" hidden="false" customHeight="false" outlineLevel="0" collapsed="false">
      <c r="A27" s="1" t="n">
        <v>15.5</v>
      </c>
      <c r="B27" s="0" t="s">
        <v>49</v>
      </c>
      <c r="C27" s="0" t="n">
        <v>365</v>
      </c>
      <c r="D27" s="0" t="n">
        <f aca="false">((C27)^0.23+2.4141)/0.4192</f>
        <v>15.0251205388728</v>
      </c>
      <c r="E27" s="0" t="n">
        <v>1</v>
      </c>
      <c r="G27" s="7" t="n">
        <v>40953</v>
      </c>
      <c r="K27" s="2" t="n">
        <v>1</v>
      </c>
      <c r="Q27" s="0" t="n">
        <f aca="false">SUM(H27:O27)</f>
        <v>1</v>
      </c>
      <c r="R27" s="0" t="n">
        <v>1</v>
      </c>
      <c r="S27" s="0" t="s">
        <v>38</v>
      </c>
      <c r="T27" s="0" t="n">
        <v>15.0251205388728</v>
      </c>
      <c r="U27" s="0" t="n">
        <v>1</v>
      </c>
      <c r="V27" s="0" t="n">
        <v>15.0251205388728</v>
      </c>
      <c r="W27" s="0" t="n">
        <v>1</v>
      </c>
      <c r="AE27" s="0" t="n">
        <v>15.0251205388728</v>
      </c>
      <c r="AF27" s="0" t="n">
        <v>1</v>
      </c>
    </row>
    <row r="28" customFormat="false" ht="16" hidden="false" customHeight="false" outlineLevel="0" collapsed="false">
      <c r="A28" s="1" t="n">
        <v>15.5</v>
      </c>
      <c r="B28" s="0" t="s">
        <v>49</v>
      </c>
      <c r="C28" s="0" t="n">
        <v>365</v>
      </c>
      <c r="D28" s="0" t="n">
        <f aca="false">((C28)^0.23+2.4141)/0.4192</f>
        <v>15.0251205388728</v>
      </c>
      <c r="E28" s="0" t="n">
        <v>2</v>
      </c>
      <c r="G28" s="7" t="n">
        <v>40953</v>
      </c>
      <c r="K28" s="2" t="n">
        <v>1</v>
      </c>
      <c r="Q28" s="0" t="n">
        <f aca="false">SUM(H28:O28)</f>
        <v>1</v>
      </c>
      <c r="R28" s="0" t="n">
        <v>1</v>
      </c>
      <c r="S28" s="0" t="s">
        <v>38</v>
      </c>
      <c r="T28" s="0" t="n">
        <v>15.0251205388728</v>
      </c>
      <c r="U28" s="0" t="n">
        <v>1</v>
      </c>
      <c r="V28" s="0" t="n">
        <v>15.0251205388728</v>
      </c>
      <c r="W28" s="0" t="n">
        <v>1</v>
      </c>
      <c r="AE28" s="0" t="n">
        <v>15.0251205388728</v>
      </c>
      <c r="AF28" s="0" t="n">
        <v>1</v>
      </c>
    </row>
    <row r="29" customFormat="false" ht="16" hidden="false" customHeight="false" outlineLevel="0" collapsed="false">
      <c r="A29" s="1" t="n">
        <v>15.5</v>
      </c>
      <c r="B29" s="0" t="s">
        <v>49</v>
      </c>
      <c r="C29" s="0" t="n">
        <v>365</v>
      </c>
      <c r="D29" s="0" t="n">
        <f aca="false">((C29)^0.23+2.4141)/0.4192</f>
        <v>15.0251205388728</v>
      </c>
      <c r="E29" s="0" t="n">
        <v>3</v>
      </c>
      <c r="G29" s="7" t="n">
        <v>40953</v>
      </c>
      <c r="K29" s="2" t="n">
        <v>1</v>
      </c>
      <c r="Q29" s="0" t="n">
        <f aca="false">SUM(H29:O29)</f>
        <v>1</v>
      </c>
      <c r="R29" s="0" t="n">
        <v>1</v>
      </c>
      <c r="S29" s="0" t="s">
        <v>38</v>
      </c>
      <c r="T29" s="0" t="n">
        <v>15.0251205388728</v>
      </c>
      <c r="U29" s="0" t="n">
        <v>1</v>
      </c>
      <c r="V29" s="0" t="n">
        <v>15.0251205388728</v>
      </c>
      <c r="W29" s="0" t="n">
        <v>1</v>
      </c>
      <c r="AE29" s="0" t="n">
        <v>15.0251205388728</v>
      </c>
      <c r="AF29" s="0" t="n">
        <v>1</v>
      </c>
    </row>
    <row r="30" s="9" customFormat="true" ht="16" hidden="false" customHeight="false" outlineLevel="0" collapsed="false">
      <c r="A30" s="10" t="n">
        <v>15</v>
      </c>
      <c r="B30" s="9" t="n">
        <v>376</v>
      </c>
      <c r="C30" s="9" t="n">
        <v>376</v>
      </c>
      <c r="D30" s="9" t="n">
        <f aca="false">((C30)^0.23+2.4141)/0.4192</f>
        <v>15.0886176643246</v>
      </c>
      <c r="E30" s="9" t="n">
        <v>1</v>
      </c>
      <c r="G30" s="11" t="n">
        <v>40919</v>
      </c>
      <c r="K30" s="12" t="n">
        <v>1</v>
      </c>
      <c r="L30" s="12"/>
      <c r="P30" s="12" t="n">
        <v>0</v>
      </c>
      <c r="Q30" s="9" t="n">
        <f aca="false">SUM(H30:O30)</f>
        <v>1</v>
      </c>
      <c r="R30" s="9" t="n">
        <v>1</v>
      </c>
      <c r="S30" s="9" t="s">
        <v>38</v>
      </c>
      <c r="T30" s="9" t="n">
        <v>15.0886176643246</v>
      </c>
      <c r="U30" s="9" t="n">
        <v>1</v>
      </c>
      <c r="V30" s="9" t="n">
        <v>15.0886176643246</v>
      </c>
      <c r="W30" s="9" t="n">
        <v>1</v>
      </c>
      <c r="AE30" s="9" t="n">
        <v>15.0886176643246</v>
      </c>
      <c r="AF30" s="9" t="n">
        <v>1</v>
      </c>
    </row>
    <row r="31" s="9" customFormat="true" ht="16" hidden="false" customHeight="false" outlineLevel="0" collapsed="false">
      <c r="A31" s="10" t="n">
        <v>15</v>
      </c>
      <c r="B31" s="9" t="n">
        <v>376</v>
      </c>
      <c r="C31" s="9" t="n">
        <v>376</v>
      </c>
      <c r="D31" s="9" t="n">
        <f aca="false">((C31)^0.23+2.4141)/0.4192</f>
        <v>15.0886176643246</v>
      </c>
      <c r="E31" s="9" t="n">
        <v>2</v>
      </c>
      <c r="G31" s="11" t="n">
        <v>40919</v>
      </c>
      <c r="K31" s="12" t="n">
        <v>1</v>
      </c>
      <c r="L31" s="12"/>
      <c r="P31" s="12" t="n">
        <v>0</v>
      </c>
      <c r="Q31" s="9" t="n">
        <f aca="false">SUM(H31:O31)</f>
        <v>1</v>
      </c>
      <c r="R31" s="9" t="n">
        <v>1</v>
      </c>
      <c r="S31" s="9" t="s">
        <v>38</v>
      </c>
      <c r="T31" s="9" t="n">
        <v>15.0886176643246</v>
      </c>
      <c r="U31" s="9" t="n">
        <v>1</v>
      </c>
      <c r="V31" s="9" t="n">
        <v>15.0886176643246</v>
      </c>
      <c r="W31" s="9" t="n">
        <v>1</v>
      </c>
      <c r="AE31" s="9" t="n">
        <v>15.0886176643246</v>
      </c>
      <c r="AF31" s="9" t="n">
        <v>1</v>
      </c>
    </row>
    <row r="32" s="9" customFormat="true" ht="16" hidden="false" customHeight="false" outlineLevel="0" collapsed="false">
      <c r="A32" s="10" t="n">
        <v>15</v>
      </c>
      <c r="B32" s="9" t="n">
        <v>376</v>
      </c>
      <c r="C32" s="9" t="n">
        <v>376</v>
      </c>
      <c r="D32" s="9" t="n">
        <f aca="false">((C32)^0.23+2.4141)/0.4192</f>
        <v>15.0886176643246</v>
      </c>
      <c r="E32" s="9" t="n">
        <v>3</v>
      </c>
      <c r="G32" s="11" t="n">
        <v>40919</v>
      </c>
      <c r="K32" s="12" t="n">
        <v>1</v>
      </c>
      <c r="L32" s="12"/>
      <c r="P32" s="12" t="n">
        <v>0</v>
      </c>
      <c r="Q32" s="9" t="n">
        <f aca="false">SUM(H32:O32)</f>
        <v>1</v>
      </c>
      <c r="R32" s="9" t="n">
        <v>1</v>
      </c>
      <c r="S32" s="9" t="s">
        <v>38</v>
      </c>
      <c r="T32" s="9" t="n">
        <v>15.0886176643246</v>
      </c>
      <c r="U32" s="9" t="n">
        <v>1</v>
      </c>
      <c r="V32" s="9" t="n">
        <v>15.0886176643246</v>
      </c>
      <c r="W32" s="9" t="n">
        <v>1</v>
      </c>
      <c r="AE32" s="9" t="n">
        <v>15.0886176643246</v>
      </c>
      <c r="AF32" s="9" t="n">
        <v>1</v>
      </c>
    </row>
    <row r="33" s="9" customFormat="true" ht="16" hidden="false" customHeight="false" outlineLevel="0" collapsed="false">
      <c r="A33" s="10" t="n">
        <v>15</v>
      </c>
      <c r="B33" s="9" t="n">
        <v>376</v>
      </c>
      <c r="C33" s="9" t="n">
        <v>376</v>
      </c>
      <c r="D33" s="9" t="n">
        <f aca="false">((C33)^0.23+2.4141)/0.4192</f>
        <v>15.0886176643246</v>
      </c>
      <c r="E33" s="9" t="n">
        <v>4</v>
      </c>
      <c r="G33" s="11" t="n">
        <v>40919</v>
      </c>
      <c r="K33" s="12" t="n">
        <v>1</v>
      </c>
      <c r="L33" s="12"/>
      <c r="P33" s="12" t="n">
        <v>0</v>
      </c>
      <c r="Q33" s="9" t="n">
        <f aca="false">SUM(H33:O33)</f>
        <v>1</v>
      </c>
      <c r="R33" s="9" t="n">
        <v>1</v>
      </c>
      <c r="S33" s="9" t="s">
        <v>38</v>
      </c>
      <c r="T33" s="9" t="n">
        <v>15.0886176643246</v>
      </c>
      <c r="U33" s="9" t="n">
        <v>1</v>
      </c>
      <c r="V33" s="9" t="n">
        <v>15.0886176643246</v>
      </c>
      <c r="W33" s="9" t="n">
        <v>1</v>
      </c>
      <c r="AE33" s="9" t="n">
        <v>15.0886176643246</v>
      </c>
      <c r="AF33" s="9" t="n">
        <v>1</v>
      </c>
    </row>
    <row r="34" customFormat="false" ht="16" hidden="false" customHeight="false" outlineLevel="0" collapsed="false">
      <c r="A34" s="1" t="n">
        <v>15</v>
      </c>
      <c r="B34" s="0" t="s">
        <v>50</v>
      </c>
      <c r="C34" s="0" t="n">
        <v>404</v>
      </c>
      <c r="D34" s="0" t="n">
        <f aca="false">((C34)^0.23+2.4141)/0.4192</f>
        <v>15.2440251864287</v>
      </c>
      <c r="E34" s="0" t="s">
        <v>32</v>
      </c>
      <c r="G34" s="7" t="n">
        <v>40919</v>
      </c>
      <c r="K34" s="2" t="n">
        <v>1</v>
      </c>
      <c r="P34" s="2" t="n">
        <v>0</v>
      </c>
      <c r="Q34" s="0" t="n">
        <f aca="false">SUM(H34:O34)</f>
        <v>1</v>
      </c>
      <c r="R34" s="0" t="n">
        <v>1</v>
      </c>
      <c r="S34" s="0" t="s">
        <v>38</v>
      </c>
      <c r="T34" s="0" t="n">
        <v>15.2440251864287</v>
      </c>
      <c r="U34" s="0" t="n">
        <v>1</v>
      </c>
      <c r="V34" s="0" t="n">
        <v>15.2440251864287</v>
      </c>
      <c r="W34" s="0" t="n">
        <v>1</v>
      </c>
      <c r="AE34" s="0" t="n">
        <v>15.2440251864287</v>
      </c>
      <c r="AF34" s="0" t="n">
        <v>1</v>
      </c>
    </row>
    <row r="35" customFormat="false" ht="16" hidden="false" customHeight="false" outlineLevel="0" collapsed="false">
      <c r="A35" s="1" t="n">
        <v>15</v>
      </c>
      <c r="B35" s="0" t="s">
        <v>50</v>
      </c>
      <c r="C35" s="0" t="n">
        <v>404</v>
      </c>
      <c r="D35" s="0" t="n">
        <f aca="false">((C35)^0.23+2.4141)/0.4192</f>
        <v>15.2440251864287</v>
      </c>
      <c r="E35" s="0" t="s">
        <v>26</v>
      </c>
      <c r="G35" s="7" t="n">
        <v>40919</v>
      </c>
      <c r="K35" s="2" t="n">
        <v>1</v>
      </c>
      <c r="P35" s="2" t="n">
        <v>0</v>
      </c>
      <c r="Q35" s="0" t="n">
        <f aca="false">SUM(H35:O35)</f>
        <v>1</v>
      </c>
      <c r="R35" s="0" t="n">
        <v>1</v>
      </c>
      <c r="S35" s="0" t="s">
        <v>38</v>
      </c>
      <c r="T35" s="0" t="n">
        <v>15.2440251864287</v>
      </c>
      <c r="U35" s="0" t="n">
        <v>1</v>
      </c>
      <c r="V35" s="0" t="n">
        <v>15.2440251864287</v>
      </c>
      <c r="W35" s="0" t="n">
        <v>1</v>
      </c>
      <c r="AE35" s="0" t="n">
        <v>15.2440251864287</v>
      </c>
      <c r="AF35" s="0" t="n">
        <v>1</v>
      </c>
    </row>
    <row r="36" customFormat="false" ht="16" hidden="false" customHeight="false" outlineLevel="0" collapsed="false">
      <c r="A36" s="1" t="n">
        <v>15.5</v>
      </c>
      <c r="B36" s="0" t="s">
        <v>51</v>
      </c>
      <c r="C36" s="0" t="n">
        <v>438.5</v>
      </c>
      <c r="D36" s="0" t="n">
        <f aca="false">((C36)^0.23+2.4141)/0.4192</f>
        <v>15.4244912144037</v>
      </c>
      <c r="E36" s="0" t="n">
        <v>1</v>
      </c>
      <c r="G36" s="7" t="n">
        <v>40953</v>
      </c>
      <c r="K36" s="2" t="n">
        <v>1</v>
      </c>
      <c r="P36" s="2" t="n">
        <v>0</v>
      </c>
      <c r="Q36" s="0" t="n">
        <f aca="false">SUM(H36:O36)</f>
        <v>1</v>
      </c>
      <c r="R36" s="0" t="n">
        <v>1</v>
      </c>
      <c r="S36" s="0" t="s">
        <v>38</v>
      </c>
      <c r="T36" s="0" t="n">
        <v>15.4244912144037</v>
      </c>
      <c r="U36" s="0" t="n">
        <v>1</v>
      </c>
      <c r="V36" s="0" t="n">
        <v>15.4244912144037</v>
      </c>
      <c r="W36" s="0" t="n">
        <v>1</v>
      </c>
      <c r="AE36" s="0" t="n">
        <v>15.4244912144037</v>
      </c>
      <c r="AF36" s="0" t="n">
        <v>1</v>
      </c>
    </row>
    <row r="37" customFormat="false" ht="16" hidden="false" customHeight="false" outlineLevel="0" collapsed="false">
      <c r="A37" s="1" t="n">
        <v>15.5</v>
      </c>
      <c r="B37" s="0" t="s">
        <v>51</v>
      </c>
      <c r="C37" s="0" t="n">
        <v>438.5</v>
      </c>
      <c r="D37" s="0" t="n">
        <f aca="false">((C37)^0.23+2.4141)/0.4192</f>
        <v>15.4244912144037</v>
      </c>
      <c r="E37" s="0" t="n">
        <v>2</v>
      </c>
      <c r="G37" s="7" t="n">
        <v>40953</v>
      </c>
      <c r="K37" s="2" t="n">
        <v>1</v>
      </c>
      <c r="P37" s="2" t="n">
        <v>0</v>
      </c>
      <c r="Q37" s="0" t="n">
        <f aca="false">SUM(H37:O37)</f>
        <v>1</v>
      </c>
      <c r="R37" s="0" t="n">
        <v>1</v>
      </c>
      <c r="S37" s="0" t="s">
        <v>38</v>
      </c>
      <c r="T37" s="0" t="n">
        <v>15.4244912144037</v>
      </c>
      <c r="U37" s="0" t="n">
        <v>1</v>
      </c>
      <c r="V37" s="0" t="n">
        <v>15.4244912144037</v>
      </c>
      <c r="W37" s="0" t="n">
        <v>1</v>
      </c>
      <c r="AE37" s="0" t="n">
        <v>15.4244912144037</v>
      </c>
      <c r="AF37" s="0" t="n">
        <v>1</v>
      </c>
    </row>
    <row r="38" customFormat="false" ht="16" hidden="false" customHeight="false" outlineLevel="0" collapsed="false">
      <c r="A38" s="1" t="n">
        <v>15.5</v>
      </c>
      <c r="B38" s="0" t="s">
        <v>51</v>
      </c>
      <c r="C38" s="0" t="n">
        <v>438.5</v>
      </c>
      <c r="D38" s="0" t="n">
        <f aca="false">((C38)^0.23+2.4141)/0.4192</f>
        <v>15.4244912144037</v>
      </c>
      <c r="E38" s="0" t="n">
        <v>3</v>
      </c>
      <c r="G38" s="7" t="n">
        <v>40953</v>
      </c>
      <c r="K38" s="2" t="n">
        <v>1</v>
      </c>
      <c r="P38" s="2" t="n">
        <v>0</v>
      </c>
      <c r="Q38" s="0" t="n">
        <f aca="false">SUM(H38:O38)</f>
        <v>1</v>
      </c>
      <c r="R38" s="0" t="n">
        <v>1</v>
      </c>
      <c r="S38" s="0" t="s">
        <v>38</v>
      </c>
      <c r="T38" s="0" t="n">
        <v>15.4244912144037</v>
      </c>
      <c r="U38" s="0" t="n">
        <v>1</v>
      </c>
      <c r="V38" s="0" t="n">
        <v>15.4244912144037</v>
      </c>
      <c r="W38" s="0" t="n">
        <v>1</v>
      </c>
      <c r="AE38" s="0" t="n">
        <v>15.4244912144037</v>
      </c>
      <c r="AF38" s="0" t="n">
        <v>1</v>
      </c>
    </row>
    <row r="39" customFormat="false" ht="16" hidden="false" customHeight="false" outlineLevel="0" collapsed="false">
      <c r="A39" s="1" t="n">
        <v>15.5</v>
      </c>
      <c r="B39" s="0" t="s">
        <v>51</v>
      </c>
      <c r="C39" s="0" t="n">
        <v>438.5</v>
      </c>
      <c r="D39" s="0" t="n">
        <f aca="false">((C39)^0.23+2.4141)/0.4192</f>
        <v>15.4244912144037</v>
      </c>
      <c r="E39" s="0" t="n">
        <v>4</v>
      </c>
      <c r="G39" s="7" t="n">
        <v>40953</v>
      </c>
      <c r="K39" s="2" t="n">
        <v>1</v>
      </c>
      <c r="P39" s="2" t="n">
        <v>0</v>
      </c>
      <c r="Q39" s="0" t="n">
        <f aca="false">SUM(H39:O39)</f>
        <v>1</v>
      </c>
      <c r="R39" s="0" t="n">
        <v>1</v>
      </c>
      <c r="S39" s="0" t="s">
        <v>38</v>
      </c>
      <c r="T39" s="0" t="n">
        <v>15.4244912144037</v>
      </c>
      <c r="U39" s="0" t="n">
        <v>1</v>
      </c>
      <c r="V39" s="0" t="n">
        <v>15.4244912144037</v>
      </c>
      <c r="W39" s="0" t="n">
        <v>1</v>
      </c>
      <c r="AE39" s="0" t="n">
        <v>15.4244912144037</v>
      </c>
      <c r="AF39" s="0" t="n">
        <v>1</v>
      </c>
    </row>
    <row r="40" s="9" customFormat="true" ht="16" hidden="false" customHeight="false" outlineLevel="0" collapsed="false">
      <c r="A40" s="10" t="n">
        <v>15.5</v>
      </c>
      <c r="B40" s="9" t="s">
        <v>53</v>
      </c>
      <c r="C40" s="9" t="n">
        <v>453.5</v>
      </c>
      <c r="D40" s="9" t="n">
        <f aca="false">((C40)^0.23+2.4141)/0.4192</f>
        <v>15.4995562819314</v>
      </c>
      <c r="E40" s="9" t="s">
        <v>32</v>
      </c>
      <c r="G40" s="11" t="n">
        <v>41001</v>
      </c>
      <c r="K40" s="12" t="n">
        <v>1</v>
      </c>
      <c r="L40" s="12" t="n">
        <v>0</v>
      </c>
      <c r="P40" s="12"/>
      <c r="Q40" s="9" t="n">
        <f aca="false">SUM(H40:O40)</f>
        <v>1</v>
      </c>
      <c r="R40" s="9" t="n">
        <v>1</v>
      </c>
      <c r="S40" s="9" t="s">
        <v>38</v>
      </c>
      <c r="T40" s="9" t="n">
        <v>15.4995562819314</v>
      </c>
      <c r="U40" s="9" t="n">
        <v>1</v>
      </c>
      <c r="V40" s="9" t="n">
        <v>15.4995562819314</v>
      </c>
      <c r="W40" s="9" t="n">
        <v>1</v>
      </c>
      <c r="AE40" s="9" t="n">
        <v>15.4995562819314</v>
      </c>
      <c r="AF40" s="9" t="n">
        <v>1</v>
      </c>
    </row>
    <row r="41" s="9" customFormat="true" ht="16" hidden="false" customHeight="false" outlineLevel="0" collapsed="false">
      <c r="A41" s="10" t="n">
        <v>15.5</v>
      </c>
      <c r="B41" s="9" t="s">
        <v>53</v>
      </c>
      <c r="C41" s="9" t="n">
        <v>453.5</v>
      </c>
      <c r="D41" s="9" t="n">
        <f aca="false">((C41)^0.23+2.4141)/0.4192</f>
        <v>15.4995562819314</v>
      </c>
      <c r="E41" s="9" t="s">
        <v>26</v>
      </c>
      <c r="G41" s="11" t="n">
        <v>41001</v>
      </c>
      <c r="K41" s="12" t="n">
        <v>1</v>
      </c>
      <c r="L41" s="12" t="n">
        <v>0</v>
      </c>
      <c r="P41" s="12"/>
      <c r="Q41" s="9" t="n">
        <f aca="false">SUM(H41:O41)</f>
        <v>1</v>
      </c>
      <c r="R41" s="9" t="n">
        <v>1</v>
      </c>
      <c r="S41" s="9" t="s">
        <v>38</v>
      </c>
      <c r="T41" s="9" t="n">
        <v>15.4995562819314</v>
      </c>
      <c r="U41" s="9" t="n">
        <v>1</v>
      </c>
      <c r="V41" s="9" t="n">
        <v>15.4995562819314</v>
      </c>
      <c r="W41" s="9" t="n">
        <v>1</v>
      </c>
      <c r="AE41" s="9" t="n">
        <v>15.4995562819314</v>
      </c>
      <c r="AF41" s="9" t="n">
        <v>1</v>
      </c>
    </row>
    <row r="42" s="9" customFormat="true" ht="16" hidden="false" customHeight="false" outlineLevel="0" collapsed="false">
      <c r="A42" s="10" t="n">
        <v>15.5</v>
      </c>
      <c r="B42" s="9" t="s">
        <v>53</v>
      </c>
      <c r="C42" s="9" t="n">
        <v>453.5</v>
      </c>
      <c r="D42" s="9" t="n">
        <f aca="false">((C42)^0.23+2.4141)/0.4192</f>
        <v>15.4995562819314</v>
      </c>
      <c r="E42" s="9" t="s">
        <v>54</v>
      </c>
      <c r="G42" s="11" t="n">
        <v>41001</v>
      </c>
      <c r="K42" s="12" t="n">
        <v>1</v>
      </c>
      <c r="L42" s="12" t="n">
        <v>0</v>
      </c>
      <c r="P42" s="12"/>
      <c r="Q42" s="9" t="n">
        <f aca="false">SUM(H42:O42)</f>
        <v>1</v>
      </c>
      <c r="R42" s="9" t="n">
        <v>1</v>
      </c>
      <c r="S42" s="9" t="s">
        <v>38</v>
      </c>
      <c r="T42" s="9" t="n">
        <v>15.4995562819314</v>
      </c>
      <c r="U42" s="9" t="n">
        <v>1</v>
      </c>
      <c r="V42" s="9" t="n">
        <v>15.4995562819314</v>
      </c>
      <c r="W42" s="9" t="n">
        <v>1</v>
      </c>
      <c r="AE42" s="9" t="n">
        <v>15.4995562819314</v>
      </c>
      <c r="AF42" s="9" t="n">
        <v>1</v>
      </c>
    </row>
    <row r="43" customFormat="false" ht="16" hidden="false" customHeight="false" outlineLevel="0" collapsed="false">
      <c r="A43" s="1" t="n">
        <v>15.5</v>
      </c>
      <c r="B43" s="0" t="n">
        <v>454</v>
      </c>
      <c r="C43" s="0" t="n">
        <v>454</v>
      </c>
      <c r="D43" s="0" t="n">
        <f aca="false">((C43)^0.23+2.4141)/0.4192</f>
        <v>15.5020253199939</v>
      </c>
      <c r="E43" s="0" t="s">
        <v>55</v>
      </c>
      <c r="G43" s="7" t="n">
        <v>40842</v>
      </c>
      <c r="K43" s="2" t="n">
        <v>1</v>
      </c>
      <c r="L43" s="2" t="n">
        <v>0</v>
      </c>
      <c r="P43" s="2" t="n">
        <v>1</v>
      </c>
      <c r="Q43" s="0" t="n">
        <f aca="false">SUM(H43:O43)</f>
        <v>1</v>
      </c>
      <c r="R43" s="0" t="n">
        <v>1</v>
      </c>
      <c r="S43" s="0" t="s">
        <v>38</v>
      </c>
      <c r="T43" s="0" t="n">
        <v>15.5020253199939</v>
      </c>
      <c r="U43" s="0" t="n">
        <v>1</v>
      </c>
      <c r="V43" s="0" t="n">
        <v>15.5020253199939</v>
      </c>
      <c r="W43" s="0" t="n">
        <v>1</v>
      </c>
      <c r="AE43" s="0" t="n">
        <v>15.5020253199939</v>
      </c>
      <c r="AF43" s="0" t="n">
        <v>1</v>
      </c>
    </row>
    <row r="44" customFormat="false" ht="16" hidden="false" customHeight="false" outlineLevel="0" collapsed="false">
      <c r="A44" s="1" t="n">
        <v>15.5</v>
      </c>
      <c r="B44" s="0" t="n">
        <v>454</v>
      </c>
      <c r="C44" s="0" t="n">
        <v>454</v>
      </c>
      <c r="D44" s="0" t="n">
        <f aca="false">((C44)^0.23+2.4141)/0.4192</f>
        <v>15.5020253199939</v>
      </c>
      <c r="E44" s="0" t="s">
        <v>56</v>
      </c>
      <c r="G44" s="7" t="n">
        <v>40842</v>
      </c>
      <c r="K44" s="2" t="n">
        <v>1</v>
      </c>
      <c r="L44" s="2" t="n">
        <v>0</v>
      </c>
      <c r="P44" s="2" t="n">
        <v>1</v>
      </c>
      <c r="Q44" s="0" t="n">
        <f aca="false">SUM(H44:O44)</f>
        <v>1</v>
      </c>
      <c r="R44" s="0" t="n">
        <v>1</v>
      </c>
      <c r="S44" s="0" t="s">
        <v>38</v>
      </c>
      <c r="T44" s="0" t="n">
        <v>15.5020253199939</v>
      </c>
      <c r="U44" s="0" t="n">
        <v>1</v>
      </c>
      <c r="V44" s="0" t="n">
        <v>15.5020253199939</v>
      </c>
      <c r="W44" s="0" t="n">
        <v>1</v>
      </c>
      <c r="AE44" s="0" t="n">
        <v>15.5020253199939</v>
      </c>
      <c r="AF44" s="0" t="n">
        <v>1</v>
      </c>
    </row>
    <row r="45" customFormat="false" ht="16" hidden="false" customHeight="false" outlineLevel="0" collapsed="false">
      <c r="A45" s="1" t="n">
        <v>15.5</v>
      </c>
      <c r="B45" s="0" t="n">
        <v>471</v>
      </c>
      <c r="C45" s="0" t="n">
        <v>471</v>
      </c>
      <c r="D45" s="0" t="n">
        <f aca="false">((C45)^0.23+2.4141)/0.4192</f>
        <v>15.5847533668247</v>
      </c>
      <c r="E45" s="0" t="s">
        <v>32</v>
      </c>
      <c r="G45" s="7" t="n">
        <v>41450</v>
      </c>
      <c r="K45" s="2" t="n">
        <v>1</v>
      </c>
      <c r="L45" s="2" t="n">
        <v>0</v>
      </c>
      <c r="P45" s="2" t="n">
        <v>0</v>
      </c>
      <c r="Q45" s="0" t="n">
        <v>1</v>
      </c>
      <c r="R45" s="0" t="n">
        <v>2</v>
      </c>
      <c r="S45" s="0" t="s">
        <v>38</v>
      </c>
      <c r="T45" s="0" t="n">
        <v>15.5847533668247</v>
      </c>
      <c r="U45" s="0" t="n">
        <v>2</v>
      </c>
      <c r="V45" s="0" t="n">
        <v>15.5847533668247</v>
      </c>
      <c r="W45" s="0" t="n">
        <v>2</v>
      </c>
      <c r="AE45" s="0" t="n">
        <v>15.6370656835919</v>
      </c>
      <c r="AF45" s="0" t="n">
        <v>1</v>
      </c>
    </row>
    <row r="46" customFormat="false" ht="16" hidden="false" customHeight="false" outlineLevel="0" collapsed="false">
      <c r="A46" s="1" t="n">
        <v>15.5</v>
      </c>
      <c r="B46" s="0" t="n">
        <v>471</v>
      </c>
      <c r="C46" s="0" t="n">
        <v>471</v>
      </c>
      <c r="D46" s="0" t="n">
        <f aca="false">((C46)^0.23+2.4141)/0.4192</f>
        <v>15.5847533668247</v>
      </c>
      <c r="E46" s="0" t="s">
        <v>26</v>
      </c>
      <c r="G46" s="7" t="n">
        <v>41450</v>
      </c>
      <c r="K46" s="2" t="n">
        <v>1</v>
      </c>
      <c r="L46" s="2" t="n">
        <v>0</v>
      </c>
      <c r="P46" s="2" t="n">
        <v>1</v>
      </c>
      <c r="Q46" s="0" t="n">
        <v>1</v>
      </c>
      <c r="R46" s="0" t="n">
        <v>2</v>
      </c>
      <c r="S46" s="0" t="s">
        <v>38</v>
      </c>
      <c r="T46" s="0" t="n">
        <v>15.5847533668247</v>
      </c>
      <c r="U46" s="0" t="n">
        <v>2</v>
      </c>
      <c r="V46" s="0" t="n">
        <v>15.5847533668247</v>
      </c>
      <c r="W46" s="0" t="n">
        <v>2</v>
      </c>
      <c r="AE46" s="0" t="n">
        <v>15.6370656835919</v>
      </c>
      <c r="AF46" s="0" t="n">
        <v>1</v>
      </c>
    </row>
    <row r="47" customFormat="false" ht="16" hidden="false" customHeight="false" outlineLevel="0" collapsed="false">
      <c r="A47" s="1" t="n">
        <v>15.5</v>
      </c>
      <c r="B47" s="0" t="n">
        <v>482</v>
      </c>
      <c r="C47" s="0" t="n">
        <v>482</v>
      </c>
      <c r="D47" s="0" t="n">
        <f aca="false">((C47)^0.23+2.4141)/0.4192</f>
        <v>15.6370656835919</v>
      </c>
      <c r="E47" s="0" t="s">
        <v>55</v>
      </c>
      <c r="G47" s="7" t="n">
        <v>40842</v>
      </c>
      <c r="K47" s="2" t="n">
        <v>1</v>
      </c>
      <c r="L47" s="2" t="n">
        <v>0</v>
      </c>
      <c r="P47" s="2" t="n">
        <v>1</v>
      </c>
      <c r="Q47" s="0" t="n">
        <f aca="false">SUM(H47:O47)</f>
        <v>1</v>
      </c>
      <c r="R47" s="0" t="n">
        <v>1</v>
      </c>
      <c r="S47" s="0" t="s">
        <v>38</v>
      </c>
      <c r="T47" s="0" t="n">
        <v>15.6370656835919</v>
      </c>
      <c r="U47" s="0" t="n">
        <v>1</v>
      </c>
      <c r="V47" s="0" t="n">
        <v>15.6370656835919</v>
      </c>
      <c r="W47" s="0" t="n">
        <v>1</v>
      </c>
      <c r="AE47" s="0" t="n">
        <v>15.713836629568</v>
      </c>
      <c r="AF47" s="0" t="n">
        <v>1</v>
      </c>
    </row>
    <row r="48" customFormat="false" ht="16" hidden="false" customHeight="false" outlineLevel="0" collapsed="false">
      <c r="A48" s="1" t="n">
        <v>15.5</v>
      </c>
      <c r="B48" s="0" t="n">
        <v>482</v>
      </c>
      <c r="C48" s="0" t="n">
        <v>482</v>
      </c>
      <c r="D48" s="0" t="n">
        <f aca="false">((C48)^0.23+2.4141)/0.4192</f>
        <v>15.6370656835919</v>
      </c>
      <c r="E48" s="0" t="s">
        <v>56</v>
      </c>
      <c r="G48" s="7" t="n">
        <v>40842</v>
      </c>
      <c r="K48" s="2" t="n">
        <v>1</v>
      </c>
      <c r="L48" s="2" t="n">
        <v>0</v>
      </c>
      <c r="P48" s="2" t="n">
        <v>1</v>
      </c>
      <c r="Q48" s="0" t="n">
        <f aca="false">SUM(H48:O48)</f>
        <v>1</v>
      </c>
      <c r="R48" s="0" t="n">
        <v>1</v>
      </c>
      <c r="S48" s="0" t="s">
        <v>38</v>
      </c>
      <c r="T48" s="0" t="n">
        <v>15.6370656835919</v>
      </c>
      <c r="U48" s="0" t="n">
        <v>1</v>
      </c>
      <c r="V48" s="0" t="n">
        <v>15.6370656835919</v>
      </c>
      <c r="W48" s="0" t="n">
        <v>1</v>
      </c>
      <c r="AE48" s="0" t="n">
        <v>15.713836629568</v>
      </c>
      <c r="AF48" s="0" t="n">
        <v>1</v>
      </c>
    </row>
    <row r="49" customFormat="false" ht="16" hidden="false" customHeight="false" outlineLevel="0" collapsed="false">
      <c r="A49" s="1" t="n">
        <v>15.5</v>
      </c>
      <c r="B49" s="0" t="s">
        <v>57</v>
      </c>
      <c r="C49" s="0" t="n">
        <v>498.5</v>
      </c>
      <c r="D49" s="0" t="n">
        <f aca="false">((C49)^0.23+2.4141)/0.4192</f>
        <v>15.713836629568</v>
      </c>
      <c r="E49" s="0" t="n">
        <v>1</v>
      </c>
      <c r="G49" s="7" t="n">
        <v>40919</v>
      </c>
      <c r="K49" s="2" t="n">
        <v>1</v>
      </c>
      <c r="P49" s="2" t="n">
        <v>0</v>
      </c>
      <c r="Q49" s="0" t="n">
        <f aca="false">SUM(H49:O49)</f>
        <v>1</v>
      </c>
      <c r="R49" s="0" t="n">
        <v>1</v>
      </c>
      <c r="S49" s="0" t="s">
        <v>38</v>
      </c>
      <c r="T49" s="0" t="n">
        <v>15.713836629568</v>
      </c>
      <c r="U49" s="0" t="n">
        <v>1</v>
      </c>
      <c r="V49" s="0" t="n">
        <v>15.713836629568</v>
      </c>
      <c r="W49" s="0" t="n">
        <v>1</v>
      </c>
      <c r="AE49" s="0" t="n">
        <v>15.713836629568</v>
      </c>
      <c r="AF49" s="0" t="n">
        <v>1</v>
      </c>
    </row>
    <row r="50" customFormat="false" ht="16" hidden="false" customHeight="false" outlineLevel="0" collapsed="false">
      <c r="A50" s="1" t="n">
        <v>15.5</v>
      </c>
      <c r="B50" s="0" t="s">
        <v>57</v>
      </c>
      <c r="C50" s="0" t="n">
        <v>498.5</v>
      </c>
      <c r="D50" s="0" t="n">
        <f aca="false">((C50)^0.23+2.4141)/0.4192</f>
        <v>15.713836629568</v>
      </c>
      <c r="E50" s="0" t="n">
        <v>2</v>
      </c>
      <c r="G50" s="7" t="n">
        <v>40919</v>
      </c>
      <c r="K50" s="2" t="n">
        <v>1</v>
      </c>
      <c r="P50" s="2" t="n">
        <v>0</v>
      </c>
      <c r="Q50" s="0" t="n">
        <f aca="false">SUM(H50:O50)</f>
        <v>1</v>
      </c>
      <c r="R50" s="0" t="n">
        <v>1</v>
      </c>
      <c r="S50" s="0" t="s">
        <v>38</v>
      </c>
      <c r="T50" s="0" t="n">
        <v>15.713836629568</v>
      </c>
      <c r="U50" s="0" t="n">
        <v>1</v>
      </c>
      <c r="V50" s="0" t="n">
        <v>15.713836629568</v>
      </c>
      <c r="W50" s="0" t="n">
        <v>1</v>
      </c>
      <c r="AE50" s="0" t="n">
        <v>15.713836629568</v>
      </c>
      <c r="AF50" s="0" t="n">
        <v>1</v>
      </c>
    </row>
    <row r="51" customFormat="false" ht="16" hidden="false" customHeight="false" outlineLevel="0" collapsed="false">
      <c r="A51" s="1" t="n">
        <v>15.5</v>
      </c>
      <c r="B51" s="0" t="s">
        <v>57</v>
      </c>
      <c r="C51" s="0" t="n">
        <v>498.5</v>
      </c>
      <c r="D51" s="0" t="n">
        <f aca="false">((C51)^0.23+2.4141)/0.4192</f>
        <v>15.713836629568</v>
      </c>
      <c r="E51" s="0" t="n">
        <v>3</v>
      </c>
      <c r="G51" s="7" t="n">
        <v>40919</v>
      </c>
      <c r="K51" s="2" t="n">
        <v>1</v>
      </c>
      <c r="P51" s="2" t="n">
        <v>1</v>
      </c>
      <c r="Q51" s="0" t="n">
        <f aca="false">SUM(H51:O51)</f>
        <v>1</v>
      </c>
      <c r="R51" s="0" t="n">
        <v>1</v>
      </c>
      <c r="S51" s="0" t="s">
        <v>38</v>
      </c>
      <c r="T51" s="0" t="n">
        <v>15.713836629568</v>
      </c>
      <c r="U51" s="0" t="n">
        <v>1</v>
      </c>
      <c r="V51" s="0" t="n">
        <v>15.713836629568</v>
      </c>
      <c r="W51" s="0" t="n">
        <v>1</v>
      </c>
      <c r="AE51" s="0" t="n">
        <v>15.713836629568</v>
      </c>
      <c r="AF51" s="0" t="n">
        <v>1</v>
      </c>
    </row>
    <row r="52" customFormat="false" ht="16" hidden="false" customHeight="false" outlineLevel="0" collapsed="false">
      <c r="A52" s="1" t="n">
        <v>15.5</v>
      </c>
      <c r="B52" s="0" t="s">
        <v>57</v>
      </c>
      <c r="C52" s="0" t="n">
        <v>498.5</v>
      </c>
      <c r="D52" s="0" t="n">
        <f aca="false">((C52)^0.23+2.4141)/0.4192</f>
        <v>15.713836629568</v>
      </c>
      <c r="E52" s="0" t="n">
        <v>4</v>
      </c>
      <c r="G52" s="7" t="n">
        <v>40919</v>
      </c>
      <c r="K52" s="2" t="n">
        <v>1</v>
      </c>
      <c r="P52" s="2" t="n">
        <v>0</v>
      </c>
      <c r="Q52" s="0" t="n">
        <f aca="false">SUM(H52:O52)</f>
        <v>1</v>
      </c>
      <c r="R52" s="0" t="n">
        <v>1</v>
      </c>
      <c r="S52" s="0" t="s">
        <v>38</v>
      </c>
      <c r="T52" s="0" t="n">
        <v>15.713836629568</v>
      </c>
      <c r="U52" s="0" t="n">
        <v>1</v>
      </c>
      <c r="V52" s="0" t="n">
        <v>15.713836629568</v>
      </c>
      <c r="W52" s="0" t="n">
        <v>1</v>
      </c>
      <c r="AE52" s="0" t="n">
        <v>15.713836629568</v>
      </c>
      <c r="AF52" s="0" t="n">
        <v>1</v>
      </c>
    </row>
    <row r="53" customFormat="false" ht="16" hidden="false" customHeight="false" outlineLevel="0" collapsed="false">
      <c r="A53" s="1" t="n">
        <v>15.5</v>
      </c>
      <c r="B53" s="0" t="s">
        <v>57</v>
      </c>
      <c r="C53" s="0" t="n">
        <v>498.5</v>
      </c>
      <c r="D53" s="0" t="n">
        <f aca="false">((C53)^0.23+2.4141)/0.4192</f>
        <v>15.713836629568</v>
      </c>
      <c r="E53" s="0" t="n">
        <v>5</v>
      </c>
      <c r="G53" s="7" t="n">
        <v>40919</v>
      </c>
      <c r="K53" s="2" t="n">
        <v>1</v>
      </c>
      <c r="P53" s="2" t="n">
        <v>0</v>
      </c>
      <c r="Q53" s="0" t="n">
        <f aca="false">SUM(H53:O53)</f>
        <v>1</v>
      </c>
      <c r="R53" s="0" t="n">
        <v>1</v>
      </c>
      <c r="S53" s="0" t="s">
        <v>38</v>
      </c>
      <c r="T53" s="0" t="n">
        <v>15.713836629568</v>
      </c>
      <c r="U53" s="0" t="n">
        <v>1</v>
      </c>
      <c r="V53" s="0" t="n">
        <v>15.713836629568</v>
      </c>
      <c r="W53" s="0" t="n">
        <v>1</v>
      </c>
      <c r="AE53" s="0" t="n">
        <v>15.7707039714897</v>
      </c>
      <c r="AF53" s="0" t="n">
        <v>1</v>
      </c>
    </row>
    <row r="54" customFormat="false" ht="16" hidden="false" customHeight="false" outlineLevel="0" collapsed="false">
      <c r="A54" s="1" t="n">
        <v>15.5</v>
      </c>
      <c r="B54" s="0" t="s">
        <v>57</v>
      </c>
      <c r="C54" s="0" t="n">
        <v>498.5</v>
      </c>
      <c r="D54" s="0" t="n">
        <f aca="false">((C54)^0.23+2.4141)/0.4192</f>
        <v>15.713836629568</v>
      </c>
      <c r="E54" s="0" t="n">
        <v>6</v>
      </c>
      <c r="G54" s="7" t="n">
        <v>40919</v>
      </c>
      <c r="K54" s="2" t="n">
        <v>1</v>
      </c>
      <c r="P54" s="2" t="n">
        <v>1</v>
      </c>
      <c r="Q54" s="0" t="n">
        <f aca="false">SUM(H54:O54)</f>
        <v>1</v>
      </c>
      <c r="R54" s="0" t="n">
        <v>1</v>
      </c>
      <c r="S54" s="0" t="s">
        <v>38</v>
      </c>
      <c r="T54" s="0" t="n">
        <v>15.713836629568</v>
      </c>
      <c r="U54" s="0" t="n">
        <v>1</v>
      </c>
      <c r="V54" s="0" t="n">
        <v>15.713836629568</v>
      </c>
      <c r="W54" s="0" t="n">
        <v>1</v>
      </c>
      <c r="AE54" s="0" t="n">
        <v>15.8331376176957</v>
      </c>
      <c r="AF54" s="0" t="n">
        <v>2</v>
      </c>
    </row>
    <row r="55" customFormat="false" ht="16" hidden="false" customHeight="false" outlineLevel="0" collapsed="false">
      <c r="A55" s="1" t="n">
        <v>15.5</v>
      </c>
      <c r="B55" s="0" t="n">
        <v>511</v>
      </c>
      <c r="C55" s="0" t="n">
        <v>511</v>
      </c>
      <c r="D55" s="0" t="n">
        <f aca="false">((C55)^0.23+2.4141)/0.4192</f>
        <v>15.7707039714897</v>
      </c>
      <c r="E55" s="0" t="s">
        <v>26</v>
      </c>
      <c r="G55" s="7" t="n">
        <v>40497</v>
      </c>
      <c r="K55" s="2" t="n">
        <v>1</v>
      </c>
      <c r="P55" s="2" t="n">
        <v>1</v>
      </c>
      <c r="Q55" s="0" t="n">
        <f aca="false">SUM(H55:O55)</f>
        <v>1</v>
      </c>
      <c r="R55" s="0" t="n">
        <v>1</v>
      </c>
      <c r="S55" s="0" t="s">
        <v>38</v>
      </c>
      <c r="T55" s="0" t="n">
        <v>15.7707039714897</v>
      </c>
      <c r="U55" s="0" t="n">
        <v>1</v>
      </c>
      <c r="V55" s="0" t="n">
        <v>15.7707039714897</v>
      </c>
      <c r="W55" s="0" t="n">
        <v>1</v>
      </c>
      <c r="AE55" s="0" t="n">
        <v>15.8331376176957</v>
      </c>
      <c r="AF55" s="0" t="n">
        <v>2</v>
      </c>
    </row>
    <row r="56" customFormat="false" ht="16" hidden="false" customHeight="false" outlineLevel="0" collapsed="false">
      <c r="A56" s="1" t="n">
        <v>16</v>
      </c>
      <c r="B56" s="0" t="n">
        <v>521</v>
      </c>
      <c r="C56" s="0" t="n">
        <v>521</v>
      </c>
      <c r="D56" s="0" t="n">
        <f aca="false">((C56)^0.23+2.4141)/0.4192</f>
        <v>15.815431567317</v>
      </c>
      <c r="E56" s="0" t="s">
        <v>32</v>
      </c>
      <c r="G56" s="7" t="n">
        <v>41457</v>
      </c>
      <c r="K56" s="2" t="n">
        <v>1</v>
      </c>
      <c r="L56" s="2" t="n">
        <v>0</v>
      </c>
      <c r="N56" s="0" t="n">
        <v>0.5</v>
      </c>
      <c r="P56" s="2" t="n">
        <v>1</v>
      </c>
      <c r="Q56" s="0" t="n">
        <v>1.5</v>
      </c>
      <c r="R56" s="0" t="n">
        <v>2</v>
      </c>
      <c r="S56" s="0" t="s">
        <v>38</v>
      </c>
      <c r="T56" s="0" t="n">
        <v>15.815431567317</v>
      </c>
      <c r="U56" s="0" t="n">
        <v>2</v>
      </c>
      <c r="V56" s="0" t="n">
        <v>15.815431567317</v>
      </c>
      <c r="W56" s="0" t="n">
        <v>2</v>
      </c>
      <c r="AE56" s="0" t="n">
        <v>15.8331376176957</v>
      </c>
      <c r="AF56" s="0" t="n">
        <v>1</v>
      </c>
    </row>
    <row r="57" customFormat="false" ht="16" hidden="false" customHeight="false" outlineLevel="0" collapsed="false">
      <c r="A57" s="1" t="n">
        <v>16</v>
      </c>
      <c r="B57" s="0" t="n">
        <v>521</v>
      </c>
      <c r="C57" s="0" t="n">
        <v>521</v>
      </c>
      <c r="D57" s="0" t="n">
        <f aca="false">((C57)^0.23+2.4141)/0.4192</f>
        <v>15.815431567317</v>
      </c>
      <c r="E57" s="0" t="s">
        <v>26</v>
      </c>
      <c r="G57" s="7" t="n">
        <v>41457</v>
      </c>
      <c r="K57" s="2" t="n">
        <v>1</v>
      </c>
      <c r="L57" s="2" t="n">
        <v>1</v>
      </c>
      <c r="N57" s="0" t="n">
        <v>1</v>
      </c>
      <c r="P57" s="2" t="n">
        <v>1</v>
      </c>
      <c r="Q57" s="0" t="n">
        <v>3</v>
      </c>
      <c r="R57" s="0" t="n">
        <v>3</v>
      </c>
      <c r="S57" s="0" t="s">
        <v>38</v>
      </c>
      <c r="T57" s="0" t="n">
        <v>15.815431567317</v>
      </c>
      <c r="U57" s="0" t="n">
        <v>3</v>
      </c>
      <c r="V57" s="0" t="n">
        <v>15.815431567317</v>
      </c>
      <c r="W57" s="0" t="n">
        <v>3</v>
      </c>
      <c r="AE57" s="0" t="n">
        <v>15.8331376176957</v>
      </c>
      <c r="AF57" s="0" t="n">
        <v>1</v>
      </c>
    </row>
    <row r="58" customFormat="false" ht="16" hidden="false" customHeight="false" outlineLevel="0" collapsed="false">
      <c r="A58" s="1" t="n">
        <v>15.5</v>
      </c>
      <c r="B58" s="14" t="s">
        <v>61</v>
      </c>
      <c r="C58" s="14" t="n">
        <v>525</v>
      </c>
      <c r="D58" s="0" t="n">
        <f aca="false">((C58)^0.23+2.4141)/0.4192</f>
        <v>15.8331376176957</v>
      </c>
      <c r="E58" s="0" t="s">
        <v>54</v>
      </c>
      <c r="G58" s="15" t="n">
        <v>40338</v>
      </c>
      <c r="K58" s="2" t="n">
        <v>1</v>
      </c>
      <c r="L58" s="2" t="n">
        <v>1</v>
      </c>
      <c r="P58" s="2" t="n">
        <v>1</v>
      </c>
      <c r="Q58" s="0" t="n">
        <f aca="false">SUM(H58:O58)</f>
        <v>2</v>
      </c>
      <c r="R58" s="0" t="n">
        <v>2</v>
      </c>
      <c r="S58" s="0" t="s">
        <v>38</v>
      </c>
      <c r="T58" s="0" t="n">
        <v>15.8331376176957</v>
      </c>
      <c r="U58" s="0" t="n">
        <v>2</v>
      </c>
      <c r="V58" s="0" t="n">
        <v>15.8331376176957</v>
      </c>
      <c r="W58" s="0" t="n">
        <v>2</v>
      </c>
      <c r="AE58" s="0" t="n">
        <v>16.02550437447</v>
      </c>
      <c r="AF58" s="0" t="n">
        <v>0.5</v>
      </c>
    </row>
    <row r="59" customFormat="false" ht="16" hidden="false" customHeight="false" outlineLevel="0" collapsed="false">
      <c r="A59" s="1" t="n">
        <v>15.5</v>
      </c>
      <c r="B59" s="14" t="s">
        <v>61</v>
      </c>
      <c r="C59" s="14" t="n">
        <v>525</v>
      </c>
      <c r="D59" s="0" t="n">
        <f aca="false">((C59)^0.23+2.4141)/0.4192</f>
        <v>15.8331376176957</v>
      </c>
      <c r="E59" s="0" t="s">
        <v>39</v>
      </c>
      <c r="G59" s="15" t="n">
        <v>40338</v>
      </c>
      <c r="K59" s="2" t="n">
        <v>1</v>
      </c>
      <c r="L59" s="2" t="n">
        <v>1</v>
      </c>
      <c r="P59" s="2" t="n">
        <v>1</v>
      </c>
      <c r="Q59" s="0" t="n">
        <f aca="false">SUM(H59:O59)</f>
        <v>2</v>
      </c>
      <c r="R59" s="0" t="n">
        <v>2</v>
      </c>
      <c r="S59" s="0" t="s">
        <v>38</v>
      </c>
      <c r="T59" s="0" t="n">
        <v>15.8331376176957</v>
      </c>
      <c r="U59" s="0" t="n">
        <v>2</v>
      </c>
      <c r="V59" s="0" t="n">
        <v>15.8331376176957</v>
      </c>
      <c r="W59" s="0" t="n">
        <v>2</v>
      </c>
      <c r="AE59" s="0" t="n">
        <v>16.02550437447</v>
      </c>
      <c r="AF59" s="0" t="n">
        <v>1</v>
      </c>
    </row>
    <row r="60" customFormat="false" ht="16" hidden="false" customHeight="false" outlineLevel="0" collapsed="false">
      <c r="A60" s="1" t="n">
        <v>15.5</v>
      </c>
      <c r="B60" s="14" t="s">
        <v>61</v>
      </c>
      <c r="C60" s="14" t="n">
        <v>525</v>
      </c>
      <c r="D60" s="0" t="n">
        <f aca="false">((C60)^0.23+2.4141)/0.4192</f>
        <v>15.8331376176957</v>
      </c>
      <c r="E60" s="14" t="s">
        <v>32</v>
      </c>
      <c r="G60" s="15" t="n">
        <v>40338</v>
      </c>
      <c r="K60" s="2" t="n">
        <v>1</v>
      </c>
      <c r="P60" s="2" t="n">
        <v>1</v>
      </c>
      <c r="Q60" s="0" t="n">
        <f aca="false">SUM(H60:O60)</f>
        <v>1</v>
      </c>
      <c r="R60" s="0" t="n">
        <v>1</v>
      </c>
      <c r="S60" s="0" t="s">
        <v>38</v>
      </c>
      <c r="T60" s="0" t="n">
        <v>15.8331376176957</v>
      </c>
      <c r="U60" s="0" t="n">
        <v>1</v>
      </c>
      <c r="V60" s="0" t="n">
        <v>15.8331376176957</v>
      </c>
      <c r="W60" s="0" t="n">
        <v>1</v>
      </c>
      <c r="AE60" s="0" t="n">
        <v>16.0768564211875</v>
      </c>
      <c r="AF60" s="0" t="n">
        <v>3</v>
      </c>
    </row>
    <row r="61" customFormat="false" ht="16" hidden="false" customHeight="false" outlineLevel="0" collapsed="false">
      <c r="A61" s="1" t="n">
        <v>15.5</v>
      </c>
      <c r="B61" s="14" t="s">
        <v>61</v>
      </c>
      <c r="C61" s="14" t="n">
        <v>525</v>
      </c>
      <c r="D61" s="0" t="n">
        <f aca="false">((C61)^0.23+2.4141)/0.4192</f>
        <v>15.8331376176957</v>
      </c>
      <c r="E61" s="0" t="s">
        <v>26</v>
      </c>
      <c r="G61" s="15" t="n">
        <v>40338</v>
      </c>
      <c r="K61" s="2" t="n">
        <v>1</v>
      </c>
      <c r="P61" s="2" t="n">
        <v>1</v>
      </c>
      <c r="Q61" s="0" t="n">
        <f aca="false">SUM(H61:O61)</f>
        <v>1</v>
      </c>
      <c r="R61" s="0" t="n">
        <v>1</v>
      </c>
      <c r="S61" s="0" t="s">
        <v>38</v>
      </c>
      <c r="T61" s="0" t="n">
        <v>15.8331376176957</v>
      </c>
      <c r="U61" s="0" t="n">
        <v>1</v>
      </c>
      <c r="V61" s="0" t="n">
        <v>15.8331376176957</v>
      </c>
      <c r="W61" s="0" t="n">
        <v>1</v>
      </c>
      <c r="AE61" s="0" t="n">
        <v>16.2104145344551</v>
      </c>
      <c r="AF61" s="0" t="n">
        <v>3</v>
      </c>
    </row>
    <row r="62" customFormat="false" ht="16" hidden="false" customHeight="false" outlineLevel="0" collapsed="false">
      <c r="A62" s="1" t="n">
        <v>16</v>
      </c>
      <c r="B62" s="0" t="s">
        <v>62</v>
      </c>
      <c r="C62" s="0" t="n">
        <v>563</v>
      </c>
      <c r="D62" s="0" t="n">
        <f aca="false">((C62)^0.23+2.4141)/0.4192</f>
        <v>15.9963674013189</v>
      </c>
      <c r="E62" s="0" t="s">
        <v>26</v>
      </c>
      <c r="G62" s="7" t="n">
        <v>41457</v>
      </c>
      <c r="K62" s="2" t="n">
        <v>1</v>
      </c>
      <c r="L62" s="2" t="n">
        <v>0</v>
      </c>
      <c r="N62" s="0" t="n">
        <v>0.5</v>
      </c>
      <c r="P62" s="2" t="n">
        <v>1</v>
      </c>
      <c r="Q62" s="0" t="n">
        <v>1.5</v>
      </c>
      <c r="R62" s="0" t="n">
        <v>3</v>
      </c>
      <c r="S62" s="0" t="s">
        <v>38</v>
      </c>
      <c r="T62" s="0" t="n">
        <v>15.9963674013189</v>
      </c>
      <c r="U62" s="0" t="n">
        <v>3</v>
      </c>
      <c r="V62" s="0" t="n">
        <v>15.9963674013189</v>
      </c>
      <c r="W62" s="0" t="n">
        <v>3</v>
      </c>
      <c r="AE62" s="0" t="n">
        <v>16.2104145344551</v>
      </c>
      <c r="AF62" s="0" t="n">
        <v>3</v>
      </c>
    </row>
    <row r="63" customFormat="false" ht="16" hidden="false" customHeight="false" outlineLevel="0" collapsed="false">
      <c r="A63" s="1" t="n">
        <v>16</v>
      </c>
      <c r="B63" s="0" t="s">
        <v>62</v>
      </c>
      <c r="C63" s="0" t="n">
        <v>563</v>
      </c>
      <c r="D63" s="0" t="n">
        <f aca="false">((C63)^0.23+2.4141)/0.4192</f>
        <v>15.9963674013189</v>
      </c>
      <c r="E63" s="0" t="s">
        <v>32</v>
      </c>
      <c r="G63" s="7" t="n">
        <v>41457</v>
      </c>
      <c r="K63" s="2" t="n">
        <v>1</v>
      </c>
      <c r="L63" s="2" t="n">
        <v>0</v>
      </c>
      <c r="N63" s="0" t="n">
        <v>0.5</v>
      </c>
      <c r="P63" s="2" t="n">
        <v>1</v>
      </c>
      <c r="Q63" s="0" t="n">
        <v>1.5</v>
      </c>
      <c r="R63" s="0" t="n">
        <v>3</v>
      </c>
      <c r="S63" s="0" t="s">
        <v>38</v>
      </c>
      <c r="T63" s="0" t="n">
        <v>15.9963674013189</v>
      </c>
      <c r="U63" s="0" t="n">
        <v>3</v>
      </c>
      <c r="V63" s="0" t="n">
        <v>15.9963674013189</v>
      </c>
      <c r="W63" s="0" t="n">
        <v>3</v>
      </c>
      <c r="AE63" s="0" t="n">
        <v>16.3178186928005</v>
      </c>
      <c r="AF63" s="0" t="n">
        <v>2.5</v>
      </c>
    </row>
    <row r="64" customFormat="false" ht="16" hidden="false" customHeight="false" outlineLevel="0" collapsed="false">
      <c r="A64" s="1" t="n">
        <v>15.5</v>
      </c>
      <c r="B64" s="0" t="n">
        <v>570</v>
      </c>
      <c r="C64" s="0" t="n">
        <v>570</v>
      </c>
      <c r="D64" s="0" t="n">
        <f aca="false">((C64)^0.23+2.4141)/0.4192</f>
        <v>16.02550437447</v>
      </c>
      <c r="E64" s="0" t="s">
        <v>26</v>
      </c>
      <c r="G64" s="7" t="n">
        <v>40497</v>
      </c>
      <c r="K64" s="2" t="n">
        <v>0.5</v>
      </c>
      <c r="P64" s="2" t="n">
        <v>1</v>
      </c>
      <c r="Q64" s="0" t="n">
        <f aca="false">SUM(H64:O64)</f>
        <v>0.5</v>
      </c>
      <c r="R64" s="0" t="n">
        <v>1</v>
      </c>
      <c r="S64" s="0" t="s">
        <v>38</v>
      </c>
      <c r="T64" s="0" t="n">
        <v>16.02550437447</v>
      </c>
      <c r="U64" s="0" t="n">
        <v>1</v>
      </c>
      <c r="V64" s="0" t="n">
        <v>16.02550437447</v>
      </c>
      <c r="W64" s="0" t="n">
        <v>1</v>
      </c>
      <c r="AE64" s="0" t="n">
        <v>16.3178186928005</v>
      </c>
      <c r="AF64" s="0" t="n">
        <v>2.5</v>
      </c>
    </row>
    <row r="65" customFormat="false" ht="16" hidden="false" customHeight="false" outlineLevel="0" collapsed="false">
      <c r="A65" s="1" t="n">
        <v>15.5</v>
      </c>
      <c r="B65" s="0" t="n">
        <v>570</v>
      </c>
      <c r="C65" s="0" t="n">
        <v>570</v>
      </c>
      <c r="D65" s="0" t="n">
        <f aca="false">((C65)^0.23+2.4141)/0.4192</f>
        <v>16.02550437447</v>
      </c>
      <c r="E65" s="0" t="s">
        <v>32</v>
      </c>
      <c r="G65" s="7" t="n">
        <v>40497</v>
      </c>
      <c r="K65" s="2" t="n">
        <v>1</v>
      </c>
      <c r="P65" s="2" t="n">
        <v>1</v>
      </c>
      <c r="Q65" s="0" t="n">
        <f aca="false">SUM(H65:O65)</f>
        <v>1</v>
      </c>
      <c r="R65" s="0" t="n">
        <v>1</v>
      </c>
      <c r="S65" s="0" t="s">
        <v>38</v>
      </c>
      <c r="T65" s="0" t="n">
        <v>16.02550437447</v>
      </c>
      <c r="U65" s="0" t="n">
        <v>1</v>
      </c>
      <c r="V65" s="0" t="n">
        <v>16.02550437447</v>
      </c>
      <c r="W65" s="0" t="n">
        <v>1</v>
      </c>
      <c r="AE65" s="0" t="n">
        <v>16.3178186928005</v>
      </c>
      <c r="AF65" s="0" t="n">
        <v>1</v>
      </c>
    </row>
    <row r="66" customFormat="false" ht="16" hidden="false" customHeight="false" outlineLevel="0" collapsed="false">
      <c r="A66" s="1" t="n">
        <v>16</v>
      </c>
      <c r="B66" s="0" t="s">
        <v>64</v>
      </c>
      <c r="C66" s="0" t="n">
        <v>582.5</v>
      </c>
      <c r="D66" s="0" t="n">
        <f aca="false">((C66)^0.23+2.4141)/0.4192</f>
        <v>16.0768564211875</v>
      </c>
      <c r="E66" s="0" t="s">
        <v>32</v>
      </c>
      <c r="G66" s="7" t="n">
        <v>41233</v>
      </c>
      <c r="K66" s="2" t="n">
        <v>1</v>
      </c>
      <c r="L66" s="2" t="n">
        <v>1</v>
      </c>
      <c r="N66" s="0" t="s">
        <v>59</v>
      </c>
      <c r="P66" s="2" t="n">
        <v>1</v>
      </c>
      <c r="Q66" s="0" t="n">
        <f aca="false">SUM(H66:O66)</f>
        <v>2</v>
      </c>
      <c r="R66" s="0" t="n">
        <v>3</v>
      </c>
      <c r="S66" s="0" t="s">
        <v>38</v>
      </c>
      <c r="T66" s="0" t="n">
        <v>16.0768564211875</v>
      </c>
      <c r="U66" s="0" t="n">
        <v>3</v>
      </c>
      <c r="V66" s="0" t="n">
        <v>16.0768564211875</v>
      </c>
      <c r="W66" s="0" t="n">
        <v>3</v>
      </c>
      <c r="AE66" s="0" t="n">
        <v>16.3178186928005</v>
      </c>
      <c r="AF66" s="0" t="n">
        <v>1</v>
      </c>
    </row>
    <row r="67" customFormat="false" ht="16" hidden="false" customHeight="false" outlineLevel="0" collapsed="false">
      <c r="A67" s="10" t="n">
        <v>16</v>
      </c>
      <c r="B67" s="9" t="n">
        <v>590</v>
      </c>
      <c r="C67" s="9" t="n">
        <v>590</v>
      </c>
      <c r="D67" s="9" t="n">
        <f aca="false">((C67)^0.23+2.4141)/0.4192</f>
        <v>16.1072616350861</v>
      </c>
      <c r="E67" s="9" t="s">
        <v>32</v>
      </c>
      <c r="F67" s="9"/>
      <c r="G67" s="11" t="n">
        <v>40975</v>
      </c>
      <c r="H67" s="9"/>
      <c r="I67" s="9"/>
      <c r="J67" s="12"/>
      <c r="K67" s="12" t="n">
        <v>1</v>
      </c>
      <c r="L67" s="9"/>
      <c r="M67" s="9"/>
      <c r="N67" s="9"/>
      <c r="O67" s="9"/>
      <c r="P67" s="12" t="n">
        <v>1</v>
      </c>
      <c r="Q67" s="9"/>
      <c r="R67" s="9" t="n">
        <v>1</v>
      </c>
      <c r="S67" s="0" t="s">
        <v>38</v>
      </c>
      <c r="T67" s="12" t="n">
        <v>16.1072616350861</v>
      </c>
      <c r="U67" s="12" t="n">
        <v>1</v>
      </c>
      <c r="V67" s="12" t="n">
        <v>16.1072616350861</v>
      </c>
      <c r="W67" s="12" t="n">
        <v>1</v>
      </c>
      <c r="AE67" s="0" t="n">
        <v>16.4687791511057</v>
      </c>
      <c r="AF67" s="0" t="n">
        <v>2</v>
      </c>
    </row>
    <row r="68" customFormat="false" ht="16" hidden="false" customHeight="false" outlineLevel="0" collapsed="false">
      <c r="A68" s="1" t="n">
        <v>16</v>
      </c>
      <c r="B68" s="0" t="n">
        <v>616</v>
      </c>
      <c r="C68" s="0" t="n">
        <v>616</v>
      </c>
      <c r="D68" s="0" t="n">
        <f aca="false">((C68)^0.23+2.4141)/0.4192</f>
        <v>16.2104145344551</v>
      </c>
      <c r="E68" s="0" t="s">
        <v>32</v>
      </c>
      <c r="G68" s="7" t="n">
        <v>40919</v>
      </c>
      <c r="K68" s="2" t="n">
        <v>1</v>
      </c>
      <c r="L68" s="2" t="n">
        <v>1</v>
      </c>
      <c r="N68" s="0" t="n">
        <v>1</v>
      </c>
      <c r="P68" s="2" t="n">
        <v>1</v>
      </c>
      <c r="Q68" s="0" t="n">
        <f aca="false">SUM(H68:O68)</f>
        <v>3</v>
      </c>
      <c r="R68" s="0" t="n">
        <v>3</v>
      </c>
      <c r="S68" s="0" t="s">
        <v>38</v>
      </c>
      <c r="T68" s="0" t="n">
        <v>16.2104145344551</v>
      </c>
      <c r="U68" s="0" t="n">
        <v>3</v>
      </c>
      <c r="V68" s="0" t="n">
        <v>16.2104145344551</v>
      </c>
      <c r="W68" s="0" t="n">
        <v>3</v>
      </c>
      <c r="AE68" s="0" t="n">
        <v>16.4687791511057</v>
      </c>
      <c r="AF68" s="0" t="n">
        <v>2</v>
      </c>
    </row>
    <row r="69" customFormat="false" ht="16" hidden="false" customHeight="false" outlineLevel="0" collapsed="false">
      <c r="A69" s="1" t="n">
        <v>16</v>
      </c>
      <c r="B69" s="0" t="n">
        <v>616</v>
      </c>
      <c r="C69" s="0" t="n">
        <v>616</v>
      </c>
      <c r="D69" s="0" t="n">
        <f aca="false">((C69)^0.23+2.4141)/0.4192</f>
        <v>16.2104145344551</v>
      </c>
      <c r="E69" s="0" t="s">
        <v>26</v>
      </c>
      <c r="G69" s="7" t="n">
        <v>40919</v>
      </c>
      <c r="K69" s="2" t="n">
        <v>1</v>
      </c>
      <c r="L69" s="2" t="n">
        <v>1</v>
      </c>
      <c r="N69" s="0" t="n">
        <v>1</v>
      </c>
      <c r="P69" s="2" t="n">
        <v>1</v>
      </c>
      <c r="Q69" s="0" t="n">
        <f aca="false">SUM(H69:O69)</f>
        <v>3</v>
      </c>
      <c r="R69" s="0" t="n">
        <v>3</v>
      </c>
      <c r="S69" s="0" t="s">
        <v>38</v>
      </c>
      <c r="T69" s="0" t="n">
        <v>16.2104145344551</v>
      </c>
      <c r="U69" s="0" t="n">
        <v>3</v>
      </c>
      <c r="V69" s="0" t="n">
        <v>16.2104145344551</v>
      </c>
      <c r="W69" s="0" t="n">
        <v>3</v>
      </c>
      <c r="AE69" s="0" t="n">
        <v>16.5644322501695</v>
      </c>
      <c r="AF69" s="0" t="n">
        <v>3</v>
      </c>
    </row>
    <row r="70" customFormat="false" ht="16" hidden="false" customHeight="false" outlineLevel="0" collapsed="false">
      <c r="A70" s="1" t="n">
        <v>16</v>
      </c>
      <c r="B70" s="0" t="s">
        <v>66</v>
      </c>
      <c r="C70" s="0" t="n">
        <v>633</v>
      </c>
      <c r="D70" s="0" t="n">
        <f aca="false">((C70)^0.23+2.4141)/0.4192</f>
        <v>16.2760613674831</v>
      </c>
      <c r="E70" s="0" t="s">
        <v>32</v>
      </c>
      <c r="G70" s="7" t="n">
        <v>41457</v>
      </c>
      <c r="K70" s="2" t="n">
        <v>1</v>
      </c>
      <c r="L70" s="2" t="n">
        <v>1</v>
      </c>
      <c r="N70" s="0" t="n">
        <v>1</v>
      </c>
      <c r="P70" s="2" t="n">
        <v>1</v>
      </c>
      <c r="Q70" s="0" t="n">
        <v>3</v>
      </c>
      <c r="R70" s="0" t="n">
        <v>3</v>
      </c>
      <c r="S70" s="0" t="s">
        <v>38</v>
      </c>
      <c r="T70" s="0" t="n">
        <v>16.2760613674831</v>
      </c>
      <c r="U70" s="0" t="n">
        <v>3</v>
      </c>
      <c r="V70" s="0" t="n">
        <v>16.2760613674831</v>
      </c>
      <c r="W70" s="0" t="n">
        <v>3</v>
      </c>
      <c r="AE70" s="0" t="n">
        <v>16.5870416689613</v>
      </c>
      <c r="AF70" s="0" t="n">
        <v>3</v>
      </c>
    </row>
    <row r="71" customFormat="false" ht="16" hidden="false" customHeight="false" outlineLevel="0" collapsed="false">
      <c r="A71" s="1" t="n">
        <v>16</v>
      </c>
      <c r="B71" s="0" t="s">
        <v>66</v>
      </c>
      <c r="C71" s="0" t="n">
        <v>633</v>
      </c>
      <c r="D71" s="0" t="n">
        <f aca="false">((C71)^0.23+2.4141)/0.4192</f>
        <v>16.2760613674831</v>
      </c>
      <c r="E71" s="0" t="s">
        <v>26</v>
      </c>
      <c r="G71" s="7" t="n">
        <v>41457</v>
      </c>
      <c r="K71" s="2" t="n">
        <v>1</v>
      </c>
      <c r="L71" s="2" t="n">
        <v>1</v>
      </c>
      <c r="N71" s="0" t="n">
        <v>1</v>
      </c>
      <c r="P71" s="2" t="n">
        <v>1</v>
      </c>
      <c r="Q71" s="0" t="n">
        <v>3</v>
      </c>
      <c r="R71" s="0" t="n">
        <v>3</v>
      </c>
      <c r="S71" s="0" t="s">
        <v>38</v>
      </c>
      <c r="T71" s="0" t="n">
        <v>16.2760613674831</v>
      </c>
      <c r="U71" s="0" t="n">
        <v>3</v>
      </c>
      <c r="V71" s="0" t="n">
        <v>16.2760613674831</v>
      </c>
      <c r="W71" s="0" t="n">
        <v>3</v>
      </c>
      <c r="AE71" s="0" t="n">
        <v>16.5870416689613</v>
      </c>
      <c r="AF71" s="0" t="n">
        <v>3</v>
      </c>
    </row>
    <row r="72" customFormat="false" ht="16" hidden="false" customHeight="false" outlineLevel="0" collapsed="false">
      <c r="A72" s="1" t="n">
        <v>16</v>
      </c>
      <c r="B72" s="14" t="s">
        <v>68</v>
      </c>
      <c r="C72" s="14" t="n">
        <v>644</v>
      </c>
      <c r="D72" s="0" t="n">
        <f aca="false">((C72)^0.23+2.4141)/0.4192</f>
        <v>16.3178186928005</v>
      </c>
      <c r="E72" s="14" t="s">
        <v>32</v>
      </c>
      <c r="G72" s="15" t="n">
        <v>40338</v>
      </c>
      <c r="K72" s="2" t="n">
        <v>0.5</v>
      </c>
      <c r="L72" s="2" t="n">
        <v>1</v>
      </c>
      <c r="N72" s="0" t="n">
        <v>1</v>
      </c>
      <c r="P72" s="2" t="n">
        <v>1</v>
      </c>
      <c r="Q72" s="0" t="n">
        <f aca="false">SUM(H72:O72)</f>
        <v>2.5</v>
      </c>
      <c r="R72" s="0" t="n">
        <v>3</v>
      </c>
      <c r="S72" s="0" t="s">
        <v>38</v>
      </c>
      <c r="T72" s="0" t="n">
        <v>16.3178186928005</v>
      </c>
      <c r="U72" s="0" t="n">
        <v>3</v>
      </c>
      <c r="V72" s="0" t="n">
        <v>16.3178186928005</v>
      </c>
      <c r="W72" s="0" t="n">
        <v>3</v>
      </c>
      <c r="AE72" s="0" t="n">
        <v>16.5870416689613</v>
      </c>
      <c r="AF72" s="0" t="n">
        <v>3</v>
      </c>
    </row>
    <row r="73" customFormat="false" ht="16" hidden="false" customHeight="false" outlineLevel="0" collapsed="false">
      <c r="A73" s="1" t="n">
        <v>16</v>
      </c>
      <c r="B73" s="14" t="s">
        <v>68</v>
      </c>
      <c r="C73" s="14" t="n">
        <v>644</v>
      </c>
      <c r="D73" s="0" t="n">
        <f aca="false">((C73)^0.23+2.4141)/0.4192</f>
        <v>16.3178186928005</v>
      </c>
      <c r="E73" s="0" t="s">
        <v>26</v>
      </c>
      <c r="G73" s="15" t="n">
        <v>40338</v>
      </c>
      <c r="K73" s="2" t="n">
        <v>0.5</v>
      </c>
      <c r="L73" s="2" t="n">
        <v>1</v>
      </c>
      <c r="N73" s="0" t="n">
        <v>1</v>
      </c>
      <c r="P73" s="2" t="n">
        <v>1</v>
      </c>
      <c r="Q73" s="0" t="n">
        <f aca="false">SUM(H73:O73)</f>
        <v>2.5</v>
      </c>
      <c r="R73" s="0" t="n">
        <v>3</v>
      </c>
      <c r="S73" s="0" t="s">
        <v>38</v>
      </c>
      <c r="T73" s="0" t="n">
        <v>16.3178186928005</v>
      </c>
      <c r="U73" s="0" t="n">
        <v>3</v>
      </c>
      <c r="V73" s="0" t="n">
        <v>16.3178186928005</v>
      </c>
      <c r="W73" s="0" t="n">
        <v>3</v>
      </c>
      <c r="AE73" s="0" t="n">
        <v>16.5870416689613</v>
      </c>
      <c r="AF73" s="0" t="n">
        <v>3</v>
      </c>
    </row>
    <row r="74" customFormat="false" ht="16" hidden="false" customHeight="false" outlineLevel="0" collapsed="false">
      <c r="A74" s="1" t="n">
        <v>16</v>
      </c>
      <c r="B74" s="14" t="s">
        <v>68</v>
      </c>
      <c r="C74" s="14" t="n">
        <v>644</v>
      </c>
      <c r="D74" s="0" t="n">
        <f aca="false">((C74)^0.23+2.4141)/0.4192</f>
        <v>16.3178186928005</v>
      </c>
      <c r="E74" s="0" t="s">
        <v>54</v>
      </c>
      <c r="F74" s="0" t="s">
        <v>133</v>
      </c>
      <c r="G74" s="15" t="n">
        <v>40338</v>
      </c>
      <c r="K74" s="2" t="n">
        <v>1</v>
      </c>
      <c r="P74" s="2" t="n">
        <v>1</v>
      </c>
      <c r="Q74" s="0" t="n">
        <f aca="false">SUM(H74:O74)</f>
        <v>1</v>
      </c>
      <c r="R74" s="0" t="n">
        <v>1</v>
      </c>
      <c r="S74" s="0" t="s">
        <v>38</v>
      </c>
      <c r="T74" s="0" t="n">
        <v>16.3178186928005</v>
      </c>
      <c r="U74" s="0" t="n">
        <v>1</v>
      </c>
      <c r="V74" s="0" t="n">
        <v>16.3178186928005</v>
      </c>
      <c r="W74" s="0" t="n">
        <v>1</v>
      </c>
      <c r="AE74" s="0" t="n">
        <v>16.588774322093</v>
      </c>
      <c r="AF74" s="0" t="n">
        <v>3</v>
      </c>
    </row>
    <row r="75" customFormat="false" ht="16" hidden="false" customHeight="false" outlineLevel="0" collapsed="false">
      <c r="A75" s="1" t="n">
        <v>16</v>
      </c>
      <c r="B75" s="14" t="s">
        <v>68</v>
      </c>
      <c r="C75" s="14" t="n">
        <v>644</v>
      </c>
      <c r="D75" s="0" t="n">
        <f aca="false">((C75)^0.23+2.4141)/0.4192</f>
        <v>16.3178186928005</v>
      </c>
      <c r="E75" s="0" t="s">
        <v>39</v>
      </c>
      <c r="G75" s="15" t="n">
        <v>40338</v>
      </c>
      <c r="K75" s="2" t="n">
        <v>1</v>
      </c>
      <c r="P75" s="2" t="n">
        <v>1</v>
      </c>
      <c r="Q75" s="0" t="n">
        <f aca="false">SUM(H75:O75)</f>
        <v>1</v>
      </c>
      <c r="R75" s="0" t="n">
        <v>1</v>
      </c>
      <c r="S75" s="0" t="s">
        <v>38</v>
      </c>
      <c r="T75" s="0" t="n">
        <v>16.3178186928005</v>
      </c>
      <c r="U75" s="0" t="n">
        <v>1</v>
      </c>
      <c r="V75" s="0" t="n">
        <v>16.3178186928005</v>
      </c>
      <c r="W75" s="0" t="n">
        <v>1</v>
      </c>
      <c r="AE75" s="0" t="n">
        <v>16.59569567073</v>
      </c>
      <c r="AF75" s="0" t="n">
        <v>1</v>
      </c>
    </row>
    <row r="76" customFormat="false" ht="16" hidden="false" customHeight="false" outlineLevel="0" collapsed="false">
      <c r="A76" s="1" t="n">
        <v>16</v>
      </c>
      <c r="B76" s="0" t="n">
        <v>685</v>
      </c>
      <c r="C76" s="0" t="n">
        <v>685</v>
      </c>
      <c r="D76" s="0" t="n">
        <f aca="false">((C76)^0.23+2.4141)/0.4192</f>
        <v>16.4687791511057</v>
      </c>
      <c r="E76" s="0" t="s">
        <v>32</v>
      </c>
      <c r="G76" s="7" t="n">
        <v>40497</v>
      </c>
      <c r="K76" s="2" t="n">
        <v>0</v>
      </c>
      <c r="L76" s="2" t="n">
        <v>1</v>
      </c>
      <c r="N76" s="0" t="n">
        <v>1</v>
      </c>
      <c r="P76" s="2" t="n">
        <v>1</v>
      </c>
      <c r="Q76" s="0" t="n">
        <f aca="false">SUM(H76:O76)</f>
        <v>2</v>
      </c>
      <c r="R76" s="0" t="n">
        <v>4</v>
      </c>
      <c r="S76" s="0" t="s">
        <v>38</v>
      </c>
      <c r="T76" s="0" t="n">
        <v>16.4687791511057</v>
      </c>
      <c r="U76" s="0" t="n">
        <v>4</v>
      </c>
      <c r="V76" s="0" t="n">
        <v>16.4687791511057</v>
      </c>
      <c r="W76" s="0" t="n">
        <v>4</v>
      </c>
      <c r="AE76" s="0" t="n">
        <v>16.59569567073</v>
      </c>
      <c r="AF76" s="0" t="n">
        <v>3</v>
      </c>
    </row>
    <row r="77" customFormat="false" ht="16" hidden="false" customHeight="false" outlineLevel="0" collapsed="false">
      <c r="A77" s="1" t="n">
        <v>16</v>
      </c>
      <c r="B77" s="0" t="n">
        <v>685</v>
      </c>
      <c r="C77" s="0" t="n">
        <v>685</v>
      </c>
      <c r="D77" s="0" t="n">
        <f aca="false">((C77)^0.23+2.4141)/0.4192</f>
        <v>16.4687791511057</v>
      </c>
      <c r="E77" s="0" t="s">
        <v>26</v>
      </c>
      <c r="G77" s="7" t="n">
        <v>40497</v>
      </c>
      <c r="K77" s="2" t="n">
        <v>0</v>
      </c>
      <c r="L77" s="2" t="n">
        <v>1</v>
      </c>
      <c r="N77" s="0" t="n">
        <v>1</v>
      </c>
      <c r="P77" s="2" t="n">
        <v>1</v>
      </c>
      <c r="Q77" s="0" t="n">
        <f aca="false">SUM(H77:O77)</f>
        <v>2</v>
      </c>
      <c r="R77" s="0" t="n">
        <v>4</v>
      </c>
      <c r="S77" s="0" t="s">
        <v>38</v>
      </c>
      <c r="T77" s="0" t="n">
        <v>16.4687791511057</v>
      </c>
      <c r="U77" s="0" t="n">
        <v>4</v>
      </c>
      <c r="V77" s="0" t="n">
        <v>16.4687791511057</v>
      </c>
      <c r="W77" s="0" t="n">
        <v>4</v>
      </c>
      <c r="AE77" s="0" t="n">
        <v>16.59569567073</v>
      </c>
      <c r="AF77" s="0" t="n">
        <v>3</v>
      </c>
    </row>
    <row r="78" customFormat="false" ht="16" hidden="false" customHeight="false" outlineLevel="0" collapsed="false">
      <c r="A78" s="3" t="n">
        <v>17</v>
      </c>
      <c r="B78" s="6" t="n">
        <v>712</v>
      </c>
      <c r="C78" s="6" t="n">
        <v>712</v>
      </c>
      <c r="D78" s="0" t="n">
        <f aca="false">((C78)^0.23+2.4141)/0.4192</f>
        <v>16.5644322501695</v>
      </c>
      <c r="E78" s="6" t="s">
        <v>26</v>
      </c>
      <c r="G78" s="7" t="n">
        <v>40842</v>
      </c>
      <c r="K78" s="2" t="n">
        <v>0</v>
      </c>
      <c r="L78" s="2" t="n">
        <v>1</v>
      </c>
      <c r="N78" s="0" t="n">
        <v>1</v>
      </c>
      <c r="O78" s="0" t="n">
        <v>1</v>
      </c>
      <c r="Q78" s="0" t="n">
        <f aca="false">SUM(H78:O78)</f>
        <v>3</v>
      </c>
      <c r="R78" s="0" t="n">
        <v>4</v>
      </c>
      <c r="S78" s="0" t="s">
        <v>38</v>
      </c>
      <c r="T78" s="0" t="n">
        <v>16.5644322501695</v>
      </c>
      <c r="U78" s="0" t="n">
        <v>4</v>
      </c>
      <c r="V78" s="0" t="n">
        <v>16.5644322501695</v>
      </c>
      <c r="W78" s="0" t="n">
        <v>4</v>
      </c>
      <c r="AE78" s="0" t="n">
        <v>16.599150802629</v>
      </c>
      <c r="AF78" s="0" t="n">
        <v>3</v>
      </c>
    </row>
    <row r="79" s="9" customFormat="true" ht="16" hidden="false" customHeight="false" outlineLevel="0" collapsed="false">
      <c r="A79" s="1" t="n">
        <v>16.5</v>
      </c>
      <c r="B79" s="9" t="s">
        <v>70</v>
      </c>
      <c r="C79" s="9" t="n">
        <v>718.5</v>
      </c>
      <c r="D79" s="9" t="n">
        <f aca="false">((C79)^0.23+2.4141)/0.4192</f>
        <v>16.5870416689613</v>
      </c>
      <c r="E79" s="9" t="s">
        <v>32</v>
      </c>
      <c r="G79" s="7" t="n">
        <v>40842</v>
      </c>
      <c r="K79" s="2" t="n">
        <v>0</v>
      </c>
      <c r="L79" s="2" t="n">
        <v>1</v>
      </c>
      <c r="N79" s="9" t="n">
        <v>1</v>
      </c>
      <c r="O79" s="9" t="n">
        <v>1</v>
      </c>
      <c r="P79" s="2" t="n">
        <v>1</v>
      </c>
      <c r="Q79" s="9" t="n">
        <f aca="false">SUM(H79:O79)</f>
        <v>3</v>
      </c>
      <c r="R79" s="9" t="n">
        <v>4</v>
      </c>
      <c r="S79" s="9" t="s">
        <v>38</v>
      </c>
      <c r="T79" s="9" t="n">
        <v>16.5870416689613</v>
      </c>
      <c r="U79" s="9" t="n">
        <v>4</v>
      </c>
      <c r="V79" s="9" t="n">
        <v>16.5870416689613</v>
      </c>
      <c r="W79" s="9" t="n">
        <v>4</v>
      </c>
    </row>
    <row r="80" s="14" customFormat="true" ht="16" hidden="false" customHeight="false" outlineLevel="0" collapsed="false">
      <c r="A80" s="1" t="n">
        <v>16.5</v>
      </c>
      <c r="B80" s="14" t="s">
        <v>70</v>
      </c>
      <c r="C80" s="14" t="n">
        <v>718.5</v>
      </c>
      <c r="D80" s="14" t="n">
        <f aca="false">((C80)^0.23+2.4141)/0.4192</f>
        <v>16.5870416689613</v>
      </c>
      <c r="E80" s="14" t="s">
        <v>26</v>
      </c>
      <c r="G80" s="7" t="n">
        <v>40842</v>
      </c>
      <c r="K80" s="2" t="n">
        <v>0</v>
      </c>
      <c r="L80" s="2" t="n">
        <v>1</v>
      </c>
      <c r="N80" s="14" t="n">
        <v>1</v>
      </c>
      <c r="O80" s="14" t="n">
        <v>1</v>
      </c>
      <c r="P80" s="2" t="n">
        <v>1</v>
      </c>
      <c r="Q80" s="14" t="n">
        <f aca="false">SUM(H80:O80)</f>
        <v>3</v>
      </c>
      <c r="R80" s="14" t="n">
        <v>4</v>
      </c>
      <c r="S80" s="14" t="s">
        <v>38</v>
      </c>
      <c r="T80" s="14" t="n">
        <v>16.5870416689613</v>
      </c>
      <c r="U80" s="14" t="n">
        <v>4</v>
      </c>
      <c r="V80" s="14" t="n">
        <v>16.5870416689613</v>
      </c>
      <c r="W80" s="14" t="n">
        <v>4</v>
      </c>
      <c r="AE80" s="14" t="n">
        <v>16.7028046046001</v>
      </c>
      <c r="AF80" s="14" t="n">
        <v>3</v>
      </c>
    </row>
    <row r="81" s="14" customFormat="true" ht="16" hidden="false" customHeight="false" outlineLevel="0" collapsed="false">
      <c r="A81" s="1" t="n">
        <v>16.5</v>
      </c>
      <c r="B81" s="14" t="s">
        <v>70</v>
      </c>
      <c r="C81" s="14" t="n">
        <v>718.5</v>
      </c>
      <c r="D81" s="14" t="n">
        <f aca="false">((C81)^0.23+2.4141)/0.4192</f>
        <v>16.5870416689613</v>
      </c>
      <c r="E81" s="14" t="s">
        <v>39</v>
      </c>
      <c r="G81" s="7" t="n">
        <v>40842</v>
      </c>
      <c r="K81" s="2" t="n">
        <v>0</v>
      </c>
      <c r="L81" s="2" t="n">
        <v>1</v>
      </c>
      <c r="N81" s="14" t="n">
        <v>1</v>
      </c>
      <c r="O81" s="14" t="n">
        <v>1</v>
      </c>
      <c r="P81" s="2" t="n">
        <v>1</v>
      </c>
      <c r="Q81" s="14" t="n">
        <f aca="false">SUM(H81:O81)</f>
        <v>3</v>
      </c>
      <c r="R81" s="14" t="n">
        <v>4</v>
      </c>
      <c r="S81" s="14" t="s">
        <v>38</v>
      </c>
      <c r="T81" s="14" t="n">
        <v>16.5870416689613</v>
      </c>
      <c r="U81" s="14" t="n">
        <v>4</v>
      </c>
      <c r="V81" s="14" t="n">
        <v>16.5870416689613</v>
      </c>
      <c r="W81" s="14" t="n">
        <v>4</v>
      </c>
      <c r="AE81" s="14" t="n">
        <v>16.7028046046001</v>
      </c>
      <c r="AF81" s="14" t="n">
        <v>3</v>
      </c>
    </row>
    <row r="82" customFormat="false" ht="16" hidden="false" customHeight="false" outlineLevel="0" collapsed="false">
      <c r="A82" s="1" t="n">
        <v>16.5</v>
      </c>
      <c r="B82" s="0" t="s">
        <v>70</v>
      </c>
      <c r="C82" s="0" t="n">
        <v>718.5</v>
      </c>
      <c r="D82" s="0" t="n">
        <f aca="false">((C82)^0.23+2.4141)/0.4192</f>
        <v>16.5870416689613</v>
      </c>
      <c r="E82" s="0" t="s">
        <v>54</v>
      </c>
      <c r="G82" s="7" t="n">
        <v>40842</v>
      </c>
      <c r="K82" s="2" t="n">
        <v>0</v>
      </c>
      <c r="L82" s="2" t="n">
        <v>1</v>
      </c>
      <c r="N82" s="0" t="n">
        <v>1</v>
      </c>
      <c r="O82" s="0" t="n">
        <v>1</v>
      </c>
      <c r="P82" s="2" t="n">
        <v>1</v>
      </c>
      <c r="Q82" s="0" t="n">
        <f aca="false">SUM(H82:O82)</f>
        <v>3</v>
      </c>
      <c r="R82" s="0" t="n">
        <v>4</v>
      </c>
      <c r="S82" s="0" t="s">
        <v>38</v>
      </c>
      <c r="T82" s="0" t="n">
        <v>16.5870416689613</v>
      </c>
      <c r="U82" s="0" t="n">
        <v>4</v>
      </c>
      <c r="V82" s="0" t="n">
        <v>16.5870416689613</v>
      </c>
      <c r="W82" s="0" t="n">
        <v>4</v>
      </c>
      <c r="AE82" s="0" t="n">
        <v>16.7509513684981</v>
      </c>
      <c r="AF82" s="0" t="n">
        <v>2.5</v>
      </c>
    </row>
    <row r="83" customFormat="false" ht="16" hidden="false" customHeight="false" outlineLevel="0" collapsed="false">
      <c r="A83" s="1" t="n">
        <v>16.5</v>
      </c>
      <c r="B83" s="0" t="s">
        <v>71</v>
      </c>
      <c r="C83" s="0" t="n">
        <v>719</v>
      </c>
      <c r="D83" s="0" t="n">
        <f aca="false">((C83)^0.23+2.4141)/0.4192</f>
        <v>16.588774322093</v>
      </c>
      <c r="E83" s="0" t="n">
        <v>1</v>
      </c>
      <c r="G83" s="7" t="n">
        <v>40975</v>
      </c>
      <c r="K83" s="2" t="n">
        <v>0</v>
      </c>
      <c r="L83" s="2" t="n">
        <v>1</v>
      </c>
      <c r="N83" s="0" t="n">
        <v>1</v>
      </c>
      <c r="O83" s="0" t="n">
        <v>1</v>
      </c>
      <c r="P83" s="2" t="n">
        <v>1</v>
      </c>
      <c r="Q83" s="0" t="n">
        <f aca="false">SUM(H83:O83)</f>
        <v>3</v>
      </c>
      <c r="R83" s="0" t="n">
        <v>4</v>
      </c>
      <c r="S83" s="0" t="s">
        <v>38</v>
      </c>
      <c r="T83" s="0" t="n">
        <v>16.588774322093</v>
      </c>
      <c r="U83" s="0" t="n">
        <v>4</v>
      </c>
      <c r="V83" s="0" t="n">
        <v>16.588774322093</v>
      </c>
      <c r="W83" s="0" t="n">
        <v>4</v>
      </c>
      <c r="AE83" s="0" t="n">
        <v>16.7509513684981</v>
      </c>
      <c r="AF83" s="0" t="n">
        <v>2.5</v>
      </c>
    </row>
    <row r="84" customFormat="false" ht="16" hidden="false" customHeight="false" outlineLevel="0" collapsed="false">
      <c r="A84" s="1" t="n">
        <v>16.5</v>
      </c>
      <c r="B84" s="0" t="n">
        <v>721</v>
      </c>
      <c r="C84" s="0" t="n">
        <v>721</v>
      </c>
      <c r="D84" s="0" t="n">
        <f aca="false">((C84)^0.23+2.4141)/0.4192</f>
        <v>16.59569567073</v>
      </c>
      <c r="E84" s="0" t="s">
        <v>26</v>
      </c>
      <c r="G84" s="7" t="n">
        <v>41085</v>
      </c>
      <c r="K84" s="2" t="n">
        <v>1</v>
      </c>
      <c r="Q84" s="0" t="n">
        <f aca="false">SUM(H84:O84)</f>
        <v>1</v>
      </c>
      <c r="R84" s="0" t="n">
        <v>1</v>
      </c>
      <c r="S84" s="0" t="s">
        <v>38</v>
      </c>
      <c r="T84" s="0" t="n">
        <v>16.59569567073</v>
      </c>
      <c r="U84" s="0" t="n">
        <v>1</v>
      </c>
      <c r="V84" s="0" t="n">
        <v>16.59569567073</v>
      </c>
      <c r="W84" s="0" t="n">
        <v>1</v>
      </c>
      <c r="AE84" s="0" t="n">
        <v>16.7706693044465</v>
      </c>
      <c r="AF84" s="0" t="n">
        <v>3</v>
      </c>
    </row>
    <row r="85" customFormat="false" ht="16" hidden="false" customHeight="false" outlineLevel="0" collapsed="false">
      <c r="A85" s="1" t="n">
        <v>16.5</v>
      </c>
      <c r="B85" s="0" t="n">
        <v>721</v>
      </c>
      <c r="C85" s="0" t="n">
        <v>721</v>
      </c>
      <c r="D85" s="0" t="n">
        <f aca="false">((C85)^0.23+2.4141)/0.4192</f>
        <v>16.59569567073</v>
      </c>
      <c r="E85" s="0" t="s">
        <v>32</v>
      </c>
      <c r="G85" s="7" t="n">
        <v>41085</v>
      </c>
      <c r="L85" s="2" t="n">
        <v>1</v>
      </c>
      <c r="N85" s="0" t="n">
        <v>1</v>
      </c>
      <c r="O85" s="0" t="n">
        <v>1</v>
      </c>
      <c r="P85" s="2" t="n">
        <v>1</v>
      </c>
      <c r="Q85" s="0" t="n">
        <f aca="false">SUM(H85:O85)</f>
        <v>3</v>
      </c>
      <c r="R85" s="0" t="n">
        <v>4</v>
      </c>
      <c r="S85" s="0" t="s">
        <v>38</v>
      </c>
      <c r="T85" s="0" t="n">
        <v>16.59569567073</v>
      </c>
      <c r="U85" s="0" t="n">
        <v>4</v>
      </c>
      <c r="V85" s="0" t="n">
        <v>16.59569567073</v>
      </c>
      <c r="W85" s="0" t="n">
        <v>4</v>
      </c>
      <c r="AE85" s="0" t="n">
        <v>16.9368013417276</v>
      </c>
      <c r="AF85" s="0" t="n">
        <v>2.5</v>
      </c>
    </row>
    <row r="86" customFormat="false" ht="16" hidden="false" customHeight="false" outlineLevel="0" collapsed="false">
      <c r="A86" s="1" t="n">
        <v>16.5</v>
      </c>
      <c r="B86" s="0" t="n">
        <v>721</v>
      </c>
      <c r="C86" s="0" t="n">
        <v>721</v>
      </c>
      <c r="D86" s="0" t="n">
        <f aca="false">((C86)^0.23+2.4141)/0.4192</f>
        <v>16.59569567073</v>
      </c>
      <c r="E86" s="0" t="s">
        <v>26</v>
      </c>
      <c r="G86" s="7" t="n">
        <v>41085</v>
      </c>
      <c r="L86" s="2" t="n">
        <v>1</v>
      </c>
      <c r="N86" s="0" t="n">
        <v>1</v>
      </c>
      <c r="O86" s="0" t="n">
        <v>1</v>
      </c>
      <c r="P86" s="2" t="n">
        <v>1</v>
      </c>
      <c r="Q86" s="0" t="n">
        <f aca="false">SUM(H86:O86)</f>
        <v>3</v>
      </c>
      <c r="R86" s="0" t="n">
        <v>4</v>
      </c>
      <c r="S86" s="0" t="s">
        <v>38</v>
      </c>
      <c r="T86" s="0" t="n">
        <v>16.59569567073</v>
      </c>
      <c r="U86" s="0" t="n">
        <v>4</v>
      </c>
      <c r="V86" s="0" t="n">
        <v>16.59569567073</v>
      </c>
      <c r="W86" s="0" t="n">
        <v>4</v>
      </c>
      <c r="AE86" s="0" t="n">
        <v>16.9368013417276</v>
      </c>
      <c r="AF86" s="0" t="n">
        <v>2.5</v>
      </c>
    </row>
    <row r="87" customFormat="false" ht="16" hidden="false" customHeight="false" outlineLevel="0" collapsed="false">
      <c r="A87" s="1" t="n">
        <v>16.5</v>
      </c>
      <c r="B87" s="0" t="n">
        <v>722</v>
      </c>
      <c r="C87" s="0" t="n">
        <v>722</v>
      </c>
      <c r="D87" s="0" t="n">
        <f aca="false">((C87)^0.23+2.4141)/0.4192</f>
        <v>16.599150802629</v>
      </c>
      <c r="E87" s="0" t="s">
        <v>26</v>
      </c>
      <c r="G87" s="7" t="n">
        <v>41085</v>
      </c>
      <c r="L87" s="5" t="n">
        <v>1</v>
      </c>
      <c r="M87" s="6"/>
      <c r="N87" s="6" t="n">
        <v>1</v>
      </c>
      <c r="O87" s="6" t="n">
        <v>1</v>
      </c>
      <c r="P87" s="5" t="n">
        <v>1</v>
      </c>
      <c r="Q87" s="0" t="n">
        <f aca="false">SUM(H87:O87)</f>
        <v>3</v>
      </c>
      <c r="R87" s="0" t="n">
        <v>4</v>
      </c>
      <c r="S87" s="0" t="s">
        <v>38</v>
      </c>
      <c r="T87" s="0" t="n">
        <v>16.599150802629</v>
      </c>
      <c r="U87" s="0" t="n">
        <v>4</v>
      </c>
      <c r="V87" s="0" t="n">
        <v>16.599150802629</v>
      </c>
      <c r="W87" s="0" t="n">
        <v>4</v>
      </c>
      <c r="AE87" s="0" t="n">
        <v>17.0031393652439</v>
      </c>
      <c r="AF87" s="0" t="n">
        <v>3</v>
      </c>
    </row>
    <row r="88" customFormat="false" ht="16" hidden="false" customHeight="false" outlineLevel="0" collapsed="false">
      <c r="A88" s="10" t="n">
        <v>16.5</v>
      </c>
      <c r="B88" s="9" t="s">
        <v>149</v>
      </c>
      <c r="C88" s="9" t="n">
        <v>751.5</v>
      </c>
      <c r="D88" s="9" t="n">
        <f aca="false">((C88)^0.23+2.4141)/0.4192</f>
        <v>16.6994578885353</v>
      </c>
      <c r="E88" s="9"/>
      <c r="F88" s="9"/>
      <c r="G88" s="11" t="n">
        <v>40975</v>
      </c>
      <c r="H88" s="9"/>
      <c r="I88" s="9"/>
      <c r="J88" s="9"/>
      <c r="K88" s="12" t="n">
        <v>0</v>
      </c>
      <c r="L88" s="12" t="n">
        <v>1</v>
      </c>
      <c r="M88" s="9"/>
      <c r="N88" s="9" t="s">
        <v>114</v>
      </c>
      <c r="O88" s="9" t="s">
        <v>114</v>
      </c>
      <c r="P88" s="12" t="n">
        <v>1</v>
      </c>
      <c r="Q88" s="9"/>
      <c r="R88" s="9" t="s">
        <v>150</v>
      </c>
      <c r="S88" s="0" t="s">
        <v>38</v>
      </c>
      <c r="T88" s="9"/>
      <c r="U88" s="9"/>
      <c r="V88" s="9"/>
      <c r="W88" s="9"/>
      <c r="AE88" s="0" t="n">
        <v>17.086125102554</v>
      </c>
      <c r="AF88" s="0" t="n">
        <v>1</v>
      </c>
    </row>
    <row r="89" customFormat="false" ht="16" hidden="false" customHeight="false" outlineLevel="0" collapsed="false">
      <c r="A89" s="18" t="n">
        <v>16.5</v>
      </c>
      <c r="B89" s="14" t="s">
        <v>72</v>
      </c>
      <c r="C89" s="14" t="n">
        <v>752.5</v>
      </c>
      <c r="D89" s="14" t="n">
        <f aca="false">((C89)^0.23+2.4141)/0.4192</f>
        <v>16.7028046046001</v>
      </c>
      <c r="E89" s="14" t="s">
        <v>32</v>
      </c>
      <c r="F89" s="14"/>
      <c r="G89" s="15" t="n">
        <v>40975</v>
      </c>
      <c r="H89" s="14"/>
      <c r="I89" s="14"/>
      <c r="J89" s="14"/>
      <c r="K89" s="19" t="n">
        <v>0</v>
      </c>
      <c r="L89" s="19" t="n">
        <v>1</v>
      </c>
      <c r="M89" s="14"/>
      <c r="N89" s="14" t="n">
        <v>1</v>
      </c>
      <c r="O89" s="14" t="n">
        <v>1</v>
      </c>
      <c r="P89" s="19" t="n">
        <v>1</v>
      </c>
      <c r="Q89" s="14" t="n">
        <f aca="false">SUM(H89:O89)</f>
        <v>3</v>
      </c>
      <c r="R89" s="14" t="n">
        <v>4</v>
      </c>
      <c r="S89" s="0" t="s">
        <v>38</v>
      </c>
      <c r="T89" s="14" t="n">
        <v>16.7028046046001</v>
      </c>
      <c r="U89" s="14" t="n">
        <v>4</v>
      </c>
      <c r="V89" s="14" t="n">
        <v>16.7028046046001</v>
      </c>
      <c r="W89" s="14" t="n">
        <v>4</v>
      </c>
      <c r="AE89" s="0" t="n">
        <v>17.086125102554</v>
      </c>
      <c r="AF89" s="0" t="n">
        <v>1</v>
      </c>
    </row>
    <row r="90" s="9" customFormat="true" ht="16" hidden="false" customHeight="false" outlineLevel="0" collapsed="false">
      <c r="A90" s="18" t="n">
        <v>16.5</v>
      </c>
      <c r="B90" s="14" t="s">
        <v>72</v>
      </c>
      <c r="C90" s="14" t="n">
        <v>752.5</v>
      </c>
      <c r="D90" s="14" t="n">
        <f aca="false">((C90)^0.23+2.4141)/0.4192</f>
        <v>16.7028046046001</v>
      </c>
      <c r="E90" s="14" t="s">
        <v>26</v>
      </c>
      <c r="F90" s="14"/>
      <c r="G90" s="15" t="n">
        <v>40975</v>
      </c>
      <c r="H90" s="14"/>
      <c r="I90" s="14"/>
      <c r="J90" s="14"/>
      <c r="K90" s="19" t="n">
        <v>0</v>
      </c>
      <c r="L90" s="19" t="n">
        <v>1</v>
      </c>
      <c r="M90" s="14"/>
      <c r="N90" s="14" t="n">
        <v>1</v>
      </c>
      <c r="O90" s="14" t="n">
        <v>1</v>
      </c>
      <c r="P90" s="19" t="n">
        <v>1</v>
      </c>
      <c r="Q90" s="14" t="n">
        <f aca="false">SUM(H90:O90)</f>
        <v>3</v>
      </c>
      <c r="R90" s="14" t="n">
        <v>4</v>
      </c>
      <c r="S90" s="9" t="s">
        <v>38</v>
      </c>
      <c r="T90" s="14" t="n">
        <v>16.7028046046001</v>
      </c>
      <c r="U90" s="14" t="n">
        <v>4</v>
      </c>
      <c r="V90" s="14" t="n">
        <v>16.7028046046001</v>
      </c>
      <c r="W90" s="14" t="n">
        <v>4</v>
      </c>
      <c r="AE90" s="9" t="n">
        <v>17.1009967263344</v>
      </c>
      <c r="AF90" s="9" t="n">
        <v>2.5</v>
      </c>
    </row>
    <row r="91" s="9" customFormat="true" ht="16" hidden="false" customHeight="false" outlineLevel="0" collapsed="false">
      <c r="A91" s="1" t="n">
        <v>16.5</v>
      </c>
      <c r="B91" s="14" t="s">
        <v>73</v>
      </c>
      <c r="C91" s="14" t="n">
        <v>767</v>
      </c>
      <c r="D91" s="9" t="n">
        <f aca="false">((C91)^0.23+2.4141)/0.4192</f>
        <v>16.7509513684981</v>
      </c>
      <c r="E91" s="14" t="s">
        <v>32</v>
      </c>
      <c r="G91" s="15" t="n">
        <v>40338</v>
      </c>
      <c r="K91" s="2" t="n">
        <v>0</v>
      </c>
      <c r="L91" s="2" t="n">
        <v>0.5</v>
      </c>
      <c r="N91" s="9" t="n">
        <v>1</v>
      </c>
      <c r="O91" s="9" t="n">
        <v>1</v>
      </c>
      <c r="P91" s="2" t="s">
        <v>74</v>
      </c>
      <c r="Q91" s="9" t="n">
        <f aca="false">SUM(H91:O91)</f>
        <v>2.5</v>
      </c>
      <c r="R91" s="9" t="n">
        <v>4</v>
      </c>
      <c r="S91" s="9" t="s">
        <v>38</v>
      </c>
      <c r="T91" s="9" t="n">
        <v>16.7509513684981</v>
      </c>
      <c r="U91" s="9" t="n">
        <v>4</v>
      </c>
      <c r="V91" s="9" t="n">
        <v>16.7509513684981</v>
      </c>
      <c r="W91" s="9" t="n">
        <v>4</v>
      </c>
      <c r="AE91" s="9" t="n">
        <v>17.1009967263344</v>
      </c>
      <c r="AF91" s="9" t="n">
        <v>2.5</v>
      </c>
    </row>
    <row r="92" customFormat="false" ht="16" hidden="false" customHeight="false" outlineLevel="0" collapsed="false">
      <c r="A92" s="1" t="n">
        <v>16.5</v>
      </c>
      <c r="B92" s="14" t="s">
        <v>73</v>
      </c>
      <c r="C92" s="14" t="n">
        <v>767</v>
      </c>
      <c r="D92" s="0" t="n">
        <f aca="false">((C92)^0.23+2.4141)/0.4192</f>
        <v>16.7509513684981</v>
      </c>
      <c r="E92" s="0" t="s">
        <v>26</v>
      </c>
      <c r="G92" s="15" t="n">
        <v>40338</v>
      </c>
      <c r="K92" s="2" t="n">
        <v>0</v>
      </c>
      <c r="L92" s="2" t="n">
        <v>0.5</v>
      </c>
      <c r="N92" s="0" t="n">
        <v>1</v>
      </c>
      <c r="O92" s="0" t="n">
        <v>1</v>
      </c>
      <c r="P92" s="2" t="s">
        <v>74</v>
      </c>
      <c r="Q92" s="0" t="n">
        <f aca="false">SUM(H92:O92)</f>
        <v>2.5</v>
      </c>
      <c r="R92" s="0" t="n">
        <v>4</v>
      </c>
      <c r="S92" s="0" t="s">
        <v>38</v>
      </c>
      <c r="T92" s="0" t="n">
        <v>16.7509513684981</v>
      </c>
      <c r="U92" s="0" t="n">
        <v>4</v>
      </c>
      <c r="V92" s="0" t="n">
        <v>16.7509513684981</v>
      </c>
      <c r="W92" s="0" t="n">
        <v>4</v>
      </c>
      <c r="AE92" s="0" t="n">
        <v>17.2105060761723</v>
      </c>
      <c r="AF92" s="0" t="n">
        <v>2.5</v>
      </c>
    </row>
    <row r="93" customFormat="false" ht="16" hidden="false" customHeight="false" outlineLevel="0" collapsed="false">
      <c r="A93" s="1" t="n">
        <v>16.5</v>
      </c>
      <c r="B93" s="0" t="s">
        <v>75</v>
      </c>
      <c r="C93" s="0" t="n">
        <v>773</v>
      </c>
      <c r="D93" s="0" t="n">
        <f aca="false">((C93)^0.23+2.4141)/0.4192</f>
        <v>16.7706693044465</v>
      </c>
      <c r="E93" s="0" t="s">
        <v>32</v>
      </c>
      <c r="G93" s="7" t="n">
        <v>41001</v>
      </c>
      <c r="K93" s="2" t="n">
        <v>0</v>
      </c>
      <c r="L93" s="2" t="n">
        <v>1</v>
      </c>
      <c r="N93" s="0" t="n">
        <v>1</v>
      </c>
      <c r="O93" s="0" t="n">
        <v>1</v>
      </c>
      <c r="P93" s="2" t="n">
        <v>1</v>
      </c>
      <c r="Q93" s="0" t="n">
        <f aca="false">SUM(H93:O93)</f>
        <v>3</v>
      </c>
      <c r="R93" s="0" t="n">
        <v>4</v>
      </c>
      <c r="S93" s="0" t="s">
        <v>38</v>
      </c>
      <c r="T93" s="0" t="n">
        <v>16.7706693044465</v>
      </c>
      <c r="U93" s="0" t="n">
        <v>4</v>
      </c>
      <c r="V93" s="0" t="n">
        <v>16.7706693044465</v>
      </c>
      <c r="W93" s="0" t="n">
        <v>4</v>
      </c>
      <c r="AE93" s="0" t="n">
        <v>17.2105060761723</v>
      </c>
      <c r="AF93" s="0" t="n">
        <v>2.5</v>
      </c>
    </row>
    <row r="94" customFormat="false" ht="16" hidden="false" customHeight="false" outlineLevel="0" collapsed="false">
      <c r="A94" s="1" t="n">
        <v>17</v>
      </c>
      <c r="B94" s="0" t="s">
        <v>77</v>
      </c>
      <c r="C94" s="0" t="n">
        <v>823</v>
      </c>
      <c r="D94" s="0" t="n">
        <f aca="false">((C94)^0.23+2.4141)/0.4192</f>
        <v>16.9305629484481</v>
      </c>
      <c r="E94" s="0" t="s">
        <v>32</v>
      </c>
      <c r="G94" s="7" t="n">
        <v>41457</v>
      </c>
      <c r="H94" s="0" t="n">
        <v>1</v>
      </c>
      <c r="I94" s="0" t="n">
        <v>0</v>
      </c>
      <c r="J94" s="0" t="n">
        <v>0</v>
      </c>
      <c r="K94" s="2" t="n">
        <v>0</v>
      </c>
      <c r="L94" s="2" t="n">
        <v>1</v>
      </c>
      <c r="M94" s="0" t="n">
        <v>0</v>
      </c>
      <c r="N94" s="0" t="n">
        <v>0</v>
      </c>
      <c r="O94" s="0" t="n">
        <v>1</v>
      </c>
      <c r="P94" s="2" t="s">
        <v>78</v>
      </c>
      <c r="Q94" s="0" t="n">
        <v>2</v>
      </c>
      <c r="R94" s="0" t="n">
        <v>5</v>
      </c>
      <c r="S94" s="0" t="s">
        <v>38</v>
      </c>
      <c r="T94" s="0" t="n">
        <v>16.9305629484481</v>
      </c>
      <c r="U94" s="0" t="n">
        <v>5</v>
      </c>
      <c r="V94" s="0" t="n">
        <v>16.9305629484481</v>
      </c>
      <c r="W94" s="0" t="n">
        <v>4</v>
      </c>
      <c r="AE94" s="0" t="n">
        <v>17.2105060761723</v>
      </c>
      <c r="AF94" s="0" t="n">
        <v>2.5</v>
      </c>
    </row>
    <row r="95" customFormat="false" ht="16" hidden="false" customHeight="false" outlineLevel="0" collapsed="false">
      <c r="A95" s="1" t="n">
        <v>17</v>
      </c>
      <c r="B95" s="0" t="s">
        <v>77</v>
      </c>
      <c r="C95" s="0" t="n">
        <v>823</v>
      </c>
      <c r="D95" s="0" t="n">
        <f aca="false">((C95)^0.23+2.4141)/0.4192</f>
        <v>16.9305629484481</v>
      </c>
      <c r="E95" s="0" t="s">
        <v>26</v>
      </c>
      <c r="G95" s="7" t="n">
        <v>41457</v>
      </c>
      <c r="H95" s="0" t="n">
        <v>1</v>
      </c>
      <c r="I95" s="0" t="n">
        <v>0</v>
      </c>
      <c r="J95" s="0" t="n">
        <v>0</v>
      </c>
      <c r="K95" s="2" t="n">
        <v>0</v>
      </c>
      <c r="L95" s="2" t="n">
        <v>1</v>
      </c>
      <c r="M95" s="0" t="n">
        <v>0</v>
      </c>
      <c r="N95" s="0" t="n">
        <v>0</v>
      </c>
      <c r="O95" s="0" t="n">
        <v>1</v>
      </c>
      <c r="P95" s="2" t="s">
        <v>78</v>
      </c>
      <c r="Q95" s="0" t="n">
        <v>2</v>
      </c>
      <c r="R95" s="0" t="n">
        <v>5</v>
      </c>
      <c r="S95" s="0" t="s">
        <v>38</v>
      </c>
      <c r="T95" s="0" t="n">
        <v>16.9305629484481</v>
      </c>
      <c r="U95" s="0" t="n">
        <v>5</v>
      </c>
      <c r="V95" s="0" t="n">
        <v>16.9305629484481</v>
      </c>
      <c r="W95" s="0" t="n">
        <v>4</v>
      </c>
      <c r="AE95" s="0" t="n">
        <v>17.2105060761723</v>
      </c>
      <c r="AF95" s="0" t="n">
        <v>3</v>
      </c>
    </row>
    <row r="96" customFormat="false" ht="16" hidden="false" customHeight="false" outlineLevel="0" collapsed="false">
      <c r="A96" s="1" t="n">
        <v>17.5</v>
      </c>
      <c r="B96" s="0" t="n">
        <v>825</v>
      </c>
      <c r="C96" s="0" t="n">
        <v>825</v>
      </c>
      <c r="D96" s="0" t="n">
        <f aca="false">((C96)^0.23+2.4141)/0.4192</f>
        <v>16.9368013417276</v>
      </c>
      <c r="E96" s="0" t="s">
        <v>32</v>
      </c>
      <c r="G96" s="7" t="n">
        <v>40953</v>
      </c>
      <c r="L96" s="2" t="n">
        <v>1</v>
      </c>
      <c r="N96" s="0" t="n">
        <v>0.5</v>
      </c>
      <c r="O96" s="0" t="n">
        <v>1</v>
      </c>
      <c r="P96" s="2" t="n">
        <v>1</v>
      </c>
      <c r="Q96" s="0" t="n">
        <f aca="false">SUM(H96:O96)</f>
        <v>2.5</v>
      </c>
      <c r="R96" s="0" t="n">
        <v>4</v>
      </c>
      <c r="S96" s="0" t="s">
        <v>38</v>
      </c>
      <c r="T96" s="0" t="n">
        <v>16.9368013417276</v>
      </c>
      <c r="U96" s="0" t="n">
        <v>4</v>
      </c>
      <c r="V96" s="0" t="n">
        <v>16.9368013417276</v>
      </c>
      <c r="W96" s="0" t="n">
        <v>4</v>
      </c>
      <c r="AE96" s="0" t="n">
        <v>17.2462421123717</v>
      </c>
      <c r="AF96" s="0" t="n">
        <v>3</v>
      </c>
    </row>
    <row r="97" customFormat="false" ht="16" hidden="false" customHeight="false" outlineLevel="0" collapsed="false">
      <c r="A97" s="1" t="n">
        <v>17.5</v>
      </c>
      <c r="B97" s="0" t="n">
        <v>825</v>
      </c>
      <c r="C97" s="0" t="n">
        <v>825</v>
      </c>
      <c r="D97" s="0" t="n">
        <f aca="false">((C97)^0.23+2.4141)/0.4192</f>
        <v>16.9368013417276</v>
      </c>
      <c r="E97" s="0" t="s">
        <v>26</v>
      </c>
      <c r="G97" s="7" t="n">
        <v>40953</v>
      </c>
      <c r="L97" s="2" t="n">
        <v>1</v>
      </c>
      <c r="N97" s="0" t="n">
        <v>0.5</v>
      </c>
      <c r="O97" s="0" t="n">
        <v>1</v>
      </c>
      <c r="P97" s="2" t="n">
        <v>1</v>
      </c>
      <c r="Q97" s="0" t="n">
        <f aca="false">SUM(H97:O97)</f>
        <v>2.5</v>
      </c>
      <c r="R97" s="0" t="n">
        <v>4</v>
      </c>
      <c r="S97" s="0" t="s">
        <v>38</v>
      </c>
      <c r="T97" s="0" t="n">
        <v>16.9368013417276</v>
      </c>
      <c r="U97" s="0" t="n">
        <v>4</v>
      </c>
      <c r="V97" s="0" t="n">
        <v>16.9368013417276</v>
      </c>
      <c r="W97" s="0" t="n">
        <v>4</v>
      </c>
      <c r="AE97" s="0" t="n">
        <v>17.5379090041009</v>
      </c>
      <c r="AF97" s="0" t="n">
        <v>5</v>
      </c>
    </row>
    <row r="98" customFormat="false" ht="16" hidden="false" customHeight="false" outlineLevel="0" collapsed="false">
      <c r="A98" s="1" t="n">
        <v>16.5</v>
      </c>
      <c r="B98" s="0" t="s">
        <v>79</v>
      </c>
      <c r="C98" s="0" t="n">
        <v>846.5</v>
      </c>
      <c r="D98" s="0" t="n">
        <f aca="false">((C98)^0.23+2.4141)/0.4192</f>
        <v>17.0031393652439</v>
      </c>
      <c r="E98" s="0" t="s">
        <v>26</v>
      </c>
      <c r="G98" s="7" t="n">
        <v>40842</v>
      </c>
      <c r="K98" s="2" t="n">
        <v>0</v>
      </c>
      <c r="L98" s="2" t="n">
        <v>1</v>
      </c>
      <c r="N98" s="0" t="n">
        <v>1</v>
      </c>
      <c r="O98" s="0" t="n">
        <v>1</v>
      </c>
      <c r="P98" s="2" t="n">
        <v>1</v>
      </c>
      <c r="Q98" s="0" t="n">
        <f aca="false">SUM(H98:O98)</f>
        <v>3</v>
      </c>
      <c r="R98" s="0" t="n">
        <v>4</v>
      </c>
      <c r="S98" s="0" t="s">
        <v>38</v>
      </c>
      <c r="T98" s="0" t="n">
        <v>17.0031393652439</v>
      </c>
      <c r="U98" s="0" t="n">
        <v>4</v>
      </c>
      <c r="V98" s="0" t="n">
        <v>17.0031393652439</v>
      </c>
      <c r="W98" s="0" t="n">
        <v>4</v>
      </c>
      <c r="AE98" s="0" t="n">
        <v>17.5379090041009</v>
      </c>
      <c r="AF98" s="0" t="n">
        <v>5</v>
      </c>
    </row>
    <row r="99" customFormat="false" ht="16" hidden="false" customHeight="false" outlineLevel="0" collapsed="false">
      <c r="A99" s="1" t="n">
        <v>16.5</v>
      </c>
      <c r="B99" s="0" t="n">
        <v>874</v>
      </c>
      <c r="C99" s="0" t="n">
        <v>874</v>
      </c>
      <c r="D99" s="0" t="n">
        <f aca="false">((C99)^0.23+2.4141)/0.4192</f>
        <v>17.086125102554</v>
      </c>
      <c r="E99" s="0" t="s">
        <v>32</v>
      </c>
      <c r="G99" s="7" t="n">
        <v>40497</v>
      </c>
      <c r="K99" s="2" t="n">
        <v>0</v>
      </c>
      <c r="L99" s="2" t="n">
        <v>0</v>
      </c>
      <c r="M99" s="0" t="n">
        <v>0</v>
      </c>
      <c r="N99" s="0" t="n">
        <v>0</v>
      </c>
      <c r="O99" s="0" t="n">
        <v>1</v>
      </c>
      <c r="P99" s="2" t="n">
        <v>0</v>
      </c>
      <c r="Q99" s="0" t="n">
        <f aca="false">SUM(H99:O99)</f>
        <v>1</v>
      </c>
      <c r="R99" s="0" t="n">
        <v>4</v>
      </c>
      <c r="S99" s="0" t="s">
        <v>38</v>
      </c>
      <c r="T99" s="0" t="n">
        <v>17.086125102554</v>
      </c>
      <c r="U99" s="0" t="n">
        <v>4</v>
      </c>
      <c r="V99" s="0" t="n">
        <v>17.086125102554</v>
      </c>
      <c r="W99" s="0" t="n">
        <v>4</v>
      </c>
      <c r="AE99" s="0" t="n">
        <v>17.5379090041009</v>
      </c>
      <c r="AF99" s="0" t="n">
        <v>6</v>
      </c>
    </row>
    <row r="100" customFormat="false" ht="16" hidden="false" customHeight="false" outlineLevel="0" collapsed="false">
      <c r="A100" s="1" t="n">
        <v>16.5</v>
      </c>
      <c r="B100" s="0" t="n">
        <v>874</v>
      </c>
      <c r="C100" s="0" t="n">
        <v>874</v>
      </c>
      <c r="D100" s="0" t="n">
        <f aca="false">((C100)^0.23+2.4141)/0.4192</f>
        <v>17.086125102554</v>
      </c>
      <c r="E100" s="0" t="s">
        <v>26</v>
      </c>
      <c r="G100" s="7" t="n">
        <v>40497</v>
      </c>
      <c r="K100" s="2" t="n">
        <v>0</v>
      </c>
      <c r="L100" s="2" t="n">
        <v>0</v>
      </c>
      <c r="M100" s="0" t="n">
        <v>0</v>
      </c>
      <c r="N100" s="0" t="n">
        <v>0</v>
      </c>
      <c r="O100" s="0" t="n">
        <v>1</v>
      </c>
      <c r="P100" s="2" t="n">
        <v>0</v>
      </c>
      <c r="Q100" s="0" t="n">
        <f aca="false">SUM(H100:O100)</f>
        <v>1</v>
      </c>
      <c r="R100" s="0" t="n">
        <v>4</v>
      </c>
      <c r="S100" s="0" t="s">
        <v>38</v>
      </c>
      <c r="T100" s="0" t="n">
        <v>17.086125102554</v>
      </c>
      <c r="U100" s="0" t="n">
        <v>4</v>
      </c>
      <c r="V100" s="0" t="n">
        <v>17.086125102554</v>
      </c>
      <c r="W100" s="0" t="n">
        <v>4</v>
      </c>
      <c r="AE100" s="0" t="n">
        <v>17.5483536797389</v>
      </c>
      <c r="AF100" s="0" t="n">
        <v>5</v>
      </c>
    </row>
    <row r="101" s="9" customFormat="true" ht="16" hidden="false" customHeight="false" outlineLevel="0" collapsed="false">
      <c r="A101" s="10" t="n">
        <v>17</v>
      </c>
      <c r="B101" s="9" t="n">
        <v>879</v>
      </c>
      <c r="C101" s="9" t="n">
        <v>879</v>
      </c>
      <c r="D101" s="9" t="n">
        <f aca="false">((C101)^0.23+2.4141)/0.4192</f>
        <v>17.1009967263344</v>
      </c>
      <c r="E101" s="9" t="s">
        <v>32</v>
      </c>
      <c r="G101" s="11" t="n">
        <v>40975</v>
      </c>
      <c r="K101" s="12"/>
      <c r="L101" s="12" t="n">
        <v>1</v>
      </c>
      <c r="N101" s="9" t="n">
        <v>0.5</v>
      </c>
      <c r="O101" s="9" t="n">
        <v>1</v>
      </c>
      <c r="P101" s="12" t="n">
        <v>1</v>
      </c>
      <c r="Q101" s="9" t="n">
        <f aca="false">SUM(H101:O101)</f>
        <v>2.5</v>
      </c>
      <c r="R101" s="9" t="n">
        <v>4</v>
      </c>
      <c r="S101" s="9" t="s">
        <v>38</v>
      </c>
      <c r="T101" s="9" t="n">
        <v>17.1009967263344</v>
      </c>
      <c r="U101" s="9" t="n">
        <v>4</v>
      </c>
      <c r="V101" s="9" t="n">
        <v>17.1009967263344</v>
      </c>
      <c r="W101" s="9" t="n">
        <v>4</v>
      </c>
    </row>
    <row r="102" customFormat="false" ht="16" hidden="false" customHeight="false" outlineLevel="0" collapsed="false">
      <c r="A102" s="10" t="n">
        <v>17</v>
      </c>
      <c r="B102" s="9" t="n">
        <v>879</v>
      </c>
      <c r="C102" s="9" t="n">
        <v>879</v>
      </c>
      <c r="D102" s="9" t="n">
        <f aca="false">((C102)^0.23+2.4141)/0.4192</f>
        <v>17.1009967263344</v>
      </c>
      <c r="E102" s="9" t="s">
        <v>26</v>
      </c>
      <c r="F102" s="9"/>
      <c r="G102" s="11" t="n">
        <v>40975</v>
      </c>
      <c r="H102" s="9"/>
      <c r="I102" s="9"/>
      <c r="J102" s="9"/>
      <c r="K102" s="12"/>
      <c r="L102" s="12" t="n">
        <v>1</v>
      </c>
      <c r="M102" s="9"/>
      <c r="N102" s="9" t="n">
        <v>0.5</v>
      </c>
      <c r="O102" s="9" t="n">
        <v>1</v>
      </c>
      <c r="P102" s="12" t="n">
        <v>1</v>
      </c>
      <c r="Q102" s="9" t="n">
        <f aca="false">SUM(H102:O102)</f>
        <v>2.5</v>
      </c>
      <c r="R102" s="9" t="n">
        <v>4</v>
      </c>
      <c r="S102" s="0" t="s">
        <v>38</v>
      </c>
      <c r="T102" s="9" t="n">
        <v>17.1009967263344</v>
      </c>
      <c r="U102" s="9" t="n">
        <v>4</v>
      </c>
      <c r="V102" s="9" t="n">
        <v>17.1009967263344</v>
      </c>
      <c r="W102" s="9" t="n">
        <v>4</v>
      </c>
      <c r="AE102" s="0" t="n">
        <v>17.6725978194952</v>
      </c>
      <c r="AF102" s="0" t="n">
        <v>5</v>
      </c>
    </row>
    <row r="103" customFormat="false" ht="16" hidden="false" customHeight="false" outlineLevel="0" collapsed="false">
      <c r="A103" s="1" t="n">
        <v>17</v>
      </c>
      <c r="B103" s="0" t="n">
        <v>905</v>
      </c>
      <c r="C103" s="0" t="n">
        <v>905</v>
      </c>
      <c r="D103" s="0" t="n">
        <f aca="false">((C103)^0.23+2.4141)/0.4192</f>
        <v>17.1772959163125</v>
      </c>
      <c r="E103" s="0" t="s">
        <v>32</v>
      </c>
      <c r="G103" s="7" t="n">
        <v>41457</v>
      </c>
      <c r="H103" s="0" t="n">
        <v>1</v>
      </c>
      <c r="I103" s="0" t="n">
        <v>1</v>
      </c>
      <c r="J103" s="0" t="n">
        <v>0</v>
      </c>
      <c r="K103" s="2" t="n">
        <v>0</v>
      </c>
      <c r="L103" s="2" t="n">
        <v>1</v>
      </c>
      <c r="M103" s="0" t="n">
        <v>0</v>
      </c>
      <c r="N103" s="0" t="n">
        <v>0</v>
      </c>
      <c r="O103" s="0" t="n">
        <v>1</v>
      </c>
      <c r="P103" s="2" t="n">
        <v>1</v>
      </c>
      <c r="Q103" s="0" t="n">
        <v>4</v>
      </c>
      <c r="R103" s="0" t="n">
        <v>6</v>
      </c>
      <c r="S103" s="0" t="s">
        <v>38</v>
      </c>
      <c r="T103" s="0" t="n">
        <v>17.1772959163125</v>
      </c>
      <c r="U103" s="0" t="n">
        <v>6</v>
      </c>
      <c r="V103" s="0" t="n">
        <v>17.1772959163125</v>
      </c>
      <c r="W103" s="0" t="n">
        <v>4</v>
      </c>
      <c r="AE103" s="0" t="n">
        <v>17.6725978194952</v>
      </c>
      <c r="AF103" s="0" t="n">
        <v>5</v>
      </c>
    </row>
    <row r="104" customFormat="false" ht="16" hidden="false" customHeight="false" outlineLevel="0" collapsed="false">
      <c r="A104" s="1" t="n">
        <v>17</v>
      </c>
      <c r="B104" s="0" t="n">
        <v>905</v>
      </c>
      <c r="C104" s="0" t="n">
        <v>905</v>
      </c>
      <c r="D104" s="0" t="n">
        <f aca="false">((C104)^0.23+2.4141)/0.4192</f>
        <v>17.1772959163125</v>
      </c>
      <c r="E104" s="0" t="s">
        <v>26</v>
      </c>
      <c r="G104" s="7" t="n">
        <v>41457</v>
      </c>
      <c r="H104" s="0" t="n">
        <v>1</v>
      </c>
      <c r="I104" s="0" t="n">
        <v>1</v>
      </c>
      <c r="J104" s="0" t="n">
        <v>0</v>
      </c>
      <c r="K104" s="2" t="n">
        <v>1</v>
      </c>
      <c r="L104" s="2" t="n">
        <v>1</v>
      </c>
      <c r="M104" s="0" t="n">
        <v>0</v>
      </c>
      <c r="N104" s="0" t="n">
        <v>1</v>
      </c>
      <c r="O104" s="0" t="n">
        <v>1</v>
      </c>
      <c r="P104" s="2" t="s">
        <v>78</v>
      </c>
      <c r="Q104" s="0" t="n">
        <v>4</v>
      </c>
      <c r="R104" s="0" t="n">
        <v>6</v>
      </c>
      <c r="S104" s="0" t="s">
        <v>38</v>
      </c>
      <c r="T104" s="0" t="n">
        <v>17.1772959163125</v>
      </c>
      <c r="U104" s="0" t="n">
        <v>6</v>
      </c>
      <c r="V104" s="0" t="n">
        <v>17.1772959163125</v>
      </c>
      <c r="W104" s="0" t="n">
        <v>4</v>
      </c>
      <c r="AE104" s="0" t="n">
        <v>17.6763718867926</v>
      </c>
      <c r="AF104" s="0" t="n">
        <v>6</v>
      </c>
    </row>
    <row r="105" customFormat="false" ht="16" hidden="false" customHeight="false" outlineLevel="0" collapsed="false">
      <c r="A105" s="1" t="n">
        <v>17.5</v>
      </c>
      <c r="B105" s="0" t="s">
        <v>80</v>
      </c>
      <c r="C105" s="0" t="n">
        <v>916.5</v>
      </c>
      <c r="D105" s="0" t="n">
        <f aca="false">((C105)^0.23+2.4141)/0.4192</f>
        <v>17.2105060761723</v>
      </c>
      <c r="E105" s="0" t="s">
        <v>26</v>
      </c>
      <c r="G105" s="7" t="n">
        <v>40953</v>
      </c>
      <c r="H105" s="0" t="n">
        <v>0</v>
      </c>
      <c r="I105" s="0" t="n">
        <v>0</v>
      </c>
      <c r="L105" s="2" t="n">
        <v>1</v>
      </c>
      <c r="N105" s="0" t="n">
        <v>0.5</v>
      </c>
      <c r="O105" s="0" t="n">
        <v>1</v>
      </c>
      <c r="Q105" s="0" t="n">
        <f aca="false">SUM(H105:O105)</f>
        <v>2.5</v>
      </c>
      <c r="R105" s="0" t="n">
        <v>4</v>
      </c>
      <c r="S105" s="0" t="s">
        <v>38</v>
      </c>
      <c r="T105" s="0" t="n">
        <v>17.2105060761723</v>
      </c>
      <c r="U105" s="0" t="n">
        <v>4</v>
      </c>
      <c r="V105" s="0" t="n">
        <v>17.2105060761723</v>
      </c>
      <c r="W105" s="0" t="n">
        <v>4</v>
      </c>
      <c r="AE105" s="0" t="n">
        <v>17.6763718867926</v>
      </c>
      <c r="AF105" s="0" t="n">
        <v>6</v>
      </c>
    </row>
    <row r="106" customFormat="false" ht="16" hidden="false" customHeight="false" outlineLevel="0" collapsed="false">
      <c r="A106" s="1" t="n">
        <v>17.5</v>
      </c>
      <c r="B106" s="0" t="s">
        <v>80</v>
      </c>
      <c r="C106" s="0" t="n">
        <v>916.5</v>
      </c>
      <c r="D106" s="0" t="n">
        <f aca="false">((C106)^0.23+2.4141)/0.4192</f>
        <v>17.2105060761723</v>
      </c>
      <c r="E106" s="0" t="s">
        <v>39</v>
      </c>
      <c r="G106" s="7" t="n">
        <v>40953</v>
      </c>
      <c r="H106" s="0" t="n">
        <v>0</v>
      </c>
      <c r="I106" s="0" t="n">
        <v>0</v>
      </c>
      <c r="L106" s="2" t="n">
        <v>1</v>
      </c>
      <c r="N106" s="0" t="n">
        <v>0.5</v>
      </c>
      <c r="O106" s="0" t="n">
        <v>1</v>
      </c>
      <c r="Q106" s="0" t="n">
        <f aca="false">SUM(H106:O106)</f>
        <v>2.5</v>
      </c>
      <c r="R106" s="0" t="n">
        <v>4</v>
      </c>
      <c r="S106" s="0" t="s">
        <v>38</v>
      </c>
      <c r="T106" s="0" t="n">
        <v>17.2105060761723</v>
      </c>
      <c r="U106" s="0" t="n">
        <v>4</v>
      </c>
      <c r="V106" s="0" t="n">
        <v>17.2105060761723</v>
      </c>
      <c r="W106" s="0" t="n">
        <v>4</v>
      </c>
      <c r="AE106" s="0" t="n">
        <v>17.73374614522</v>
      </c>
      <c r="AF106" s="0" t="n">
        <v>5</v>
      </c>
    </row>
    <row r="107" customFormat="false" ht="16" hidden="false" customHeight="false" outlineLevel="0" collapsed="false">
      <c r="A107" s="1" t="n">
        <v>17.5</v>
      </c>
      <c r="B107" s="0" t="s">
        <v>80</v>
      </c>
      <c r="C107" s="0" t="n">
        <v>916.5</v>
      </c>
      <c r="D107" s="0" t="n">
        <f aca="false">((C107)^0.23+2.4141)/0.4192</f>
        <v>17.2105060761723</v>
      </c>
      <c r="E107" s="0" t="s">
        <v>54</v>
      </c>
      <c r="G107" s="7" t="n">
        <v>40953</v>
      </c>
      <c r="H107" s="0" t="n">
        <v>0</v>
      </c>
      <c r="I107" s="0" t="n">
        <v>0</v>
      </c>
      <c r="L107" s="2" t="n">
        <v>1</v>
      </c>
      <c r="N107" s="0" t="n">
        <v>0.5</v>
      </c>
      <c r="O107" s="0" t="n">
        <v>1</v>
      </c>
      <c r="Q107" s="0" t="n">
        <f aca="false">SUM(H107:O107)</f>
        <v>2.5</v>
      </c>
      <c r="R107" s="0" t="n">
        <v>4</v>
      </c>
      <c r="S107" s="0" t="s">
        <v>38</v>
      </c>
      <c r="T107" s="0" t="n">
        <v>17.2105060761723</v>
      </c>
      <c r="U107" s="0" t="n">
        <v>4</v>
      </c>
      <c r="V107" s="0" t="n">
        <v>17.2105060761723</v>
      </c>
      <c r="W107" s="0" t="n">
        <v>4</v>
      </c>
      <c r="AE107" s="0" t="n">
        <v>17.8887289043393</v>
      </c>
      <c r="AF107" s="0" t="n">
        <v>6</v>
      </c>
    </row>
    <row r="108" customFormat="false" ht="16" hidden="false" customHeight="false" outlineLevel="0" collapsed="false">
      <c r="A108" s="1" t="n">
        <v>17.5</v>
      </c>
      <c r="B108" s="0" t="s">
        <v>80</v>
      </c>
      <c r="C108" s="0" t="n">
        <v>916.5</v>
      </c>
      <c r="D108" s="0" t="n">
        <f aca="false">((C108)^0.23+2.4141)/0.4192</f>
        <v>17.2105060761723</v>
      </c>
      <c r="E108" s="0" t="s">
        <v>32</v>
      </c>
      <c r="G108" s="7" t="n">
        <v>40953</v>
      </c>
      <c r="H108" s="0" t="n">
        <v>0.5</v>
      </c>
      <c r="I108" s="0" t="n">
        <v>0.5</v>
      </c>
      <c r="L108" s="2" t="n">
        <v>1</v>
      </c>
      <c r="N108" s="0" t="s">
        <v>74</v>
      </c>
      <c r="O108" s="0" t="n">
        <v>1</v>
      </c>
      <c r="Q108" s="0" t="n">
        <f aca="false">SUM(H108:O108)</f>
        <v>3</v>
      </c>
      <c r="R108" s="0" t="n">
        <v>6</v>
      </c>
      <c r="S108" s="0" t="s">
        <v>38</v>
      </c>
      <c r="T108" s="0" t="n">
        <v>17.2105060761723</v>
      </c>
      <c r="U108" s="0" t="n">
        <v>6</v>
      </c>
      <c r="V108" s="0" t="n">
        <v>17.2105060761723</v>
      </c>
      <c r="W108" s="0" t="n">
        <v>4</v>
      </c>
      <c r="AE108" s="0" t="n">
        <v>17.8887289043393</v>
      </c>
      <c r="AF108" s="0" t="n">
        <v>6</v>
      </c>
    </row>
    <row r="109" customFormat="false" ht="16" hidden="false" customHeight="false" outlineLevel="0" collapsed="false">
      <c r="A109" s="3" t="n">
        <v>17</v>
      </c>
      <c r="B109" s="6" t="n">
        <v>929</v>
      </c>
      <c r="C109" s="6" t="n">
        <v>929</v>
      </c>
      <c r="D109" s="0" t="n">
        <f aca="false">((C109)^0.23+2.4141)/0.4192</f>
        <v>17.2462421123717</v>
      </c>
      <c r="E109" s="6" t="s">
        <v>32</v>
      </c>
      <c r="G109" s="7" t="n">
        <v>40842</v>
      </c>
      <c r="H109" s="0" t="n">
        <v>1</v>
      </c>
      <c r="K109" s="2" t="n">
        <v>0</v>
      </c>
      <c r="L109" s="2" t="n">
        <v>1</v>
      </c>
      <c r="N109" s="0" t="n">
        <v>0</v>
      </c>
      <c r="O109" s="0" t="n">
        <v>1</v>
      </c>
      <c r="Q109" s="0" t="n">
        <f aca="false">SUM(H109:O109)</f>
        <v>3</v>
      </c>
      <c r="R109" s="0" t="n">
        <v>5</v>
      </c>
      <c r="S109" s="0" t="s">
        <v>38</v>
      </c>
      <c r="T109" s="0" t="n">
        <v>17.2462421123717</v>
      </c>
      <c r="U109" s="0" t="n">
        <v>5</v>
      </c>
      <c r="V109" s="0" t="n">
        <v>17.2462421123717</v>
      </c>
      <c r="W109" s="0" t="n">
        <v>4</v>
      </c>
      <c r="AE109" s="0" t="n">
        <v>17.8887289043393</v>
      </c>
      <c r="AF109" s="0" t="n">
        <v>6</v>
      </c>
    </row>
    <row r="110" customFormat="false" ht="16" hidden="false" customHeight="false" outlineLevel="0" collapsed="false">
      <c r="A110" s="1" t="n">
        <v>17.5</v>
      </c>
      <c r="B110" s="0" t="n">
        <v>940</v>
      </c>
      <c r="C110" s="0" t="n">
        <v>940</v>
      </c>
      <c r="D110" s="0" t="n">
        <f aca="false">((C110)^0.23+2.4141)/0.4192</f>
        <v>17.2773848365236</v>
      </c>
      <c r="E110" s="0" t="s">
        <v>26</v>
      </c>
      <c r="G110" s="7" t="n">
        <v>41450</v>
      </c>
      <c r="H110" s="0" t="n">
        <v>0.5</v>
      </c>
      <c r="I110" s="0" t="n">
        <v>1</v>
      </c>
      <c r="J110" s="0" t="n">
        <v>0.5</v>
      </c>
      <c r="K110" s="2" t="n">
        <v>0</v>
      </c>
      <c r="L110" s="2" t="n">
        <v>1</v>
      </c>
      <c r="N110" s="0" t="n">
        <v>1</v>
      </c>
      <c r="O110" s="0" t="n">
        <v>1</v>
      </c>
      <c r="P110" s="2" t="n">
        <v>1</v>
      </c>
      <c r="Q110" s="0" t="n">
        <v>5</v>
      </c>
      <c r="R110" s="0" t="n">
        <v>7</v>
      </c>
      <c r="S110" s="0" t="s">
        <v>38</v>
      </c>
      <c r="T110" s="0" t="n">
        <v>17.2773848365236</v>
      </c>
      <c r="U110" s="0" t="n">
        <v>7</v>
      </c>
      <c r="V110" s="0" t="n">
        <v>17.2773848365236</v>
      </c>
      <c r="W110" s="0" t="n">
        <v>5</v>
      </c>
      <c r="AE110" s="0" t="n">
        <v>17.8887289043393</v>
      </c>
      <c r="AF110" s="0" t="n">
        <v>6</v>
      </c>
    </row>
    <row r="111" customFormat="false" ht="16" hidden="false" customHeight="false" outlineLevel="0" collapsed="false">
      <c r="A111" s="1" t="n">
        <v>17.5</v>
      </c>
      <c r="B111" s="0" t="n">
        <v>1009</v>
      </c>
      <c r="C111" s="0" t="n">
        <v>1009</v>
      </c>
      <c r="D111" s="0" t="n">
        <f aca="false">((C111)^0.23+2.4141)/0.4192</f>
        <v>17.4665831846332</v>
      </c>
      <c r="E111" s="0" t="s">
        <v>26</v>
      </c>
      <c r="G111" s="7" t="n">
        <v>41457</v>
      </c>
      <c r="H111" s="0" t="n">
        <v>1</v>
      </c>
      <c r="I111" s="0" t="n">
        <v>1</v>
      </c>
      <c r="J111" s="0" t="n">
        <v>0</v>
      </c>
      <c r="K111" s="2" t="n">
        <v>0</v>
      </c>
      <c r="L111" s="2" t="n">
        <v>1</v>
      </c>
      <c r="M111" s="0" t="n">
        <v>1</v>
      </c>
      <c r="N111" s="0" t="n">
        <v>0</v>
      </c>
      <c r="O111" s="0" t="n">
        <v>1</v>
      </c>
      <c r="P111" s="2" t="n">
        <v>2</v>
      </c>
      <c r="Q111" s="0" t="n">
        <v>5</v>
      </c>
      <c r="R111" s="0" t="n">
        <v>7</v>
      </c>
      <c r="S111" s="0" t="s">
        <v>38</v>
      </c>
      <c r="T111" s="0" t="n">
        <v>17.4665831846332</v>
      </c>
      <c r="U111" s="0" t="n">
        <v>7</v>
      </c>
      <c r="V111" s="0" t="n">
        <v>17.4665831846332</v>
      </c>
      <c r="W111" s="0" t="n">
        <v>5</v>
      </c>
      <c r="AE111" s="0" t="n">
        <v>17.902923051529</v>
      </c>
      <c r="AF111" s="0" t="n">
        <v>4</v>
      </c>
    </row>
    <row r="112" customFormat="false" ht="16" hidden="false" customHeight="false" outlineLevel="0" collapsed="false">
      <c r="A112" s="1" t="n">
        <v>17.5</v>
      </c>
      <c r="B112" s="0" t="n">
        <v>1009</v>
      </c>
      <c r="C112" s="0" t="n">
        <v>1009</v>
      </c>
      <c r="D112" s="0" t="n">
        <f aca="false">((C112)^0.23+2.4141)/0.4192</f>
        <v>17.4665831846332</v>
      </c>
      <c r="E112" s="0" t="s">
        <v>32</v>
      </c>
      <c r="G112" s="7" t="n">
        <v>41457</v>
      </c>
      <c r="H112" s="0" t="n">
        <v>1</v>
      </c>
      <c r="I112" s="0" t="n">
        <v>1</v>
      </c>
      <c r="J112" s="0" t="n">
        <v>0</v>
      </c>
      <c r="K112" s="2" t="n">
        <v>0</v>
      </c>
      <c r="L112" s="2" t="n">
        <v>1</v>
      </c>
      <c r="M112" s="0" t="n">
        <v>1</v>
      </c>
      <c r="N112" s="0" t="n">
        <v>1</v>
      </c>
      <c r="O112" s="0" t="n">
        <v>1</v>
      </c>
      <c r="Q112" s="0" t="n">
        <v>6</v>
      </c>
      <c r="R112" s="0" t="n">
        <v>7</v>
      </c>
      <c r="S112" s="0" t="s">
        <v>38</v>
      </c>
      <c r="T112" s="0" t="n">
        <v>17.4665831846332</v>
      </c>
      <c r="U112" s="0" t="n">
        <v>7</v>
      </c>
      <c r="V112" s="0" t="n">
        <v>17.4665831846332</v>
      </c>
      <c r="W112" s="0" t="n">
        <v>5</v>
      </c>
      <c r="AE112" s="0" t="n">
        <v>17.902923051529</v>
      </c>
      <c r="AF112" s="0" t="n">
        <v>5</v>
      </c>
    </row>
    <row r="113" customFormat="false" ht="16" hidden="false" customHeight="false" outlineLevel="0" collapsed="false">
      <c r="A113" s="1" t="n">
        <v>17.5</v>
      </c>
      <c r="B113" s="6" t="n">
        <v>1036</v>
      </c>
      <c r="C113" s="6" t="n">
        <v>1036</v>
      </c>
      <c r="D113" s="0" t="n">
        <f aca="false">((C113)^0.23+2.4141)/0.4192</f>
        <v>17.5379090041009</v>
      </c>
      <c r="E113" s="6" t="s">
        <v>32</v>
      </c>
      <c r="G113" s="7" t="n">
        <v>40842</v>
      </c>
      <c r="H113" s="0" t="n">
        <v>1</v>
      </c>
      <c r="I113" s="0" t="n">
        <v>1</v>
      </c>
      <c r="J113" s="0" t="n">
        <v>0</v>
      </c>
      <c r="K113" s="2" t="n">
        <v>0</v>
      </c>
      <c r="L113" s="2" t="s">
        <v>81</v>
      </c>
      <c r="M113" s="0" t="n">
        <v>1</v>
      </c>
      <c r="N113" s="0" t="n">
        <v>1</v>
      </c>
      <c r="O113" s="0" t="n">
        <v>1</v>
      </c>
      <c r="Q113" s="0" t="n">
        <f aca="false">SUM(H113:O113)</f>
        <v>5</v>
      </c>
      <c r="R113" s="0" t="n">
        <v>7</v>
      </c>
      <c r="S113" s="0" t="s">
        <v>38</v>
      </c>
      <c r="T113" s="0" t="n">
        <v>17.5379090041009</v>
      </c>
      <c r="U113" s="0" t="n">
        <v>7</v>
      </c>
      <c r="V113" s="0" t="n">
        <v>17.5379090041009</v>
      </c>
      <c r="W113" s="0" t="n">
        <v>5</v>
      </c>
      <c r="AE113" s="0" t="n">
        <v>17.9123550496293</v>
      </c>
      <c r="AF113" s="0" t="n">
        <v>6</v>
      </c>
    </row>
    <row r="114" customFormat="false" ht="16" hidden="false" customHeight="false" outlineLevel="0" collapsed="false">
      <c r="A114" s="1" t="n">
        <v>17.5</v>
      </c>
      <c r="B114" s="6" t="n">
        <v>1036</v>
      </c>
      <c r="C114" s="6" t="n">
        <v>1036</v>
      </c>
      <c r="D114" s="0" t="n">
        <f aca="false">((C114)^0.23+2.4141)/0.4192</f>
        <v>17.5379090041009</v>
      </c>
      <c r="E114" s="6" t="s">
        <v>54</v>
      </c>
      <c r="G114" s="7" t="n">
        <v>40842</v>
      </c>
      <c r="H114" s="0" t="n">
        <v>1</v>
      </c>
      <c r="I114" s="0" t="n">
        <v>1</v>
      </c>
      <c r="J114" s="0" t="n">
        <v>0</v>
      </c>
      <c r="K114" s="2" t="n">
        <v>0</v>
      </c>
      <c r="L114" s="2" t="s">
        <v>81</v>
      </c>
      <c r="M114" s="0" t="n">
        <v>1</v>
      </c>
      <c r="N114" s="0" t="n">
        <v>1</v>
      </c>
      <c r="O114" s="0" t="n">
        <v>1</v>
      </c>
      <c r="Q114" s="0" t="n">
        <f aca="false">SUM(H114:O114)</f>
        <v>5</v>
      </c>
      <c r="R114" s="0" t="n">
        <v>7</v>
      </c>
      <c r="S114" s="0" t="s">
        <v>38</v>
      </c>
      <c r="T114" s="0" t="n">
        <v>17.5379090041009</v>
      </c>
      <c r="U114" s="0" t="n">
        <v>7</v>
      </c>
      <c r="V114" s="0" t="n">
        <v>17.5379090041009</v>
      </c>
      <c r="W114" s="0" t="n">
        <v>5</v>
      </c>
      <c r="AE114" s="0" t="n">
        <v>17.9123550496293</v>
      </c>
      <c r="AF114" s="0" t="n">
        <v>5</v>
      </c>
    </row>
    <row r="115" s="9" customFormat="true" ht="16" hidden="false" customHeight="false" outlineLevel="0" collapsed="false">
      <c r="A115" s="1" t="n">
        <v>17.5</v>
      </c>
      <c r="B115" s="6" t="n">
        <v>1036</v>
      </c>
      <c r="C115" s="6" t="n">
        <v>1036</v>
      </c>
      <c r="D115" s="9" t="n">
        <f aca="false">((C115)^0.23+2.4141)/0.4192</f>
        <v>17.5379090041009</v>
      </c>
      <c r="E115" s="6" t="s">
        <v>26</v>
      </c>
      <c r="G115" s="7" t="n">
        <v>40842</v>
      </c>
      <c r="H115" s="9" t="n">
        <v>1</v>
      </c>
      <c r="I115" s="9" t="n">
        <v>1</v>
      </c>
      <c r="J115" s="9" t="n">
        <v>1</v>
      </c>
      <c r="K115" s="2" t="n">
        <v>0</v>
      </c>
      <c r="L115" s="2" t="s">
        <v>81</v>
      </c>
      <c r="M115" s="9" t="n">
        <v>1</v>
      </c>
      <c r="N115" s="9" t="n">
        <v>1</v>
      </c>
      <c r="O115" s="9" t="n">
        <v>1</v>
      </c>
      <c r="P115" s="2"/>
      <c r="Q115" s="9" t="n">
        <f aca="false">SUM(H115:O115)</f>
        <v>6</v>
      </c>
      <c r="R115" s="9" t="n">
        <v>8</v>
      </c>
      <c r="S115" s="9" t="s">
        <v>38</v>
      </c>
      <c r="T115" s="9" t="n">
        <v>17.5379090041009</v>
      </c>
      <c r="U115" s="9" t="n">
        <v>8</v>
      </c>
      <c r="V115" s="9" t="n">
        <v>17.5379090041009</v>
      </c>
      <c r="W115" s="9" t="n">
        <v>6</v>
      </c>
      <c r="AE115" s="9" t="n">
        <v>18.0282385298748</v>
      </c>
      <c r="AF115" s="9" t="n">
        <v>5</v>
      </c>
    </row>
    <row r="116" s="9" customFormat="true" ht="16" hidden="false" customHeight="false" outlineLevel="0" collapsed="false">
      <c r="A116" s="1" t="n">
        <v>17.5</v>
      </c>
      <c r="B116" s="9" t="n">
        <v>1040</v>
      </c>
      <c r="C116" s="9" t="n">
        <v>1040</v>
      </c>
      <c r="D116" s="9" t="n">
        <f aca="false">((C116)^0.23+2.4141)/0.4192</f>
        <v>17.5483536797389</v>
      </c>
      <c r="E116" s="9" t="s">
        <v>26</v>
      </c>
      <c r="G116" s="7" t="n">
        <v>40953</v>
      </c>
      <c r="H116" s="9" t="n">
        <v>1</v>
      </c>
      <c r="I116" s="9" t="n">
        <v>1</v>
      </c>
      <c r="K116" s="2"/>
      <c r="L116" s="2" t="n">
        <v>1</v>
      </c>
      <c r="M116" s="9" t="n">
        <v>1</v>
      </c>
      <c r="N116" s="9" t="n">
        <v>0</v>
      </c>
      <c r="O116" s="9" t="n">
        <v>1</v>
      </c>
      <c r="P116" s="2" t="n">
        <v>1</v>
      </c>
      <c r="Q116" s="9" t="n">
        <f aca="false">SUM(H116:O116)</f>
        <v>5</v>
      </c>
      <c r="R116" s="9" t="n">
        <v>7</v>
      </c>
      <c r="S116" s="9" t="s">
        <v>38</v>
      </c>
      <c r="T116" s="9" t="n">
        <v>17.5483536797389</v>
      </c>
      <c r="U116" s="9" t="n">
        <v>7</v>
      </c>
      <c r="V116" s="9" t="n">
        <v>17.5483536797389</v>
      </c>
      <c r="W116" s="6" t="n">
        <v>5</v>
      </c>
      <c r="AE116" s="9" t="n">
        <v>18.0282385298748</v>
      </c>
      <c r="AF116" s="9" t="n">
        <v>5.5</v>
      </c>
    </row>
    <row r="117" customFormat="false" ht="16" hidden="false" customHeight="false" outlineLevel="0" collapsed="false">
      <c r="A117" s="10" t="n">
        <v>17.5</v>
      </c>
      <c r="B117" s="9" t="n">
        <v>1067</v>
      </c>
      <c r="C117" s="9" t="n">
        <v>1067</v>
      </c>
      <c r="D117" s="9" t="n">
        <f aca="false">((C117)^0.23+2.4141)/0.4192</f>
        <v>17.618057716618</v>
      </c>
      <c r="E117" s="9"/>
      <c r="F117" s="9"/>
      <c r="G117" s="11" t="n">
        <v>40919</v>
      </c>
      <c r="H117" s="9" t="n">
        <v>1</v>
      </c>
      <c r="I117" s="9" t="n">
        <v>1</v>
      </c>
      <c r="J117" s="9" t="n">
        <v>0</v>
      </c>
      <c r="K117" s="12" t="n">
        <v>0.25</v>
      </c>
      <c r="L117" s="12" t="n">
        <v>1</v>
      </c>
      <c r="M117" s="9" t="n">
        <v>1</v>
      </c>
      <c r="N117" s="9" t="n">
        <v>0.25</v>
      </c>
      <c r="O117" s="9" t="n">
        <v>1</v>
      </c>
      <c r="P117" s="12" t="s">
        <v>78</v>
      </c>
      <c r="Q117" s="9" t="n">
        <v>5.5</v>
      </c>
      <c r="R117" s="9" t="n">
        <v>7</v>
      </c>
      <c r="S117" s="0" t="s">
        <v>38</v>
      </c>
      <c r="T117" s="9"/>
      <c r="U117" s="9"/>
      <c r="V117" s="9"/>
      <c r="W117" s="9"/>
      <c r="AE117" s="0" t="n">
        <v>18.06342930562</v>
      </c>
      <c r="AF117" s="0" t="n">
        <v>5</v>
      </c>
    </row>
    <row r="118" customFormat="false" ht="16" hidden="false" customHeight="false" outlineLevel="0" collapsed="false">
      <c r="A118" s="1" t="n">
        <v>17.5</v>
      </c>
      <c r="B118" s="0" t="s">
        <v>83</v>
      </c>
      <c r="C118" s="0" t="n">
        <v>1088.5</v>
      </c>
      <c r="D118" s="0" t="n">
        <f aca="false">((C118)^0.23+2.4141)/0.4192</f>
        <v>17.6725978194952</v>
      </c>
      <c r="E118" s="0" t="s">
        <v>26</v>
      </c>
      <c r="G118" s="7" t="n">
        <v>41085</v>
      </c>
      <c r="H118" s="0" t="n">
        <v>1</v>
      </c>
      <c r="I118" s="0" t="n">
        <v>1</v>
      </c>
      <c r="K118" s="2" t="s">
        <v>78</v>
      </c>
      <c r="L118" s="2" t="s">
        <v>84</v>
      </c>
      <c r="M118" s="0" t="n">
        <v>1</v>
      </c>
      <c r="N118" s="0" t="n">
        <v>1</v>
      </c>
      <c r="O118" s="0" t="n">
        <v>1</v>
      </c>
      <c r="P118" s="2" t="n">
        <v>2</v>
      </c>
      <c r="Q118" s="0" t="n">
        <f aca="false">SUM(H118:O118)</f>
        <v>5</v>
      </c>
      <c r="R118" s="0" t="n">
        <v>7</v>
      </c>
      <c r="S118" s="0" t="s">
        <v>38</v>
      </c>
      <c r="T118" s="0" t="n">
        <v>17.6725978194952</v>
      </c>
      <c r="U118" s="0" t="n">
        <v>7</v>
      </c>
      <c r="V118" s="0" t="n">
        <v>17.6725978194952</v>
      </c>
      <c r="W118" s="6" t="n">
        <v>5</v>
      </c>
      <c r="AE118" s="0" t="n">
        <v>18.2041896840251</v>
      </c>
      <c r="AF118" s="0" t="n">
        <v>5</v>
      </c>
    </row>
    <row r="119" customFormat="false" ht="16" hidden="false" customHeight="false" outlineLevel="0" collapsed="false">
      <c r="A119" s="1" t="n">
        <v>17.5</v>
      </c>
      <c r="B119" s="0" t="s">
        <v>83</v>
      </c>
      <c r="C119" s="0" t="n">
        <v>1088.5</v>
      </c>
      <c r="D119" s="0" t="n">
        <f aca="false">((C119)^0.23+2.4141)/0.4192</f>
        <v>17.6725978194952</v>
      </c>
      <c r="E119" s="0" t="s">
        <v>32</v>
      </c>
      <c r="G119" s="7" t="n">
        <v>41085</v>
      </c>
      <c r="H119" s="0" t="n">
        <v>1</v>
      </c>
      <c r="I119" s="0" t="n">
        <v>1</v>
      </c>
      <c r="K119" s="2" t="s">
        <v>78</v>
      </c>
      <c r="L119" s="2" t="s">
        <v>85</v>
      </c>
      <c r="M119" s="0" t="n">
        <v>1</v>
      </c>
      <c r="N119" s="0" t="n">
        <v>1</v>
      </c>
      <c r="O119" s="0" t="n">
        <v>1</v>
      </c>
      <c r="P119" s="2" t="n">
        <v>2</v>
      </c>
      <c r="Q119" s="0" t="n">
        <f aca="false">SUM(H119:O119)</f>
        <v>5</v>
      </c>
      <c r="R119" s="0" t="n">
        <v>7</v>
      </c>
      <c r="S119" s="0" t="s">
        <v>38</v>
      </c>
      <c r="T119" s="0" t="n">
        <v>17.6725978194952</v>
      </c>
      <c r="U119" s="0" t="n">
        <v>7</v>
      </c>
      <c r="V119" s="0" t="n">
        <v>17.6725978194952</v>
      </c>
      <c r="W119" s="6" t="n">
        <v>5</v>
      </c>
      <c r="AE119" s="0" t="n">
        <v>18.2041896840251</v>
      </c>
      <c r="AF119" s="0" t="n">
        <v>5</v>
      </c>
    </row>
    <row r="120" customFormat="false" ht="16" hidden="false" customHeight="false" outlineLevel="0" collapsed="false">
      <c r="A120" s="1" t="n">
        <v>17.5</v>
      </c>
      <c r="B120" s="0" t="n">
        <v>1090</v>
      </c>
      <c r="C120" s="0" t="n">
        <v>1090</v>
      </c>
      <c r="D120" s="0" t="n">
        <f aca="false">((C120)^0.23+2.4141)/0.4192</f>
        <v>17.6763718867926</v>
      </c>
      <c r="E120" s="0" t="s">
        <v>32</v>
      </c>
      <c r="G120" s="7" t="n">
        <v>41085</v>
      </c>
      <c r="H120" s="0" t="n">
        <v>1</v>
      </c>
      <c r="I120" s="0" t="n">
        <v>1</v>
      </c>
      <c r="K120" s="2" t="n">
        <v>1</v>
      </c>
      <c r="L120" s="2" t="s">
        <v>85</v>
      </c>
      <c r="M120" s="0" t="n">
        <v>1</v>
      </c>
      <c r="N120" s="0" t="n">
        <v>1</v>
      </c>
      <c r="O120" s="0" t="n">
        <v>1</v>
      </c>
      <c r="P120" s="2" t="n">
        <v>2</v>
      </c>
      <c r="Q120" s="0" t="n">
        <f aca="false">SUM(H120:O120)</f>
        <v>6</v>
      </c>
      <c r="R120" s="0" t="n">
        <v>7</v>
      </c>
      <c r="S120" s="0" t="s">
        <v>38</v>
      </c>
      <c r="T120" s="0" t="n">
        <v>17.6763718867926</v>
      </c>
      <c r="U120" s="0" t="n">
        <v>7</v>
      </c>
      <c r="V120" s="0" t="n">
        <v>17.6763718867926</v>
      </c>
      <c r="W120" s="6" t="n">
        <v>5</v>
      </c>
      <c r="AE120" s="0" t="e">
        <f aca="false">#VALUE!</f>
        <v>#VALUE!</v>
      </c>
      <c r="AF120" s="0" t="n">
        <v>0.5</v>
      </c>
    </row>
    <row r="121" customFormat="false" ht="16" hidden="false" customHeight="false" outlineLevel="0" collapsed="false">
      <c r="A121" s="1" t="n">
        <v>17.5</v>
      </c>
      <c r="B121" s="0" t="n">
        <v>1090</v>
      </c>
      <c r="C121" s="0" t="n">
        <v>1090</v>
      </c>
      <c r="D121" s="0" t="n">
        <f aca="false">((C121)^0.23+2.4141)/0.4192</f>
        <v>17.6763718867926</v>
      </c>
      <c r="E121" s="0" t="s">
        <v>26</v>
      </c>
      <c r="G121" s="7" t="n">
        <v>41085</v>
      </c>
      <c r="H121" s="0" t="n">
        <v>1</v>
      </c>
      <c r="I121" s="0" t="n">
        <v>1</v>
      </c>
      <c r="K121" s="2" t="n">
        <v>1</v>
      </c>
      <c r="L121" s="2" t="s">
        <v>85</v>
      </c>
      <c r="M121" s="0" t="n">
        <v>1</v>
      </c>
      <c r="N121" s="0" t="n">
        <v>1</v>
      </c>
      <c r="O121" s="0" t="n">
        <v>1</v>
      </c>
      <c r="P121" s="2" t="n">
        <v>2</v>
      </c>
      <c r="Q121" s="0" t="n">
        <f aca="false">SUM(H121:O121)</f>
        <v>6</v>
      </c>
      <c r="R121" s="0" t="n">
        <v>7</v>
      </c>
      <c r="S121" s="0" t="s">
        <v>38</v>
      </c>
      <c r="T121" s="0" t="n">
        <v>17.6763718867926</v>
      </c>
      <c r="U121" s="0" t="n">
        <v>7</v>
      </c>
      <c r="V121" s="0" t="n">
        <v>17.6763718867926</v>
      </c>
      <c r="W121" s="6" t="n">
        <v>5</v>
      </c>
      <c r="AE121" s="0" t="e">
        <f aca="false">#VALUE!</f>
        <v>#VALUE!</v>
      </c>
      <c r="AF121" s="0" t="n">
        <v>1</v>
      </c>
    </row>
    <row r="122" s="9" customFormat="true" ht="16" hidden="false" customHeight="false" outlineLevel="0" collapsed="false">
      <c r="A122" s="1" t="n">
        <v>17.5</v>
      </c>
      <c r="B122" s="9" t="n">
        <v>1113</v>
      </c>
      <c r="C122" s="9" t="n">
        <v>1113</v>
      </c>
      <c r="D122" s="9" t="n">
        <f aca="false">((C122)^0.23+2.4141)/0.4192</f>
        <v>17.73374614522</v>
      </c>
      <c r="E122" s="9" t="s">
        <v>26</v>
      </c>
      <c r="G122" s="7" t="n">
        <v>41085</v>
      </c>
      <c r="H122" s="9" t="n">
        <v>1</v>
      </c>
      <c r="I122" s="9" t="n">
        <v>1</v>
      </c>
      <c r="K122" s="2" t="s">
        <v>78</v>
      </c>
      <c r="L122" s="2" t="s">
        <v>85</v>
      </c>
      <c r="M122" s="9" t="n">
        <v>1</v>
      </c>
      <c r="N122" s="9" t="n">
        <v>1</v>
      </c>
      <c r="O122" s="9" t="n">
        <v>1</v>
      </c>
      <c r="P122" s="2" t="n">
        <v>2</v>
      </c>
      <c r="Q122" s="9" t="n">
        <f aca="false">SUM(H122:O122)</f>
        <v>5</v>
      </c>
      <c r="R122" s="9" t="n">
        <v>7</v>
      </c>
      <c r="S122" s="9" t="s">
        <v>38</v>
      </c>
      <c r="T122" s="9" t="n">
        <v>17.73374614522</v>
      </c>
      <c r="U122" s="9" t="n">
        <v>7</v>
      </c>
      <c r="V122" s="9" t="n">
        <v>17.73374614522</v>
      </c>
      <c r="W122" s="6" t="n">
        <v>5</v>
      </c>
      <c r="Z122" s="12"/>
      <c r="AE122" s="9" t="n">
        <v>16.1072616350861</v>
      </c>
      <c r="AF122" s="9" t="n">
        <v>1</v>
      </c>
    </row>
    <row r="123" customFormat="false" ht="16" hidden="false" customHeight="false" outlineLevel="0" collapsed="false">
      <c r="A123" s="1" t="n">
        <v>18</v>
      </c>
      <c r="B123" s="0" t="s">
        <v>87</v>
      </c>
      <c r="C123" s="6" t="n">
        <v>1177</v>
      </c>
      <c r="D123" s="0" t="n">
        <f aca="false">((C123)^0.23+2.4141)/0.4192</f>
        <v>17.8887289043393</v>
      </c>
      <c r="E123" s="6" t="s">
        <v>32</v>
      </c>
      <c r="G123" s="7" t="n">
        <v>40842</v>
      </c>
      <c r="H123" s="0" t="n">
        <v>1</v>
      </c>
      <c r="I123" s="0" t="n">
        <v>1</v>
      </c>
      <c r="J123" s="0" t="n">
        <v>1</v>
      </c>
      <c r="K123" s="2" t="n">
        <v>0</v>
      </c>
      <c r="L123" s="2" t="s">
        <v>81</v>
      </c>
      <c r="M123" s="0" t="n">
        <v>1</v>
      </c>
      <c r="N123" s="0" t="n">
        <v>1</v>
      </c>
      <c r="O123" s="0" t="n">
        <v>1</v>
      </c>
      <c r="P123" s="2" t="n">
        <v>2</v>
      </c>
      <c r="Q123" s="0" t="n">
        <f aca="false">SUM(H123:O123)</f>
        <v>6</v>
      </c>
      <c r="R123" s="0" t="n">
        <v>8</v>
      </c>
      <c r="S123" s="0" t="s">
        <v>38</v>
      </c>
      <c r="T123" s="0" t="n">
        <v>17.8887289043393</v>
      </c>
      <c r="U123" s="0" t="n">
        <v>8</v>
      </c>
      <c r="V123" s="0" t="n">
        <v>17.8887289043393</v>
      </c>
      <c r="W123" s="0" t="n">
        <v>6</v>
      </c>
    </row>
    <row r="124" customFormat="false" ht="16" hidden="false" customHeight="false" outlineLevel="0" collapsed="false">
      <c r="A124" s="1" t="n">
        <v>18</v>
      </c>
      <c r="B124" s="0" t="s">
        <v>87</v>
      </c>
      <c r="C124" s="6" t="n">
        <v>1177</v>
      </c>
      <c r="D124" s="0" t="n">
        <f aca="false">((C124)^0.23+2.4141)/0.4192</f>
        <v>17.8887289043393</v>
      </c>
      <c r="E124" s="6" t="s">
        <v>26</v>
      </c>
      <c r="G124" s="7" t="n">
        <v>40842</v>
      </c>
      <c r="H124" s="0" t="n">
        <v>1</v>
      </c>
      <c r="I124" s="0" t="n">
        <v>1</v>
      </c>
      <c r="J124" s="0" t="n">
        <v>1</v>
      </c>
      <c r="K124" s="2" t="n">
        <v>0</v>
      </c>
      <c r="L124" s="2" t="s">
        <v>81</v>
      </c>
      <c r="M124" s="0" t="n">
        <v>1</v>
      </c>
      <c r="N124" s="0" t="n">
        <v>1</v>
      </c>
      <c r="O124" s="0" t="n">
        <v>1</v>
      </c>
      <c r="P124" s="2" t="n">
        <v>2</v>
      </c>
      <c r="Q124" s="0" t="n">
        <f aca="false">SUM(H124:O124)</f>
        <v>6</v>
      </c>
      <c r="R124" s="0" t="n">
        <v>8</v>
      </c>
      <c r="S124" s="0" t="s">
        <v>38</v>
      </c>
      <c r="T124" s="0" t="n">
        <v>17.8887289043393</v>
      </c>
      <c r="U124" s="0" t="n">
        <v>8</v>
      </c>
      <c r="V124" s="0" t="n">
        <v>17.8887289043393</v>
      </c>
      <c r="W124" s="0" t="n">
        <v>6</v>
      </c>
    </row>
    <row r="125" customFormat="false" ht="16" hidden="false" customHeight="false" outlineLevel="0" collapsed="false">
      <c r="A125" s="1" t="n">
        <v>18</v>
      </c>
      <c r="B125" s="0" t="s">
        <v>87</v>
      </c>
      <c r="C125" s="6" t="n">
        <v>1177</v>
      </c>
      <c r="D125" s="0" t="n">
        <f aca="false">((C125)^0.23+2.4141)/0.4192</f>
        <v>17.8887289043393</v>
      </c>
      <c r="E125" s="6" t="s">
        <v>39</v>
      </c>
      <c r="G125" s="7" t="n">
        <v>40842</v>
      </c>
      <c r="H125" s="0" t="n">
        <v>1</v>
      </c>
      <c r="I125" s="0" t="n">
        <v>1</v>
      </c>
      <c r="J125" s="0" t="n">
        <v>1</v>
      </c>
      <c r="K125" s="2" t="n">
        <v>0</v>
      </c>
      <c r="L125" s="2" t="s">
        <v>81</v>
      </c>
      <c r="M125" s="0" t="n">
        <v>1</v>
      </c>
      <c r="N125" s="0" t="n">
        <v>1</v>
      </c>
      <c r="O125" s="0" t="n">
        <v>1</v>
      </c>
      <c r="P125" s="2" t="n">
        <v>2</v>
      </c>
      <c r="Q125" s="0" t="n">
        <f aca="false">SUM(H125:O125)</f>
        <v>6</v>
      </c>
      <c r="R125" s="0" t="n">
        <v>8</v>
      </c>
      <c r="S125" s="0" t="s">
        <v>38</v>
      </c>
      <c r="T125" s="0" t="n">
        <v>17.8887289043393</v>
      </c>
      <c r="U125" s="0" t="n">
        <v>8</v>
      </c>
      <c r="V125" s="0" t="n">
        <v>17.8887289043393</v>
      </c>
      <c r="W125" s="0" t="n">
        <v>6</v>
      </c>
    </row>
    <row r="126" customFormat="false" ht="16" hidden="false" customHeight="false" outlineLevel="0" collapsed="false">
      <c r="A126" s="1" t="n">
        <v>18</v>
      </c>
      <c r="B126" s="0" t="s">
        <v>87</v>
      </c>
      <c r="C126" s="6" t="n">
        <v>1177</v>
      </c>
      <c r="D126" s="0" t="n">
        <f aca="false">((C126)^0.23+2.4141)/0.4192</f>
        <v>17.8887289043393</v>
      </c>
      <c r="E126" s="6" t="s">
        <v>54</v>
      </c>
      <c r="G126" s="7" t="n">
        <v>40842</v>
      </c>
      <c r="H126" s="0" t="n">
        <v>1</v>
      </c>
      <c r="I126" s="0" t="n">
        <v>1</v>
      </c>
      <c r="J126" s="0" t="n">
        <v>1</v>
      </c>
      <c r="K126" s="2" t="n">
        <v>0</v>
      </c>
      <c r="L126" s="2" t="s">
        <v>81</v>
      </c>
      <c r="M126" s="0" t="n">
        <v>1</v>
      </c>
      <c r="N126" s="0" t="n">
        <v>1</v>
      </c>
      <c r="O126" s="0" t="n">
        <v>1</v>
      </c>
      <c r="P126" s="2" t="n">
        <v>2</v>
      </c>
      <c r="Q126" s="0" t="n">
        <f aca="false">SUM(H126:O126)</f>
        <v>6</v>
      </c>
      <c r="R126" s="0" t="n">
        <v>8</v>
      </c>
      <c r="S126" s="0" t="s">
        <v>38</v>
      </c>
      <c r="T126" s="0" t="n">
        <v>17.8887289043393</v>
      </c>
      <c r="U126" s="0" t="n">
        <v>8</v>
      </c>
      <c r="V126" s="0" t="n">
        <v>17.8887289043393</v>
      </c>
      <c r="W126" s="0" t="n">
        <v>6</v>
      </c>
    </row>
    <row r="127" customFormat="false" ht="16" hidden="false" customHeight="false" outlineLevel="0" collapsed="false">
      <c r="A127" s="1" t="n">
        <v>18</v>
      </c>
      <c r="B127" s="0" t="n">
        <v>1183</v>
      </c>
      <c r="C127" s="0" t="n">
        <v>1183</v>
      </c>
      <c r="D127" s="0" t="n">
        <f aca="false">((C127)^0.23+2.4141)/0.4192</f>
        <v>17.902923051529</v>
      </c>
      <c r="E127" s="0" t="s">
        <v>26</v>
      </c>
      <c r="G127" s="7" t="n">
        <v>40975</v>
      </c>
      <c r="H127" s="0" t="n">
        <v>1</v>
      </c>
      <c r="I127" s="0" t="n">
        <v>1</v>
      </c>
      <c r="K127" s="2" t="n">
        <v>0</v>
      </c>
      <c r="L127" s="2" t="s">
        <v>81</v>
      </c>
      <c r="M127" s="0" t="n">
        <v>1</v>
      </c>
      <c r="N127" s="0" t="n">
        <v>0.5</v>
      </c>
      <c r="O127" s="0" t="n">
        <v>0.5</v>
      </c>
      <c r="Q127" s="0" t="n">
        <f aca="false">SUM(H127:O127)</f>
        <v>4</v>
      </c>
      <c r="R127" s="0" t="n">
        <v>7</v>
      </c>
      <c r="S127" s="0" t="s">
        <v>38</v>
      </c>
      <c r="T127" s="0" t="n">
        <v>17.902923051529</v>
      </c>
      <c r="U127" s="0" t="n">
        <v>7</v>
      </c>
      <c r="V127" s="0" t="n">
        <v>17.902923051529</v>
      </c>
      <c r="W127" s="0" t="n">
        <v>5</v>
      </c>
    </row>
    <row r="128" customFormat="false" ht="16" hidden="false" customHeight="false" outlineLevel="0" collapsed="false">
      <c r="A128" s="1" t="n">
        <v>18</v>
      </c>
      <c r="B128" s="0" t="n">
        <v>1183</v>
      </c>
      <c r="C128" s="0" t="n">
        <v>1183</v>
      </c>
      <c r="D128" s="0" t="n">
        <f aca="false">((C128)^0.23+2.4141)/0.4192</f>
        <v>17.902923051529</v>
      </c>
      <c r="E128" s="0" t="s">
        <v>32</v>
      </c>
      <c r="G128" s="7" t="n">
        <v>40975</v>
      </c>
      <c r="H128" s="0" t="n">
        <v>1</v>
      </c>
      <c r="I128" s="0" t="n">
        <v>1</v>
      </c>
      <c r="K128" s="2" t="n">
        <v>0</v>
      </c>
      <c r="L128" s="2" t="s">
        <v>81</v>
      </c>
      <c r="M128" s="0" t="n">
        <v>1</v>
      </c>
      <c r="N128" s="0" t="n">
        <v>1</v>
      </c>
      <c r="O128" s="0" t="n">
        <v>1</v>
      </c>
      <c r="Q128" s="0" t="n">
        <f aca="false">SUM(H128:O128)</f>
        <v>5</v>
      </c>
      <c r="R128" s="0" t="n">
        <v>7</v>
      </c>
      <c r="S128" s="0" t="s">
        <v>38</v>
      </c>
      <c r="T128" s="0" t="n">
        <v>17.902923051529</v>
      </c>
      <c r="U128" s="0" t="n">
        <v>7</v>
      </c>
      <c r="V128" s="0" t="n">
        <v>17.902923051529</v>
      </c>
      <c r="W128" s="0" t="n">
        <v>5</v>
      </c>
    </row>
    <row r="129" customFormat="false" ht="16" hidden="false" customHeight="false" outlineLevel="0" collapsed="false">
      <c r="A129" s="1" t="n">
        <v>18</v>
      </c>
      <c r="B129" s="0" t="s">
        <v>88</v>
      </c>
      <c r="C129" s="0" t="n">
        <v>1187</v>
      </c>
      <c r="D129" s="0" t="n">
        <f aca="false">((C129)^0.23+2.4141)/0.4192</f>
        <v>17.9123550496293</v>
      </c>
      <c r="E129" s="0" t="s">
        <v>26</v>
      </c>
      <c r="G129" s="7" t="n">
        <v>41235</v>
      </c>
      <c r="H129" s="0" t="n">
        <v>1</v>
      </c>
      <c r="I129" s="0" t="n">
        <v>1</v>
      </c>
      <c r="J129" s="0" t="n">
        <v>1</v>
      </c>
      <c r="K129" s="2" t="n">
        <v>0</v>
      </c>
      <c r="L129" s="2" t="s">
        <v>81</v>
      </c>
      <c r="M129" s="0" t="n">
        <v>1</v>
      </c>
      <c r="N129" s="0" t="n">
        <v>1</v>
      </c>
      <c r="O129" s="0" t="n">
        <v>1</v>
      </c>
      <c r="Q129" s="0" t="n">
        <f aca="false">SUM(H129:O129)</f>
        <v>6</v>
      </c>
      <c r="R129" s="0" t="n">
        <v>8</v>
      </c>
      <c r="S129" s="0" t="s">
        <v>38</v>
      </c>
      <c r="T129" s="0" t="n">
        <v>17.9123550496293</v>
      </c>
      <c r="U129" s="0" t="n">
        <v>8</v>
      </c>
      <c r="V129" s="0" t="n">
        <v>17.9123550496293</v>
      </c>
      <c r="W129" s="0" t="n">
        <v>6</v>
      </c>
    </row>
    <row r="130" customFormat="false" ht="16" hidden="false" customHeight="false" outlineLevel="0" collapsed="false">
      <c r="A130" s="1" t="n">
        <v>18</v>
      </c>
      <c r="B130" s="0" t="s">
        <v>88</v>
      </c>
      <c r="C130" s="0" t="n">
        <v>1187</v>
      </c>
      <c r="D130" s="0" t="n">
        <f aca="false">((C130)^0.23+2.4141)/0.4192</f>
        <v>17.9123550496293</v>
      </c>
      <c r="E130" s="0" t="s">
        <v>32</v>
      </c>
      <c r="G130" s="7" t="n">
        <v>41234</v>
      </c>
      <c r="H130" s="0" t="s">
        <v>78</v>
      </c>
      <c r="I130" s="0" t="n">
        <v>1</v>
      </c>
      <c r="J130" s="0" t="n">
        <v>1</v>
      </c>
      <c r="K130" s="2" t="n">
        <v>0</v>
      </c>
      <c r="L130" s="2" t="s">
        <v>81</v>
      </c>
      <c r="M130" s="0" t="n">
        <v>1</v>
      </c>
      <c r="N130" s="0" t="n">
        <v>1</v>
      </c>
      <c r="O130" s="0" t="n">
        <v>1</v>
      </c>
      <c r="Q130" s="0" t="n">
        <f aca="false">SUM(H130:O130)</f>
        <v>5</v>
      </c>
      <c r="R130" s="0" t="n">
        <v>8</v>
      </c>
      <c r="S130" s="0" t="s">
        <v>38</v>
      </c>
      <c r="T130" s="0" t="n">
        <v>17.9123550496293</v>
      </c>
      <c r="U130" s="0" t="n">
        <v>8</v>
      </c>
      <c r="V130" s="0" t="n">
        <v>17.9123550496293</v>
      </c>
      <c r="W130" s="0" t="n">
        <v>6</v>
      </c>
    </row>
    <row r="131" customFormat="false" ht="16" hidden="false" customHeight="false" outlineLevel="0" collapsed="false">
      <c r="A131" s="10" t="n">
        <v>18</v>
      </c>
      <c r="B131" s="9" t="s">
        <v>89</v>
      </c>
      <c r="C131" s="9" t="n">
        <v>1237</v>
      </c>
      <c r="D131" s="9" t="n">
        <f aca="false">((C131)^0.23+2.4141)/0.4192</f>
        <v>18.0282385298748</v>
      </c>
      <c r="E131" s="9" t="s">
        <v>26</v>
      </c>
      <c r="F131" s="9"/>
      <c r="G131" s="11" t="n">
        <v>40975</v>
      </c>
      <c r="H131" s="9" t="n">
        <v>1</v>
      </c>
      <c r="I131" s="9" t="n">
        <v>1</v>
      </c>
      <c r="J131" s="9" t="n">
        <v>0</v>
      </c>
      <c r="K131" s="12" t="n">
        <v>0</v>
      </c>
      <c r="L131" s="12" t="s">
        <v>81</v>
      </c>
      <c r="M131" s="9" t="n">
        <v>1</v>
      </c>
      <c r="N131" s="9" t="n">
        <v>1</v>
      </c>
      <c r="O131" s="9" t="n">
        <v>1</v>
      </c>
      <c r="P131" s="12"/>
      <c r="Q131" s="9" t="n">
        <f aca="false">SUM(H131:O131)</f>
        <v>5</v>
      </c>
      <c r="R131" s="9" t="n">
        <v>7</v>
      </c>
      <c r="S131" s="0" t="s">
        <v>38</v>
      </c>
      <c r="T131" s="9" t="n">
        <v>18.0282385298748</v>
      </c>
      <c r="U131" s="9" t="n">
        <v>7</v>
      </c>
      <c r="V131" s="9" t="n">
        <v>18.0282385298748</v>
      </c>
      <c r="W131" s="9" t="n">
        <v>5</v>
      </c>
    </row>
    <row r="132" customFormat="false" ht="16" hidden="false" customHeight="false" outlineLevel="0" collapsed="false">
      <c r="A132" s="10" t="n">
        <v>18</v>
      </c>
      <c r="B132" s="9" t="s">
        <v>89</v>
      </c>
      <c r="C132" s="9" t="n">
        <v>1237</v>
      </c>
      <c r="D132" s="9" t="n">
        <f aca="false">((C132)^0.23+2.4141)/0.4192</f>
        <v>18.0282385298748</v>
      </c>
      <c r="E132" s="9" t="s">
        <v>32</v>
      </c>
      <c r="F132" s="9"/>
      <c r="G132" s="11" t="n">
        <v>40975</v>
      </c>
      <c r="H132" s="9" t="n">
        <v>1</v>
      </c>
      <c r="I132" s="9" t="n">
        <v>1</v>
      </c>
      <c r="J132" s="9" t="n">
        <v>0.5</v>
      </c>
      <c r="K132" s="12" t="n">
        <v>0</v>
      </c>
      <c r="L132" s="12" t="s">
        <v>81</v>
      </c>
      <c r="M132" s="9" t="n">
        <v>1</v>
      </c>
      <c r="N132" s="9" t="n">
        <v>1</v>
      </c>
      <c r="O132" s="9" t="n">
        <v>1</v>
      </c>
      <c r="P132" s="12"/>
      <c r="Q132" s="9" t="n">
        <f aca="false">SUM(H132:O132)</f>
        <v>5.5</v>
      </c>
      <c r="R132" s="9" t="n">
        <v>8</v>
      </c>
      <c r="S132" s="0" t="s">
        <v>38</v>
      </c>
      <c r="T132" s="9" t="n">
        <v>18.0282385298748</v>
      </c>
      <c r="U132" s="9" t="n">
        <v>8</v>
      </c>
      <c r="V132" s="9" t="n">
        <v>18.0282385298748</v>
      </c>
      <c r="W132" s="9" t="n">
        <v>6</v>
      </c>
    </row>
    <row r="133" customFormat="false" ht="16" hidden="false" customHeight="false" outlineLevel="0" collapsed="false">
      <c r="A133" s="1" t="n">
        <v>18</v>
      </c>
      <c r="B133" s="0" t="s">
        <v>90</v>
      </c>
      <c r="C133" s="0" t="n">
        <v>1252.5</v>
      </c>
      <c r="D133" s="0" t="n">
        <f aca="false">((C133)^0.23+2.4141)/0.4192</f>
        <v>18.06342930562</v>
      </c>
      <c r="E133" s="0" t="s">
        <v>26</v>
      </c>
      <c r="G133" s="7" t="n">
        <v>40919</v>
      </c>
      <c r="H133" s="0" t="n">
        <v>1</v>
      </c>
      <c r="I133" s="0" t="n">
        <v>1</v>
      </c>
      <c r="J133" s="0" t="n">
        <v>0</v>
      </c>
      <c r="L133" s="2" t="s">
        <v>81</v>
      </c>
      <c r="M133" s="0" t="n">
        <v>1</v>
      </c>
      <c r="N133" s="0" t="n">
        <v>1</v>
      </c>
      <c r="O133" s="0" t="n">
        <v>1</v>
      </c>
      <c r="P133" s="2" t="n">
        <v>2</v>
      </c>
      <c r="Q133" s="0" t="n">
        <f aca="false">SUM(H133:O133)</f>
        <v>5</v>
      </c>
      <c r="R133" s="0" t="n">
        <v>7</v>
      </c>
      <c r="S133" s="0" t="s">
        <v>38</v>
      </c>
      <c r="T133" s="0" t="n">
        <v>18.06342930562</v>
      </c>
      <c r="U133" s="0" t="n">
        <v>7</v>
      </c>
      <c r="V133" s="0" t="n">
        <v>18.06342930562</v>
      </c>
      <c r="W133" s="0" t="n">
        <v>5</v>
      </c>
    </row>
    <row r="134" customFormat="false" ht="16" hidden="false" customHeight="false" outlineLevel="0" collapsed="false">
      <c r="A134" s="1" t="n">
        <v>18</v>
      </c>
      <c r="B134" s="0" t="n">
        <v>1316</v>
      </c>
      <c r="C134" s="0" t="n">
        <v>1316</v>
      </c>
      <c r="D134" s="0" t="n">
        <f aca="false">((C134)^0.23+2.4141)/0.4192</f>
        <v>18.2041896840251</v>
      </c>
      <c r="E134" s="0" t="s">
        <v>32</v>
      </c>
      <c r="G134" s="7" t="n">
        <v>40975</v>
      </c>
      <c r="H134" s="0" t="n">
        <v>1</v>
      </c>
      <c r="I134" s="0" t="n">
        <v>1</v>
      </c>
      <c r="J134" s="0" t="n">
        <v>0</v>
      </c>
      <c r="K134" s="2" t="n">
        <v>0</v>
      </c>
      <c r="L134" s="2" t="s">
        <v>81</v>
      </c>
      <c r="M134" s="0" t="n">
        <v>1</v>
      </c>
      <c r="N134" s="0" t="n">
        <v>1</v>
      </c>
      <c r="O134" s="0" t="n">
        <v>1</v>
      </c>
      <c r="Q134" s="0" t="n">
        <f aca="false">SUM(H134:O134)</f>
        <v>5</v>
      </c>
      <c r="R134" s="0" t="n">
        <v>7</v>
      </c>
      <c r="S134" s="0" t="s">
        <v>38</v>
      </c>
      <c r="T134" s="0" t="n">
        <v>18.2041896840251</v>
      </c>
      <c r="U134" s="0" t="n">
        <v>7</v>
      </c>
      <c r="V134" s="0" t="n">
        <v>18.2041896840251</v>
      </c>
      <c r="W134" s="0" t="n">
        <v>5</v>
      </c>
    </row>
    <row r="135" customFormat="false" ht="16" hidden="false" customHeight="false" outlineLevel="0" collapsed="false">
      <c r="A135" s="1" t="n">
        <v>18</v>
      </c>
      <c r="B135" s="0" t="n">
        <v>1316</v>
      </c>
      <c r="C135" s="0" t="n">
        <v>1316</v>
      </c>
      <c r="D135" s="0" t="n">
        <f aca="false">((C135)^0.23+2.4141)/0.4192</f>
        <v>18.2041896840251</v>
      </c>
      <c r="E135" s="0" t="s">
        <v>26</v>
      </c>
      <c r="G135" s="7" t="n">
        <v>40975</v>
      </c>
      <c r="H135" s="0" t="n">
        <v>1</v>
      </c>
      <c r="I135" s="0" t="n">
        <v>1</v>
      </c>
      <c r="J135" s="0" t="n">
        <v>0</v>
      </c>
      <c r="K135" s="2" t="n">
        <v>0</v>
      </c>
      <c r="L135" s="2" t="s">
        <v>81</v>
      </c>
      <c r="M135" s="0" t="n">
        <v>1</v>
      </c>
      <c r="N135" s="0" t="n">
        <v>1</v>
      </c>
      <c r="O135" s="0" t="n">
        <v>1</v>
      </c>
      <c r="Q135" s="0" t="n">
        <f aca="false">SUM(H135:O135)</f>
        <v>5</v>
      </c>
      <c r="R135" s="0" t="n">
        <v>7</v>
      </c>
      <c r="S135" s="0" t="s">
        <v>38</v>
      </c>
      <c r="T135" s="0" t="n">
        <v>18.2041896840251</v>
      </c>
      <c r="U135" s="0" t="n">
        <v>7</v>
      </c>
      <c r="V135" s="0" t="n">
        <v>18.2041896840251</v>
      </c>
      <c r="W135" s="0" t="n">
        <v>5</v>
      </c>
    </row>
    <row r="136" customFormat="false" ht="16" hidden="false" customHeight="false" outlineLevel="0" collapsed="false">
      <c r="A136" s="1" t="n">
        <v>14.5</v>
      </c>
      <c r="B136" s="0" t="s">
        <v>78</v>
      </c>
      <c r="C136" s="0" t="s">
        <v>78</v>
      </c>
      <c r="D136" s="0" t="e">
        <f aca="false">((C136)^0.23+2.4141)/0.4192</f>
        <v>#VALUE!</v>
      </c>
      <c r="E136" s="0" t="s">
        <v>26</v>
      </c>
      <c r="G136" s="7" t="n">
        <v>41233</v>
      </c>
      <c r="K136" s="2" t="n">
        <v>0.5</v>
      </c>
      <c r="Q136" s="0" t="n">
        <f aca="false">SUM(H136:O136)</f>
        <v>0.5</v>
      </c>
      <c r="R136" s="0" t="n">
        <v>1</v>
      </c>
      <c r="S136" s="0" t="s">
        <v>38</v>
      </c>
      <c r="T136" s="0" t="e">
        <f aca="false">#VALUE!</f>
        <v>#VALUE!</v>
      </c>
      <c r="U136" s="0" t="n">
        <v>1</v>
      </c>
      <c r="V136" s="0" t="e">
        <f aca="false">#VALUE!</f>
        <v>#VALUE!</v>
      </c>
      <c r="W136" s="0" t="n">
        <v>5</v>
      </c>
    </row>
    <row r="137" customFormat="false" ht="16" hidden="false" customHeight="false" outlineLevel="0" collapsed="false">
      <c r="A137" s="1" t="n">
        <v>14.5</v>
      </c>
      <c r="B137" s="0" t="s">
        <v>78</v>
      </c>
      <c r="C137" s="0" t="s">
        <v>78</v>
      </c>
      <c r="D137" s="0" t="e">
        <f aca="false">((C137)^0.23+2.4141)/0.4192</f>
        <v>#VALUE!</v>
      </c>
      <c r="E137" s="0" t="s">
        <v>32</v>
      </c>
      <c r="G137" s="7" t="n">
        <v>41233</v>
      </c>
      <c r="K137" s="2" t="n">
        <v>1</v>
      </c>
      <c r="Q137" s="0" t="n">
        <f aca="false">SUM(H137:O137)</f>
        <v>1</v>
      </c>
      <c r="R137" s="0" t="n">
        <v>1</v>
      </c>
      <c r="S137" s="0" t="s">
        <v>38</v>
      </c>
      <c r="T137" s="0" t="e">
        <f aca="false">#VALUE!</f>
        <v>#VALUE!</v>
      </c>
      <c r="U137" s="0" t="n">
        <v>1</v>
      </c>
      <c r="V137" s="0" t="e">
        <f aca="false">#VALUE!</f>
        <v>#VALUE!</v>
      </c>
      <c r="W137" s="0" t="n">
        <v>5</v>
      </c>
    </row>
    <row r="139" customFormat="false" ht="16" hidden="false" customHeight="false" outlineLevel="0" collapsed="false">
      <c r="A139" s="1" t="n">
        <v>15.5</v>
      </c>
      <c r="B139" s="0" t="s">
        <v>58</v>
      </c>
      <c r="C139" s="0" t="n">
        <v>509</v>
      </c>
      <c r="D139" s="0" t="n">
        <f aca="false">((C139)^0.23+2.4141)/0.4192</f>
        <v>15.7616777101962</v>
      </c>
      <c r="E139" s="0" t="s">
        <v>32</v>
      </c>
      <c r="G139" s="7" t="n">
        <v>41512</v>
      </c>
      <c r="K139" s="2" t="n">
        <v>1</v>
      </c>
      <c r="P139" s="2" t="n">
        <v>1</v>
      </c>
      <c r="Q139" s="0" t="n">
        <v>1</v>
      </c>
      <c r="R139" s="0" t="n">
        <v>1</v>
      </c>
      <c r="S139" s="0" t="s">
        <v>38</v>
      </c>
      <c r="T139" s="0" t="n">
        <v>15.7616777101962</v>
      </c>
      <c r="U139" s="0" t="n">
        <v>1</v>
      </c>
      <c r="V139" s="0" t="n">
        <v>15.7616777101962</v>
      </c>
      <c r="W139" s="0" t="n">
        <v>1</v>
      </c>
    </row>
    <row r="140" customFormat="false" ht="16" hidden="false" customHeight="false" outlineLevel="0" collapsed="false">
      <c r="A140" s="1" t="n">
        <v>16</v>
      </c>
      <c r="B140" s="0" t="s">
        <v>62</v>
      </c>
      <c r="C140" s="0" t="n">
        <v>563</v>
      </c>
      <c r="D140" s="0" t="n">
        <f aca="false">((C140)^0.23+2.4141)/0.4192</f>
        <v>15.9963674013189</v>
      </c>
      <c r="E140" s="0" t="s">
        <v>26</v>
      </c>
      <c r="G140" s="7" t="n">
        <v>41512</v>
      </c>
      <c r="K140" s="2" t="n">
        <v>1</v>
      </c>
      <c r="P140" s="2" t="n">
        <v>1</v>
      </c>
      <c r="Q140" s="0" t="n">
        <v>1</v>
      </c>
      <c r="R140" s="0" t="n">
        <v>1</v>
      </c>
      <c r="S140" s="0" t="s">
        <v>38</v>
      </c>
      <c r="T140" s="0" t="n">
        <v>15.9963674013189</v>
      </c>
      <c r="U140" s="0" t="n">
        <v>1</v>
      </c>
      <c r="V140" s="0" t="n">
        <v>15.9963674013189</v>
      </c>
      <c r="W140" s="0" t="n">
        <v>1</v>
      </c>
    </row>
    <row r="141" customFormat="false" ht="16" hidden="false" customHeight="false" outlineLevel="0" collapsed="false">
      <c r="A141" s="1" t="n">
        <v>15.5</v>
      </c>
      <c r="B141" s="0" t="n">
        <v>614</v>
      </c>
      <c r="C141" s="0" t="n">
        <v>614</v>
      </c>
      <c r="D141" s="0" t="n">
        <f aca="false">((C141)^0.23+2.4141)/0.4192</f>
        <v>16.2026000023568</v>
      </c>
      <c r="G141" s="7" t="n">
        <v>41512</v>
      </c>
      <c r="K141" s="2" t="n">
        <v>1</v>
      </c>
      <c r="L141" s="2" t="n">
        <v>1</v>
      </c>
      <c r="N141" s="0" t="n">
        <v>1</v>
      </c>
      <c r="P141" s="2" t="n">
        <v>1</v>
      </c>
      <c r="Q141" s="0" t="n">
        <v>3</v>
      </c>
      <c r="R141" s="0" t="n">
        <v>3</v>
      </c>
      <c r="S141" s="0" t="s">
        <v>38</v>
      </c>
      <c r="T141" s="0" t="n">
        <v>16.2026000023568</v>
      </c>
      <c r="U141" s="0" t="n">
        <v>3</v>
      </c>
      <c r="V141" s="0" t="n">
        <v>16.2026000023568</v>
      </c>
      <c r="W141" s="0" t="n">
        <v>3</v>
      </c>
    </row>
    <row r="142" customFormat="false" ht="16" hidden="false" customHeight="false" outlineLevel="0" collapsed="false">
      <c r="A142" s="1" t="n">
        <v>16</v>
      </c>
      <c r="B142" s="0" t="s">
        <v>66</v>
      </c>
      <c r="C142" s="0" t="n">
        <v>633</v>
      </c>
      <c r="D142" s="0" t="n">
        <f aca="false">((C142)^0.23+2.4141)/0.4192</f>
        <v>16.2760613674831</v>
      </c>
      <c r="G142" s="7" t="n">
        <v>41512</v>
      </c>
      <c r="K142" s="2" t="n">
        <v>1</v>
      </c>
      <c r="L142" s="2" t="n">
        <v>1</v>
      </c>
      <c r="N142" s="0" t="n">
        <v>1</v>
      </c>
      <c r="P142" s="2" t="n">
        <v>1</v>
      </c>
      <c r="Q142" s="0" t="n">
        <v>3</v>
      </c>
      <c r="R142" s="0" t="n">
        <v>3</v>
      </c>
      <c r="S142" s="0" t="s">
        <v>38</v>
      </c>
      <c r="T142" s="0" t="n">
        <v>16.2760613674831</v>
      </c>
      <c r="U142" s="0" t="n">
        <v>3</v>
      </c>
      <c r="V142" s="0" t="n">
        <v>16.2760613674831</v>
      </c>
      <c r="W142" s="0" t="n">
        <v>3</v>
      </c>
    </row>
    <row r="143" customFormat="false" ht="16" hidden="false" customHeight="false" outlineLevel="0" collapsed="false">
      <c r="A143" s="1" t="n">
        <v>16.5</v>
      </c>
      <c r="B143" s="0" t="s">
        <v>69</v>
      </c>
      <c r="C143" s="0" t="n">
        <v>690</v>
      </c>
      <c r="D143" s="0" t="n">
        <f aca="false">((C143)^0.23+2.4141)/0.4192</f>
        <v>16.486709052036</v>
      </c>
      <c r="G143" s="7" t="n">
        <v>41512</v>
      </c>
      <c r="K143" s="2" t="n">
        <v>0</v>
      </c>
      <c r="L143" s="2" t="n">
        <v>1</v>
      </c>
      <c r="M143" s="0" t="n">
        <v>0</v>
      </c>
      <c r="N143" s="0" t="n">
        <v>1</v>
      </c>
      <c r="O143" s="0" t="n">
        <v>1</v>
      </c>
      <c r="P143" s="2" t="n">
        <v>1</v>
      </c>
      <c r="Q143" s="0" t="n">
        <v>3</v>
      </c>
      <c r="R143" s="0" t="n">
        <v>4</v>
      </c>
      <c r="S143" s="0" t="s">
        <v>38</v>
      </c>
      <c r="T143" s="0" t="n">
        <v>16.486709052036</v>
      </c>
      <c r="U143" s="0" t="n">
        <v>4</v>
      </c>
      <c r="V143" s="0" t="n">
        <v>16.486709052036</v>
      </c>
      <c r="W143" s="0" t="n">
        <v>4</v>
      </c>
    </row>
    <row r="144" customFormat="false" ht="16" hidden="false" customHeight="false" outlineLevel="0" collapsed="false">
      <c r="A144" s="1" t="n">
        <v>17</v>
      </c>
      <c r="B144" s="0" t="s">
        <v>76</v>
      </c>
      <c r="C144" s="0" t="n">
        <v>775</v>
      </c>
      <c r="D144" s="0" t="n">
        <f aca="false">((C144)^0.23+2.4141)/0.4192</f>
        <v>16.7772157593824</v>
      </c>
      <c r="G144" s="7" t="n">
        <v>41512</v>
      </c>
      <c r="K144" s="2" t="n">
        <v>0</v>
      </c>
      <c r="L144" s="2" t="n">
        <v>1</v>
      </c>
      <c r="N144" s="0" t="n">
        <v>1</v>
      </c>
      <c r="O144" s="0" t="n">
        <v>1</v>
      </c>
      <c r="P144" s="2" t="n">
        <v>1</v>
      </c>
      <c r="Q144" s="0" t="n">
        <v>3</v>
      </c>
      <c r="R144" s="0" t="n">
        <v>4</v>
      </c>
      <c r="S144" s="0" t="s">
        <v>38</v>
      </c>
      <c r="T144" s="0" t="n">
        <v>16.7772157593824</v>
      </c>
      <c r="U144" s="0" t="n">
        <v>4</v>
      </c>
      <c r="V144" s="0" t="n">
        <v>16.7772157593824</v>
      </c>
      <c r="W144" s="0" t="n">
        <v>4</v>
      </c>
    </row>
    <row r="147" customFormat="false" ht="16" hidden="false" customHeight="false" outlineLevel="0" collapsed="false">
      <c r="A147" s="1" t="n">
        <v>17.5</v>
      </c>
      <c r="B147" s="0" t="n">
        <v>1070</v>
      </c>
      <c r="C147" s="0" t="n">
        <v>1070</v>
      </c>
      <c r="D147" s="0" t="n">
        <f aca="false">((C147)^0.23+2.4141)/0.4192</f>
        <v>17.6257184725434</v>
      </c>
      <c r="G147" s="7" t="n">
        <v>42205</v>
      </c>
      <c r="H147" s="0" t="n">
        <v>1</v>
      </c>
      <c r="I147" s="0" t="n">
        <v>1</v>
      </c>
      <c r="J147" s="0" t="n">
        <v>0</v>
      </c>
      <c r="K147" s="2" t="n">
        <v>1</v>
      </c>
      <c r="L147" s="2" t="n">
        <v>1</v>
      </c>
      <c r="M147" s="0" t="n">
        <v>1</v>
      </c>
      <c r="N147" s="0" t="n">
        <v>1</v>
      </c>
      <c r="O147" s="0" t="n">
        <v>1</v>
      </c>
      <c r="P147" s="2" t="n">
        <v>3</v>
      </c>
      <c r="T147" s="0" t="n">
        <v>17.6257184725434</v>
      </c>
      <c r="U147" s="0" t="n">
        <v>7</v>
      </c>
      <c r="V147" s="0" t="n">
        <v>17.6257184725434</v>
      </c>
      <c r="W147" s="0" t="n">
        <v>5</v>
      </c>
    </row>
    <row r="148" customFormat="false" ht="16" hidden="false" customHeight="false" outlineLevel="0" collapsed="false">
      <c r="A148" s="1" t="n">
        <v>17.5</v>
      </c>
      <c r="B148" s="0" t="s">
        <v>86</v>
      </c>
      <c r="C148" s="0" t="n">
        <f aca="false">(1157+1181)/2</f>
        <v>1169</v>
      </c>
      <c r="D148" s="0" t="n">
        <f aca="false">((C148)^0.23+2.4141)/0.4192</f>
        <v>17.8697164481258</v>
      </c>
      <c r="G148" s="7" t="n">
        <v>42205</v>
      </c>
      <c r="H148" s="0" t="n">
        <v>1</v>
      </c>
      <c r="I148" s="0" t="n">
        <v>1</v>
      </c>
      <c r="J148" s="0" t="n">
        <v>0</v>
      </c>
      <c r="K148" s="2" t="n">
        <v>1</v>
      </c>
      <c r="L148" s="2" t="n">
        <v>1</v>
      </c>
      <c r="M148" s="0" t="n">
        <v>1</v>
      </c>
      <c r="N148" s="0" t="n">
        <v>1</v>
      </c>
      <c r="O148" s="0" t="n">
        <v>1</v>
      </c>
      <c r="P148" s="2" t="n">
        <v>3</v>
      </c>
      <c r="T148" s="0" t="n">
        <v>17.8697164481258</v>
      </c>
      <c r="U148" s="0" t="n">
        <v>7</v>
      </c>
      <c r="V148" s="0" t="n">
        <v>17.8697164481258</v>
      </c>
      <c r="W148" s="0" t="n">
        <v>5</v>
      </c>
    </row>
    <row r="149" customFormat="false" ht="16" hidden="false" customHeight="false" outlineLevel="0" collapsed="false">
      <c r="A149" s="1" t="n">
        <v>18</v>
      </c>
      <c r="B149" s="0" t="n">
        <v>1077</v>
      </c>
      <c r="C149" s="0" t="n">
        <v>1077</v>
      </c>
      <c r="D149" s="0" t="n">
        <f aca="false">((C149)^0.23+2.4141)/0.4192</f>
        <v>17.6435294630905</v>
      </c>
      <c r="G149" s="7" t="n">
        <v>42205</v>
      </c>
      <c r="H149" s="0" t="n">
        <v>1</v>
      </c>
      <c r="I149" s="0" t="n">
        <v>1</v>
      </c>
      <c r="J149" s="0" t="n">
        <v>0</v>
      </c>
      <c r="K149" s="2" t="n">
        <v>1</v>
      </c>
      <c r="L149" s="2" t="n">
        <v>1</v>
      </c>
      <c r="M149" s="0" t="n">
        <v>1</v>
      </c>
      <c r="N149" s="0" t="n">
        <v>1</v>
      </c>
      <c r="O149" s="0" t="n">
        <v>1</v>
      </c>
      <c r="T149" s="0" t="n">
        <v>17.6435294630905</v>
      </c>
      <c r="U149" s="0" t="n">
        <v>7</v>
      </c>
      <c r="V149" s="0" t="n">
        <v>17.6435294630905</v>
      </c>
      <c r="W149" s="0" t="n">
        <v>5</v>
      </c>
    </row>
    <row r="150" customFormat="false" ht="16" hidden="false" customHeight="false" outlineLevel="0" collapsed="false">
      <c r="A150" s="1" t="n">
        <v>18</v>
      </c>
      <c r="B150" s="0" t="n">
        <v>1205</v>
      </c>
      <c r="C150" s="0" t="n">
        <v>1205</v>
      </c>
      <c r="D150" s="0" t="n">
        <f aca="false">((C150)^0.23+2.4141)/0.4192</f>
        <v>17.9544986509807</v>
      </c>
      <c r="G150" s="7" t="n">
        <v>42205</v>
      </c>
      <c r="H150" s="0" t="n">
        <v>1</v>
      </c>
      <c r="I150" s="0" t="n">
        <v>1</v>
      </c>
      <c r="J150" s="0" t="n">
        <v>1</v>
      </c>
      <c r="K150" s="2" t="n">
        <v>1</v>
      </c>
      <c r="L150" s="2" t="n">
        <v>1</v>
      </c>
      <c r="M150" s="0" t="n">
        <v>1</v>
      </c>
      <c r="N150" s="0" t="n">
        <v>1</v>
      </c>
      <c r="O150" s="0" t="n">
        <v>1</v>
      </c>
      <c r="T150" s="0" t="n">
        <v>17.9544986509807</v>
      </c>
      <c r="U150" s="0" t="n">
        <v>8</v>
      </c>
      <c r="V150" s="0" t="n">
        <v>17.9544986509807</v>
      </c>
      <c r="W150" s="0" t="n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A1" s="0" t="n">
        <v>354</v>
      </c>
      <c r="B1" s="0" t="n">
        <f aca="false">((A1)^0.23+2.4141)/0.4192</f>
        <v>14.9601323864318</v>
      </c>
    </row>
    <row r="2" customFormat="false" ht="16" hidden="false" customHeight="false" outlineLevel="0" collapsed="false">
      <c r="A2" s="0" t="n">
        <v>430</v>
      </c>
      <c r="B2" s="0" t="n">
        <f aca="false">((A2)^0.23+2.4141)/0.4192</f>
        <v>15.3810726689298</v>
      </c>
    </row>
    <row r="3" customFormat="false" ht="16" hidden="false" customHeight="false" outlineLevel="0" collapsed="false">
      <c r="A3" s="0" t="n">
        <v>680</v>
      </c>
      <c r="B3" s="0" t="n">
        <f aca="false">((A3)^0.23+2.4141)/0.4192</f>
        <v>16.4507481913053</v>
      </c>
    </row>
    <row r="4" customFormat="false" ht="16" hidden="false" customHeight="false" outlineLevel="0" collapsed="false">
      <c r="A4" s="0" t="n">
        <v>550</v>
      </c>
      <c r="B4" s="0" t="n">
        <f aca="false">((A4)^0.23+2.4141)/0.4192</f>
        <v>15.9415074783292</v>
      </c>
    </row>
    <row r="5" customFormat="false" ht="16" hidden="false" customHeight="false" outlineLevel="0" collapsed="false">
      <c r="A5" s="0" t="n">
        <v>567</v>
      </c>
      <c r="B5" s="0" t="n">
        <f aca="false">((A5)^0.23+2.4141)/0.4192</f>
        <v>16.0130510288191</v>
      </c>
    </row>
    <row r="6" customFormat="false" ht="16" hidden="false" customHeight="false" outlineLevel="0" collapsed="false">
      <c r="A6" s="0" t="n">
        <v>807</v>
      </c>
      <c r="B6" s="0" t="n">
        <f aca="false">((A6)^0.23+2.4141)/0.4192</f>
        <v>16.8802308900813</v>
      </c>
    </row>
    <row r="7" customFormat="false" ht="16" hidden="false" customHeight="false" outlineLevel="0" collapsed="false">
      <c r="A7" s="0" t="n">
        <v>1292</v>
      </c>
      <c r="B7" s="0" t="n">
        <f aca="false">((A7)^0.23+2.4141)/0.4192</f>
        <v>18.1516167260593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2013-06-26T13:39:50Z</dcterms:created>
  <dc:creator>LBMC ENS Lyon</dc:creator>
  <dc:description/>
  <dc:language>fr-FR</dc:language>
  <cp:lastModifiedBy>Marie Sémon</cp:lastModifiedBy>
  <cp:lastPrinted>2013-09-13T13:46:02Z</cp:lastPrinted>
  <dcterms:modified xsi:type="dcterms:W3CDTF">2021-05-26T10:27:20Z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