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rint 4/"/>
    </mc:Choice>
  </mc:AlternateContent>
  <xr:revisionPtr revIDLastSave="0" documentId="13_ncr:1_{B90DF0C1-1F36-D04A-B485-966BF51E6981}" xr6:coauthVersionLast="43" xr6:coauthVersionMax="43" xr10:uidLastSave="{00000000-0000-0000-0000-000000000000}"/>
  <bookViews>
    <workbookView xWindow="0" yWindow="460" windowWidth="28800" windowHeight="15760" activeTab="4" xr2:uid="{56D174F3-3BFC-CD4B-B22D-DED4E263DCAD}"/>
  </bookViews>
  <sheets>
    <sheet name="Ratio_NB" sheetId="2" r:id="rId1"/>
    <sheet name="Ratio_RF" sheetId="1" r:id="rId2"/>
    <sheet name="RF" sheetId="4" state="hidden" r:id="rId3"/>
    <sheet name="NB" sheetId="5" state="hidden" r:id="rId4"/>
    <sheet name="Result-NB" sheetId="6" r:id="rId5"/>
    <sheet name="Result-R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4" i="2" l="1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O31" i="2"/>
  <c r="N31" i="2"/>
  <c r="V30" i="2"/>
  <c r="U30" i="2"/>
  <c r="T30" i="2"/>
  <c r="S30" i="2"/>
  <c r="R30" i="2"/>
  <c r="Q30" i="2"/>
  <c r="P30" i="2"/>
  <c r="O30" i="2"/>
  <c r="N30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6" i="2"/>
  <c r="U26" i="2"/>
  <c r="T26" i="2"/>
  <c r="S26" i="2"/>
  <c r="R26" i="2"/>
  <c r="Q26" i="2"/>
  <c r="P26" i="2"/>
  <c r="O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6" i="2"/>
  <c r="U16" i="2"/>
  <c r="T16" i="2"/>
  <c r="S16" i="2"/>
  <c r="R16" i="2"/>
  <c r="Q16" i="2"/>
  <c r="P16" i="2"/>
  <c r="O16" i="2"/>
  <c r="N16" i="2"/>
  <c r="V15" i="2"/>
  <c r="U15" i="2"/>
  <c r="T15" i="2"/>
  <c r="S15" i="2"/>
  <c r="R15" i="2"/>
  <c r="Q15" i="2"/>
  <c r="P15" i="2"/>
  <c r="O15" i="2"/>
  <c r="N15" i="2"/>
  <c r="V14" i="2"/>
  <c r="U14" i="2"/>
  <c r="T14" i="2"/>
  <c r="S14" i="2"/>
  <c r="R14" i="2"/>
  <c r="Q14" i="2"/>
  <c r="P14" i="2"/>
  <c r="O14" i="2"/>
  <c r="N14" i="2"/>
  <c r="V13" i="2"/>
  <c r="U13" i="2"/>
  <c r="T13" i="2"/>
  <c r="S13" i="2"/>
  <c r="R13" i="2"/>
  <c r="Q13" i="2"/>
  <c r="P13" i="2"/>
  <c r="O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V10" i="2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V7" i="2"/>
  <c r="U7" i="2"/>
  <c r="T7" i="2"/>
  <c r="S7" i="2"/>
  <c r="R7" i="2"/>
  <c r="Q7" i="2"/>
  <c r="P7" i="2"/>
  <c r="O7" i="2"/>
  <c r="N7" i="2"/>
  <c r="V6" i="2"/>
  <c r="U6" i="2"/>
  <c r="T6" i="2"/>
  <c r="S6" i="2"/>
  <c r="R6" i="2"/>
  <c r="Q6" i="2"/>
  <c r="P6" i="2"/>
  <c r="O6" i="2"/>
  <c r="N6" i="2"/>
  <c r="V5" i="2"/>
  <c r="U5" i="2"/>
  <c r="T5" i="2"/>
  <c r="S5" i="2"/>
  <c r="R5" i="2"/>
  <c r="Q5" i="2"/>
  <c r="P5" i="2"/>
  <c r="O5" i="2"/>
  <c r="N5" i="2"/>
  <c r="K34" i="2"/>
  <c r="J34" i="2"/>
  <c r="I34" i="2"/>
  <c r="H34" i="2"/>
  <c r="G34" i="2"/>
  <c r="F34" i="2"/>
  <c r="E34" i="2"/>
  <c r="K33" i="2"/>
  <c r="J33" i="2"/>
  <c r="I33" i="2"/>
  <c r="H33" i="2"/>
  <c r="G33" i="2"/>
  <c r="F33" i="2"/>
  <c r="E33" i="2"/>
  <c r="K32" i="2"/>
  <c r="J32" i="2"/>
  <c r="I32" i="2"/>
  <c r="H32" i="2"/>
  <c r="G32" i="2"/>
  <c r="F32" i="2"/>
  <c r="E32" i="2"/>
  <c r="K31" i="2"/>
  <c r="J31" i="2"/>
  <c r="I31" i="2"/>
  <c r="H31" i="2"/>
  <c r="G31" i="2"/>
  <c r="F31" i="2"/>
  <c r="E31" i="2"/>
  <c r="K30" i="2"/>
  <c r="J30" i="2"/>
  <c r="I30" i="2"/>
  <c r="H30" i="2"/>
  <c r="G30" i="2"/>
  <c r="F30" i="2"/>
  <c r="E30" i="2"/>
  <c r="K29" i="2"/>
  <c r="J29" i="2"/>
  <c r="I29" i="2"/>
  <c r="H29" i="2"/>
  <c r="G29" i="2"/>
  <c r="F29" i="2"/>
  <c r="E29" i="2"/>
  <c r="K28" i="2"/>
  <c r="J28" i="2"/>
  <c r="I28" i="2"/>
  <c r="H28" i="2"/>
  <c r="G28" i="2"/>
  <c r="F28" i="2"/>
  <c r="E28" i="2"/>
  <c r="K26" i="2"/>
  <c r="J26" i="2"/>
  <c r="I26" i="2"/>
  <c r="H26" i="2"/>
  <c r="G26" i="2"/>
  <c r="F26" i="2"/>
  <c r="E26" i="2"/>
  <c r="K25" i="2"/>
  <c r="J25" i="2"/>
  <c r="I25" i="2"/>
  <c r="H25" i="2"/>
  <c r="G25" i="2"/>
  <c r="F25" i="2"/>
  <c r="E25" i="2"/>
  <c r="K24" i="2"/>
  <c r="J24" i="2"/>
  <c r="I24" i="2"/>
  <c r="H24" i="2"/>
  <c r="G24" i="2"/>
  <c r="F24" i="2"/>
  <c r="E24" i="2"/>
  <c r="K23" i="2"/>
  <c r="J23" i="2"/>
  <c r="I23" i="2"/>
  <c r="H23" i="2"/>
  <c r="G23" i="2"/>
  <c r="F23" i="2"/>
  <c r="E23" i="2"/>
  <c r="K22" i="2"/>
  <c r="J22" i="2"/>
  <c r="I22" i="2"/>
  <c r="H22" i="2"/>
  <c r="G22" i="2"/>
  <c r="F22" i="2"/>
  <c r="E22" i="2"/>
  <c r="K21" i="2"/>
  <c r="J21" i="2"/>
  <c r="I21" i="2"/>
  <c r="H21" i="2"/>
  <c r="G21" i="2"/>
  <c r="F21" i="2"/>
  <c r="E21" i="2"/>
  <c r="K20" i="2"/>
  <c r="J20" i="2"/>
  <c r="I20" i="2"/>
  <c r="H20" i="2"/>
  <c r="G20" i="2"/>
  <c r="F20" i="2"/>
  <c r="E20" i="2"/>
  <c r="K19" i="2"/>
  <c r="J19" i="2"/>
  <c r="I19" i="2"/>
  <c r="H19" i="2"/>
  <c r="G19" i="2"/>
  <c r="F19" i="2"/>
  <c r="E19" i="2"/>
  <c r="K18" i="2"/>
  <c r="J18" i="2"/>
  <c r="I18" i="2"/>
  <c r="H18" i="2"/>
  <c r="G18" i="2"/>
  <c r="F18" i="2"/>
  <c r="E18" i="2"/>
  <c r="K17" i="2"/>
  <c r="J17" i="2"/>
  <c r="I17" i="2"/>
  <c r="H17" i="2"/>
  <c r="G17" i="2"/>
  <c r="F17" i="2"/>
  <c r="E17" i="2"/>
  <c r="K16" i="2"/>
  <c r="J16" i="2"/>
  <c r="I16" i="2"/>
  <c r="H16" i="2"/>
  <c r="G16" i="2"/>
  <c r="F16" i="2"/>
  <c r="E16" i="2"/>
  <c r="K15" i="2"/>
  <c r="J15" i="2"/>
  <c r="I15" i="2"/>
  <c r="H15" i="2"/>
  <c r="G15" i="2"/>
  <c r="F15" i="2"/>
  <c r="E15" i="2"/>
  <c r="K14" i="2"/>
  <c r="J14" i="2"/>
  <c r="I14" i="2"/>
  <c r="H14" i="2"/>
  <c r="G14" i="2"/>
  <c r="F14" i="2"/>
  <c r="E14" i="2"/>
  <c r="K13" i="2"/>
  <c r="J13" i="2"/>
  <c r="I13" i="2"/>
  <c r="H13" i="2"/>
  <c r="G13" i="2"/>
  <c r="F13" i="2"/>
  <c r="E13" i="2"/>
  <c r="K12" i="2"/>
  <c r="J12" i="2"/>
  <c r="I12" i="2"/>
  <c r="H12" i="2"/>
  <c r="G12" i="2"/>
  <c r="F12" i="2"/>
  <c r="E12" i="2"/>
  <c r="K11" i="2"/>
  <c r="J11" i="2"/>
  <c r="I11" i="2"/>
  <c r="H11" i="2"/>
  <c r="G11" i="2"/>
  <c r="F11" i="2"/>
  <c r="E11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L34" i="2"/>
  <c r="L33" i="2"/>
  <c r="L32" i="2"/>
  <c r="L31" i="2"/>
  <c r="L30" i="2"/>
  <c r="L29" i="2"/>
  <c r="L28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M34" i="2"/>
  <c r="M33" i="2"/>
  <c r="M32" i="2"/>
  <c r="M31" i="2"/>
  <c r="M30" i="2"/>
  <c r="M29" i="2"/>
  <c r="M28" i="2"/>
  <c r="M26" i="2"/>
  <c r="M25" i="2"/>
  <c r="M24" i="2"/>
  <c r="M23" i="2"/>
  <c r="M22" i="2"/>
  <c r="M21" i="2"/>
  <c r="M20" i="2"/>
  <c r="M19" i="2"/>
  <c r="M18" i="2"/>
  <c r="M17" i="2"/>
  <c r="M16" i="2"/>
  <c r="M15" i="2"/>
  <c r="M12" i="2"/>
  <c r="M11" i="2"/>
  <c r="M10" i="2"/>
  <c r="M9" i="2"/>
  <c r="M6" i="2"/>
  <c r="M5" i="2"/>
  <c r="L5" i="2"/>
  <c r="K5" i="2"/>
  <c r="J5" i="2"/>
  <c r="I5" i="2"/>
  <c r="H5" i="2"/>
  <c r="G5" i="2"/>
  <c r="F5" i="2"/>
  <c r="E5" i="2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N31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M36" i="1"/>
  <c r="M35" i="1"/>
  <c r="M34" i="1"/>
  <c r="M33" i="1"/>
  <c r="M32" i="1"/>
  <c r="M31" i="1"/>
  <c r="M30" i="1"/>
  <c r="M29" i="1"/>
  <c r="M28" i="1"/>
  <c r="M27" i="1"/>
  <c r="M26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L7" i="1"/>
  <c r="K7" i="1"/>
  <c r="J7" i="1"/>
  <c r="I7" i="1"/>
  <c r="H7" i="1"/>
  <c r="G7" i="1"/>
  <c r="F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4" i="1"/>
  <c r="E13" i="1"/>
  <c r="E12" i="1"/>
  <c r="E11" i="1"/>
  <c r="E8" i="1"/>
  <c r="V7" i="1"/>
  <c r="U7" i="1"/>
  <c r="T7" i="1"/>
  <c r="S7" i="1"/>
  <c r="R7" i="1"/>
  <c r="Q7" i="1"/>
  <c r="P7" i="1"/>
  <c r="O7" i="1"/>
  <c r="N7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E7" i="1"/>
  <c r="N6" i="5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<sst xmlns="http://schemas.openxmlformats.org/spreadsheetml/2006/main" count="405" uniqueCount="122">
  <si>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</si>
  <si>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</si>
  <si>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</si>
  <si>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</si>
  <si>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</si>
  <si>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</si>
  <si>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</si>
  <si>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</si>
  <si>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</si>
  <si>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</si>
  <si>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</si>
  <si>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</si>
  <si>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</si>
  <si>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</si>
  <si>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</si>
  <si>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</si>
  <si>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</si>
  <si>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</si>
  <si>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</si>
  <si>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</si>
  <si>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</si>
  <si>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</si>
  <si>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</si>
  <si>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</si>
  <si>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</si>
  <si>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</si>
  <si>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</si>
  <si>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</si>
  <si>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</si>
  <si>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</si>
  <si>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</si>
  <si>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</si>
  <si>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</si>
  <si>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</si>
  <si>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</si>
  <si>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</si>
  <si>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</si>
  <si>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</si>
  <si>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</si>
  <si>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</si>
  <si>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</si>
  <si>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</si>
  <si>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</si>
  <si>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</si>
  <si>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</si>
  <si>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</si>
  <si>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</si>
  <si>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</si>
  <si>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</si>
  <si>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</si>
  <si>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</si>
  <si>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</si>
  <si>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</si>
  <si>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</si>
  <si>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</si>
  <si>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</si>
  <si>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</si>
  <si>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</si>
  <si>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</si>
  <si>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</si>
  <si>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</si>
  <si>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</si>
  <si>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</si>
  <si>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</si>
  <si>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</si>
  <si>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</si>
  <si>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</si>
  <si>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</si>
  <si>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</si>
  <si>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</si>
  <si>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</si>
  <si>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</si>
  <si>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</si>
  <si>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</si>
  <si>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</si>
  <si>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</si>
  <si>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</si>
  <si>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</si>
  <si>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</si>
  <si>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</si>
  <si>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</si>
  <si>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</si>
  <si>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</si>
  <si>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</si>
  <si>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</si>
  <si>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</si>
  <si>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</si>
  <si>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</si>
  <si>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</si>
  <si>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</si>
  <si>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</si>
  <si>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</si>
  <si>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</si>
  <si>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</si>
  <si>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</si>
  <si>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</si>
  <si>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</si>
  <si>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</si>
  <si>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</si>
  <si>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</si>
  <si>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</si>
  <si>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</si>
  <si>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</si>
  <si>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</si>
  <si>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</si>
  <si>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</si>
  <si>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Java heap space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</si>
  <si>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</si>
  <si>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</si>
  <si>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</si>
  <si>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</si>
  <si>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</si>
  <si>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</si>
  <si>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</si>
  <si>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</si>
  <si>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</si>
  <si>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</si>
  <si>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</si>
  <si>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</si>
  <si>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training time * 0.5</t>
  </si>
  <si>
    <t>CPU 
(%)</t>
  </si>
  <si>
    <t>java heap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</si>
</sst>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1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9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4" xfId="3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ont="1"/>
    <xf numFmtId="0" fontId="4" fillId="6" borderId="15" xfId="3" applyFill="1" applyBorder="1" applyAlignment="1">
      <alignment horizontal="center" vertical="center" wrapText="1"/>
    </xf>
    <xf numFmtId="0" fontId="0" fillId="0" borderId="14" xfId="0" applyBorder="1"/>
    <xf numFmtId="0" fontId="0" fillId="0" borderId="14" xfId="0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2" fontId="0" fillId="0" borderId="18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6" borderId="14" xfId="3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0" fontId="1" fillId="3" borderId="14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10" xfId="0" quotePrefix="1" applyFont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9" fillId="10" borderId="13" xfId="1" applyFont="1" applyFill="1" applyBorder="1" applyAlignment="1">
      <alignment horizontal="center"/>
    </xf>
    <xf numFmtId="0" fontId="7" fillId="0" borderId="2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</cellXfs>
  <cellStyles count="4">
    <cellStyle name="Accent6" xfId="3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B1:V34"/>
  <sheetViews>
    <sheetView zoomScale="92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S17" sqref="S17"/>
    </sheetView>
  </sheetViews>
  <sheetFormatPr baseColWidth="10" defaultRowHeight="16" x14ac:dyDescent="0.2"/>
  <cols>
    <col min="2" max="2" width="41.33203125" bestFit="1" customWidth="1"/>
    <col min="3" max="3" width="39.33203125" bestFit="1" customWidth="1"/>
    <col min="4" max="4" width="11.83203125" bestFit="1" customWidth="1"/>
    <col min="5" max="5" width="4.6640625" bestFit="1" customWidth="1"/>
    <col min="6" max="6" width="8" bestFit="1" customWidth="1"/>
    <col min="7" max="7" width="4.83203125" bestFit="1" customWidth="1"/>
    <col min="8" max="9" width="4.66406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4.6640625" bestFit="1" customWidth="1"/>
    <col min="15" max="15" width="8" bestFit="1" customWidth="1"/>
    <col min="16" max="16" width="4.83203125" bestFit="1" customWidth="1"/>
    <col min="17" max="18" width="4.6640625" bestFit="1" customWidth="1"/>
    <col min="19" max="19" width="5" bestFit="1" customWidth="1"/>
    <col min="20" max="20" width="4.83203125" bestFit="1" customWidth="1"/>
    <col min="21" max="21" width="5.5" bestFit="1" customWidth="1"/>
    <col min="22" max="22" width="7.5" bestFit="1" customWidth="1"/>
  </cols>
  <sheetData>
    <row r="1" spans="2:22" ht="17" thickBot="1" x14ac:dyDescent="0.25"/>
    <row r="2" spans="2:22" x14ac:dyDescent="0.2">
      <c r="B2" s="45"/>
      <c r="C2" s="46"/>
      <c r="D2" s="46"/>
      <c r="E2" s="69" t="s">
        <v>3</v>
      </c>
      <c r="F2" s="70"/>
      <c r="G2" s="70"/>
      <c r="H2" s="70"/>
      <c r="I2" s="70"/>
      <c r="J2" s="70"/>
      <c r="K2" s="70"/>
      <c r="L2" s="70"/>
      <c r="M2" s="71"/>
      <c r="N2" s="72" t="s">
        <v>8</v>
      </c>
      <c r="O2" s="73"/>
      <c r="P2" s="73"/>
      <c r="Q2" s="73"/>
      <c r="R2" s="73"/>
      <c r="S2" s="73"/>
      <c r="T2" s="73"/>
      <c r="U2" s="73"/>
      <c r="V2" s="74"/>
    </row>
    <row r="3" spans="2:22" ht="34" x14ac:dyDescent="0.2">
      <c r="B3" s="30" t="s">
        <v>0</v>
      </c>
      <c r="C3" s="2" t="s">
        <v>1</v>
      </c>
      <c r="D3" s="26" t="s">
        <v>2</v>
      </c>
      <c r="E3" s="30" t="s">
        <v>4</v>
      </c>
      <c r="F3" s="2" t="s">
        <v>5</v>
      </c>
      <c r="G3" s="6" t="s">
        <v>116</v>
      </c>
      <c r="H3" s="6" t="s">
        <v>115</v>
      </c>
      <c r="I3" s="6" t="s">
        <v>114</v>
      </c>
      <c r="J3" s="6" t="s">
        <v>113</v>
      </c>
      <c r="K3" s="6" t="s">
        <v>112</v>
      </c>
      <c r="L3" s="6" t="s">
        <v>111</v>
      </c>
      <c r="M3" s="38" t="s">
        <v>110</v>
      </c>
      <c r="N3" s="30" t="s">
        <v>4</v>
      </c>
      <c r="O3" s="2" t="s">
        <v>5</v>
      </c>
      <c r="P3" s="6" t="s">
        <v>116</v>
      </c>
      <c r="Q3" s="6" t="s">
        <v>115</v>
      </c>
      <c r="R3" s="6" t="s">
        <v>114</v>
      </c>
      <c r="S3" s="6" t="s">
        <v>113</v>
      </c>
      <c r="T3" s="6" t="s">
        <v>112</v>
      </c>
      <c r="U3" s="6" t="s">
        <v>111</v>
      </c>
      <c r="V3" s="38" t="s">
        <v>109</v>
      </c>
    </row>
    <row r="4" spans="2:22" x14ac:dyDescent="0.2">
      <c r="B4" s="78" t="s">
        <v>117</v>
      </c>
      <c r="C4" s="79"/>
      <c r="D4" s="80"/>
      <c r="E4" s="81" t="s">
        <v>118</v>
      </c>
      <c r="F4" s="82"/>
      <c r="G4" s="82"/>
      <c r="H4" s="82"/>
      <c r="I4" s="82"/>
      <c r="J4" s="82"/>
      <c r="K4" s="82"/>
      <c r="L4" s="82"/>
      <c r="M4" s="83"/>
      <c r="N4" s="84" t="s">
        <v>118</v>
      </c>
      <c r="O4" s="85"/>
      <c r="P4" s="85"/>
      <c r="Q4" s="85"/>
      <c r="R4" s="85"/>
      <c r="S4" s="85"/>
      <c r="T4" s="85"/>
      <c r="U4" s="85"/>
      <c r="V4" s="86"/>
    </row>
    <row r="5" spans="2:22" x14ac:dyDescent="0.2">
      <c r="B5" s="41" t="s">
        <v>9</v>
      </c>
      <c r="C5" s="4" t="s">
        <v>26</v>
      </c>
      <c r="D5" s="27" t="s">
        <v>25</v>
      </c>
      <c r="E5" s="31">
        <f>'Result-NB'!D7/'Result-NB'!D$6</f>
        <v>1.0198995395562998</v>
      </c>
      <c r="F5" s="23">
        <f>'Result-NB'!E7/'Result-NB'!E$6</f>
        <v>0.93411950056050608</v>
      </c>
      <c r="G5" s="23">
        <f>'Result-NB'!F7/'Result-NB'!F$6</f>
        <v>0.25605698115904857</v>
      </c>
      <c r="H5" s="23">
        <f>'Result-NB'!G7/'Result-NB'!G$6</f>
        <v>0.97808373618489608</v>
      </c>
      <c r="I5" s="23">
        <f>'Result-NB'!H7/'Result-NB'!H$6</f>
        <v>1.2806504267743959</v>
      </c>
      <c r="J5" s="23">
        <f>'Result-NB'!I7/'Result-NB'!I$6</f>
        <v>1.0886535026196213</v>
      </c>
      <c r="K5" s="23">
        <f>'Result-NB'!J7/'Result-NB'!J$6</f>
        <v>0.27326253749966811</v>
      </c>
      <c r="L5" s="23">
        <f>'Result-NB'!K7/'Result-NB'!K$6</f>
        <v>0.90980125376702314</v>
      </c>
      <c r="M5" s="32">
        <f>'Result-NB'!N7/'Result-NB'!N$6</f>
        <v>0.96866489151674073</v>
      </c>
      <c r="N5" s="31">
        <f>'Result-NB'!P7/'Result-NB'!P$6</f>
        <v>0.96302082991419891</v>
      </c>
      <c r="O5" s="23">
        <f>'Result-NB'!Q7/'Result-NB'!Q$6</f>
        <v>0.9521964331844085</v>
      </c>
      <c r="P5" s="23">
        <f>'Result-NB'!R7/'Result-NB'!R$6</f>
        <v>0.94707869165848702</v>
      </c>
      <c r="Q5" s="23">
        <f>'Result-NB'!S7/'Result-NB'!S$6</f>
        <v>1.0548554203570344</v>
      </c>
      <c r="R5" s="23">
        <f>'Result-NB'!T7/'Result-NB'!T$6</f>
        <v>0.97494146454807051</v>
      </c>
      <c r="S5" s="23">
        <f>'Result-NB'!U7/'Result-NB'!U$6</f>
        <v>0.97933327581515428</v>
      </c>
      <c r="T5" s="23">
        <f>'Result-NB'!V7/'Result-NB'!V$6</f>
        <v>0.89735625854591117</v>
      </c>
      <c r="U5" s="23">
        <f>'Result-NB'!W7/'Result-NB'!W$6</f>
        <v>0.64411491419360944</v>
      </c>
      <c r="V5" s="32">
        <f>'Result-NB'!Z7/'Result-NB'!Z$6</f>
        <v>1.0205198788509706</v>
      </c>
    </row>
    <row r="6" spans="2:22" ht="45" x14ac:dyDescent="0.2">
      <c r="B6" s="41" t="s">
        <v>45</v>
      </c>
      <c r="C6" s="4" t="s">
        <v>39</v>
      </c>
      <c r="D6" s="27" t="s">
        <v>21</v>
      </c>
      <c r="E6" s="31">
        <f>'Result-NB'!D8/'Result-NB'!D$6</f>
        <v>1.0102302218501464</v>
      </c>
      <c r="F6" s="23">
        <f>'Result-NB'!E8/'Result-NB'!E$6</f>
        <v>1.0376498469970006</v>
      </c>
      <c r="G6" s="23">
        <f>'Result-NB'!F8/'Result-NB'!F$6</f>
        <v>8.0163812423002696E-3</v>
      </c>
      <c r="H6" s="23">
        <f>'Result-NB'!G8/'Result-NB'!G$6</f>
        <v>1.0524487111597001</v>
      </c>
      <c r="I6" s="23">
        <f>'Result-NB'!H8/'Result-NB'!H$6</f>
        <v>1.4075101385701987</v>
      </c>
      <c r="J6" s="23">
        <f>'Result-NB'!I8/'Result-NB'!I$6</f>
        <v>1.1652939131268807</v>
      </c>
      <c r="K6" s="23">
        <f>'Result-NB'!J8/'Result-NB'!J$6</f>
        <v>1.0303979610799905E-2</v>
      </c>
      <c r="L6" s="23">
        <f>'Result-NB'!K8/'Result-NB'!K$6</f>
        <v>0.95894739519092609</v>
      </c>
      <c r="M6" s="32">
        <f>'Result-NB'!N8/'Result-NB'!N$6</f>
        <v>0.90729060149234086</v>
      </c>
      <c r="N6" s="31">
        <f>'Result-NB'!P8/'Result-NB'!P$6</f>
        <v>0.95878657379750409</v>
      </c>
      <c r="O6" s="23">
        <f>'Result-NB'!Q8/'Result-NB'!Q$6</f>
        <v>0.944749000322611</v>
      </c>
      <c r="P6" s="23">
        <f>'Result-NB'!R8/'Result-NB'!R$6</f>
        <v>1.1419227356699229</v>
      </c>
      <c r="Q6" s="23">
        <f>'Result-NB'!S8/'Result-NB'!S$6</f>
        <v>1.0068358027757085</v>
      </c>
      <c r="R6" s="23">
        <f>'Result-NB'!T8/'Result-NB'!T$6</f>
        <v>0.94105792775563457</v>
      </c>
      <c r="S6" s="23">
        <f>'Result-NB'!U8/'Result-NB'!U$6</f>
        <v>0.96129137160946931</v>
      </c>
      <c r="T6" s="23">
        <f>'Result-NB'!V8/'Result-NB'!V$6</f>
        <v>1.0976445767105742</v>
      </c>
      <c r="U6" s="23">
        <f>'Result-NB'!W8/'Result-NB'!W$6</f>
        <v>0.63442116241585278</v>
      </c>
      <c r="V6" s="32">
        <f>'Result-NB'!Z8/'Result-NB'!Z$6</f>
        <v>1.0373647640772867</v>
      </c>
    </row>
    <row r="7" spans="2:22" hidden="1" x14ac:dyDescent="0.2">
      <c r="B7" s="64" t="s">
        <v>44</v>
      </c>
      <c r="C7" s="9" t="s">
        <v>50</v>
      </c>
      <c r="D7" s="87" t="s">
        <v>22</v>
      </c>
      <c r="E7" s="31">
        <f>'Result-NB'!D9/'Result-NB'!D$6</f>
        <v>0</v>
      </c>
      <c r="F7" s="23">
        <f>'Result-NB'!E9/'Result-NB'!E$6</f>
        <v>0</v>
      </c>
      <c r="G7" s="23">
        <f>'Result-NB'!F9/'Result-NB'!F$6</f>
        <v>0</v>
      </c>
      <c r="H7" s="23">
        <f>'Result-NB'!G9/'Result-NB'!G$6</f>
        <v>0</v>
      </c>
      <c r="I7" s="23">
        <f>'Result-NB'!H9/'Result-NB'!H$6</f>
        <v>0</v>
      </c>
      <c r="J7" s="23">
        <f>'Result-NB'!I9/'Result-NB'!I$6</f>
        <v>0</v>
      </c>
      <c r="K7" s="23">
        <f>'Result-NB'!J9/'Result-NB'!J$6</f>
        <v>0</v>
      </c>
      <c r="L7" s="23">
        <f>'Result-NB'!K9/'Result-NB'!K$6</f>
        <v>0</v>
      </c>
      <c r="M7" s="32"/>
      <c r="N7" s="31">
        <f>'Result-NB'!P9/'Result-NB'!P$6</f>
        <v>0</v>
      </c>
      <c r="O7" s="23">
        <f>'Result-NB'!Q9/'Result-NB'!Q$6</f>
        <v>0</v>
      </c>
      <c r="P7" s="23">
        <f>'Result-NB'!R9/'Result-NB'!R$6</f>
        <v>0</v>
      </c>
      <c r="Q7" s="23">
        <f>'Result-NB'!S9/'Result-NB'!S$6</f>
        <v>0</v>
      </c>
      <c r="R7" s="23">
        <f>'Result-NB'!T9/'Result-NB'!T$6</f>
        <v>0</v>
      </c>
      <c r="S7" s="23">
        <f>'Result-NB'!U9/'Result-NB'!U$6</f>
        <v>0</v>
      </c>
      <c r="T7" s="23">
        <f>'Result-NB'!V9/'Result-NB'!V$6</f>
        <v>0</v>
      </c>
      <c r="U7" s="23">
        <f>'Result-NB'!W9/'Result-NB'!W$6</f>
        <v>0</v>
      </c>
      <c r="V7" s="32">
        <f>'Result-NB'!Z9/'Result-NB'!Z$6</f>
        <v>0</v>
      </c>
    </row>
    <row r="8" spans="2:22" hidden="1" x14ac:dyDescent="0.2">
      <c r="B8" s="65"/>
      <c r="C8" s="9" t="s">
        <v>40</v>
      </c>
      <c r="D8" s="87"/>
      <c r="E8" s="31">
        <f>'Result-NB'!D10/'Result-NB'!D$6</f>
        <v>0</v>
      </c>
      <c r="F8" s="23">
        <f>'Result-NB'!E10/'Result-NB'!E$6</f>
        <v>0</v>
      </c>
      <c r="G8" s="23">
        <f>'Result-NB'!F10/'Result-NB'!F$6</f>
        <v>0</v>
      </c>
      <c r="H8" s="23">
        <f>'Result-NB'!G10/'Result-NB'!G$6</f>
        <v>0</v>
      </c>
      <c r="I8" s="23">
        <f>'Result-NB'!H10/'Result-NB'!H$6</f>
        <v>0</v>
      </c>
      <c r="J8" s="23">
        <f>'Result-NB'!I10/'Result-NB'!I$6</f>
        <v>0</v>
      </c>
      <c r="K8" s="23">
        <f>'Result-NB'!J10/'Result-NB'!J$6</f>
        <v>0</v>
      </c>
      <c r="L8" s="23">
        <f>'Result-NB'!K10/'Result-NB'!K$6</f>
        <v>0</v>
      </c>
      <c r="M8" s="33"/>
      <c r="N8" s="31">
        <f>'Result-NB'!P10/'Result-NB'!P$6</f>
        <v>0</v>
      </c>
      <c r="O8" s="23">
        <f>'Result-NB'!Q10/'Result-NB'!Q$6</f>
        <v>0</v>
      </c>
      <c r="P8" s="23">
        <f>'Result-NB'!R10/'Result-NB'!R$6</f>
        <v>0</v>
      </c>
      <c r="Q8" s="23">
        <f>'Result-NB'!S10/'Result-NB'!S$6</f>
        <v>0</v>
      </c>
      <c r="R8" s="23">
        <f>'Result-NB'!T10/'Result-NB'!T$6</f>
        <v>0</v>
      </c>
      <c r="S8" s="23">
        <f>'Result-NB'!U10/'Result-NB'!U$6</f>
        <v>0</v>
      </c>
      <c r="T8" s="23">
        <f>'Result-NB'!V10/'Result-NB'!V$6</f>
        <v>0</v>
      </c>
      <c r="U8" s="23">
        <f>'Result-NB'!W10/'Result-NB'!W$6</f>
        <v>0</v>
      </c>
      <c r="V8" s="32">
        <f>'Result-NB'!Z10/'Result-NB'!Z$6</f>
        <v>0</v>
      </c>
    </row>
    <row r="9" spans="2:22" x14ac:dyDescent="0.2">
      <c r="B9" s="65"/>
      <c r="C9" s="4" t="s">
        <v>41</v>
      </c>
      <c r="D9" s="87"/>
      <c r="E9" s="31">
        <f>'Result-NB'!D11/'Result-NB'!D$6</f>
        <v>0.94998744244453748</v>
      </c>
      <c r="F9" s="23">
        <f>'Result-NB'!E11/'Result-NB'!E$6</f>
        <v>1.1064894143469348</v>
      </c>
      <c r="G9" s="23">
        <f>'Result-NB'!F11/'Result-NB'!F$6</f>
        <v>1.297292638111616E-2</v>
      </c>
      <c r="H9" s="23">
        <f>'Result-NB'!G11/'Result-NB'!G$6</f>
        <v>0.99454399480705835</v>
      </c>
      <c r="I9" s="23">
        <f>'Result-NB'!H11/'Result-NB'!H$6</f>
        <v>2.0981600589030478</v>
      </c>
      <c r="J9" s="23">
        <f>'Result-NB'!I11/'Result-NB'!I$6</f>
        <v>1.1981380906137227</v>
      </c>
      <c r="K9" s="23">
        <f>'Result-NB'!J11/'Result-NB'!J$6</f>
        <v>1.6922982982451481E-2</v>
      </c>
      <c r="L9" s="23">
        <f>'Result-NB'!K11/'Result-NB'!K$6</f>
        <v>0.92871584247803363</v>
      </c>
      <c r="M9" s="32">
        <f>'Result-NB'!N11/'Result-NB'!N$6</f>
        <v>0.9642708892286197</v>
      </c>
      <c r="N9" s="31">
        <f>'Result-NB'!P11/'Result-NB'!P$6</f>
        <v>0.9730648793072888</v>
      </c>
      <c r="O9" s="23">
        <f>'Result-NB'!Q11/'Result-NB'!Q$6</f>
        <v>0.94059315183787073</v>
      </c>
      <c r="P9" s="23">
        <f>'Result-NB'!R11/'Result-NB'!R$6</f>
        <v>0.96676425078117301</v>
      </c>
      <c r="Q9" s="23">
        <f>'Result-NB'!S11/'Result-NB'!S$6</f>
        <v>1.0101295422564358</v>
      </c>
      <c r="R9" s="23">
        <f>'Result-NB'!T11/'Result-NB'!T$6</f>
        <v>1.0222300666678583</v>
      </c>
      <c r="S9" s="23">
        <f>'Result-NB'!U11/'Result-NB'!U$6</f>
        <v>0.97021775055250636</v>
      </c>
      <c r="T9" s="23">
        <f>'Result-NB'!V11/'Result-NB'!V$6</f>
        <v>0.92785240089836474</v>
      </c>
      <c r="U9" s="23">
        <f>'Result-NB'!W11/'Result-NB'!W$6</f>
        <v>0.6439973452166492</v>
      </c>
      <c r="V9" s="32">
        <f>'Result-NB'!Z11/'Result-NB'!Z$6</f>
        <v>1.0304479509814539</v>
      </c>
    </row>
    <row r="10" spans="2:22" s="10" customFormat="1" x14ac:dyDescent="0.2">
      <c r="B10" s="65"/>
      <c r="C10" s="11" t="s">
        <v>42</v>
      </c>
      <c r="D10" s="87"/>
      <c r="E10" s="31">
        <f>'Result-NB'!D12/'Result-NB'!D$6</f>
        <v>1.0388447048974467</v>
      </c>
      <c r="F10" s="23">
        <f>'Result-NB'!E12/'Result-NB'!E$6</f>
        <v>1.1429526044173934</v>
      </c>
      <c r="G10" s="23">
        <f>'Result-NB'!F12/'Result-NB'!F$6</f>
        <v>8.0272712365399247E-4</v>
      </c>
      <c r="H10" s="23">
        <f>'Result-NB'!G12/'Result-NB'!G$6</f>
        <v>1.1144394526912762</v>
      </c>
      <c r="I10" s="23">
        <f>'Result-NB'!H12/'Result-NB'!H$6</f>
        <v>1.8042058022618459</v>
      </c>
      <c r="J10" s="23">
        <f>'Result-NB'!I12/'Result-NB'!I$6</f>
        <v>1.2457708400772098</v>
      </c>
      <c r="K10" s="23">
        <f>'Result-NB'!J12/'Result-NB'!J$6</f>
        <v>4.8747126131627147E-4</v>
      </c>
      <c r="L10" s="23">
        <f>'Result-NB'!K12/'Result-NB'!K$6</f>
        <v>1.0389926630469337</v>
      </c>
      <c r="M10" s="32">
        <f>'Result-NB'!N12/'Result-NB'!N$6</f>
        <v>0.89089408834576955</v>
      </c>
      <c r="N10" s="31">
        <f>'Result-NB'!P12/'Result-NB'!P$6</f>
        <v>1.0173637324475313</v>
      </c>
      <c r="O10" s="23">
        <f>'Result-NB'!Q12/'Result-NB'!Q$6</f>
        <v>0.9381086901398894</v>
      </c>
      <c r="P10" s="23">
        <f>'Result-NB'!R12/'Result-NB'!R$6</f>
        <v>0.89990698790842805</v>
      </c>
      <c r="Q10" s="23">
        <f>'Result-NB'!S12/'Result-NB'!S$6</f>
        <v>1.0128783489225506</v>
      </c>
      <c r="R10" s="23">
        <f>'Result-NB'!T12/'Result-NB'!T$6</f>
        <v>1.1343276912902822</v>
      </c>
      <c r="S10" s="23">
        <f>'Result-NB'!U12/'Result-NB'!U$6</f>
        <v>1.0255380715039455</v>
      </c>
      <c r="T10" s="23">
        <f>'Result-NB'!V12/'Result-NB'!V$6</f>
        <v>0.85789296755286348</v>
      </c>
      <c r="U10" s="23">
        <f>'Result-NB'!W12/'Result-NB'!W$6</f>
        <v>0.65895515312411113</v>
      </c>
      <c r="V10" s="32">
        <f>'Result-NB'!Z12/'Result-NB'!Z$6</f>
        <v>0.97141749255045251</v>
      </c>
    </row>
    <row r="11" spans="2:22" s="10" customFormat="1" x14ac:dyDescent="0.2">
      <c r="B11" s="66"/>
      <c r="C11" s="11" t="s">
        <v>43</v>
      </c>
      <c r="D11" s="87"/>
      <c r="E11" s="31">
        <f>'Result-NB'!D13/'Result-NB'!D$6</f>
        <v>0.99537881958978647</v>
      </c>
      <c r="F11" s="23">
        <f>'Result-NB'!E13/'Result-NB'!E$6</f>
        <v>1.1668944599111943</v>
      </c>
      <c r="G11" s="23">
        <f>'Result-NB'!F13/'Result-NB'!F$6</f>
        <v>8.945941059482914E-3</v>
      </c>
      <c r="H11" s="23">
        <f>'Result-NB'!G13/'Result-NB'!G$6</f>
        <v>1.2516321894057156</v>
      </c>
      <c r="I11" s="23">
        <f>'Result-NB'!H13/'Result-NB'!H$6</f>
        <v>1.760959589860261</v>
      </c>
      <c r="J11" s="23">
        <f>'Result-NB'!I13/'Result-NB'!I$6</f>
        <v>1.2160018703017661</v>
      </c>
      <c r="K11" s="23">
        <f>'Result-NB'!J13/'Result-NB'!J$6</f>
        <v>1.1356837550110176E-2</v>
      </c>
      <c r="L11" s="23">
        <f>'Result-NB'!K13/'Result-NB'!K$6</f>
        <v>1.0300598908993808</v>
      </c>
      <c r="M11" s="32">
        <f>'Result-NB'!N13/'Result-NB'!N$6</f>
        <v>0.9070071174737524</v>
      </c>
      <c r="N11" s="31">
        <f>'Result-NB'!P13/'Result-NB'!P$6</f>
        <v>0.95952182447203094</v>
      </c>
      <c r="O11" s="23">
        <f>'Result-NB'!Q13/'Result-NB'!Q$6</f>
        <v>0.92149601021879213</v>
      </c>
      <c r="P11" s="23">
        <f>'Result-NB'!R13/'Result-NB'!R$6</f>
        <v>0.86929443684821883</v>
      </c>
      <c r="Q11" s="23">
        <f>'Result-NB'!S13/'Result-NB'!S$6</f>
        <v>1.045215627845377</v>
      </c>
      <c r="R11" s="23">
        <f>'Result-NB'!T13/'Result-NB'!T$6</f>
        <v>0.96058910793758601</v>
      </c>
      <c r="S11" s="23">
        <f>'Result-NB'!U13/'Result-NB'!U$6</f>
        <v>0.96247270651791583</v>
      </c>
      <c r="T11" s="23">
        <f>'Result-NB'!V13/'Result-NB'!V$6</f>
        <v>0.83179378032960649</v>
      </c>
      <c r="U11" s="23">
        <f>'Result-NB'!W13/'Result-NB'!W$6</f>
        <v>0.67737934957807899</v>
      </c>
      <c r="V11" s="32">
        <f>'Result-NB'!Z13/'Result-NB'!Z$6</f>
        <v>1.0399533289783029</v>
      </c>
    </row>
    <row r="12" spans="2:22" x14ac:dyDescent="0.2">
      <c r="B12" s="41" t="s">
        <v>10</v>
      </c>
      <c r="C12" s="4" t="s">
        <v>26</v>
      </c>
      <c r="D12" s="27" t="s">
        <v>25</v>
      </c>
      <c r="E12" s="31">
        <f>'Result-NB'!D14/'Result-NB'!D$6</f>
        <v>0.97241523650062789</v>
      </c>
      <c r="F12" s="23">
        <f>'Result-NB'!E14/'Result-NB'!E$6</f>
        <v>1.2076565461382311</v>
      </c>
      <c r="G12" s="23">
        <f>'Result-NB'!F14/'Result-NB'!F$6</f>
        <v>0.11255124394007561</v>
      </c>
      <c r="H12" s="23">
        <f>'Result-NB'!G14/'Result-NB'!G$6</f>
        <v>0.970359235407663</v>
      </c>
      <c r="I12" s="23">
        <f>'Result-NB'!H14/'Result-NB'!H$6</f>
        <v>2.1827202144195597</v>
      </c>
      <c r="J12" s="23">
        <f>'Result-NB'!I14/'Result-NB'!I$6</f>
        <v>1.214725029673057</v>
      </c>
      <c r="K12" s="23">
        <f>'Result-NB'!J14/'Result-NB'!J$6</f>
        <v>2.7399368147184536E-2</v>
      </c>
      <c r="L12" s="23">
        <f>'Result-NB'!K14/'Result-NB'!K$6</f>
        <v>0.9899482471421488</v>
      </c>
      <c r="M12" s="32">
        <f>'Result-NB'!N14/'Result-NB'!N$6</f>
        <v>0.98103694404227959</v>
      </c>
      <c r="N12" s="31">
        <f>'Result-NB'!P14/'Result-NB'!P$6</f>
        <v>0.95615411379317128</v>
      </c>
      <c r="O12" s="23">
        <f>'Result-NB'!Q14/'Result-NB'!Q$6</f>
        <v>0.91646161226921707</v>
      </c>
      <c r="P12" s="23">
        <f>'Result-NB'!R14/'Result-NB'!R$6</f>
        <v>0.9119428382832625</v>
      </c>
      <c r="Q12" s="23">
        <f>'Result-NB'!S14/'Result-NB'!S$6</f>
        <v>1.0098639737328587</v>
      </c>
      <c r="R12" s="23">
        <f>'Result-NB'!T14/'Result-NB'!T$6</f>
        <v>0.76658653416504319</v>
      </c>
      <c r="S12" s="23">
        <f>'Result-NB'!U14/'Result-NB'!U$6</f>
        <v>0.93871659244609329</v>
      </c>
      <c r="T12" s="23">
        <f>'Result-NB'!V14/'Result-NB'!V$6</f>
        <v>0.8651277323714478</v>
      </c>
      <c r="U12" s="23">
        <f>'Result-NB'!W14/'Result-NB'!W$6</f>
        <v>0.69325116146771593</v>
      </c>
      <c r="V12" s="32">
        <f>'Result-NB'!Z14/'Result-NB'!Z$6</f>
        <v>1.0417209589916823</v>
      </c>
    </row>
    <row r="13" spans="2:22" hidden="1" x14ac:dyDescent="0.2">
      <c r="B13" s="64" t="s">
        <v>46</v>
      </c>
      <c r="C13" s="9" t="s">
        <v>50</v>
      </c>
      <c r="D13" s="67" t="s">
        <v>22</v>
      </c>
      <c r="E13" s="31">
        <f>'Result-NB'!D15/'Result-NB'!D$6</f>
        <v>0</v>
      </c>
      <c r="F13" s="23">
        <f>'Result-NB'!E15/'Result-NB'!E$6</f>
        <v>0</v>
      </c>
      <c r="G13" s="23">
        <f>'Result-NB'!F15/'Result-NB'!F$6</f>
        <v>0</v>
      </c>
      <c r="H13" s="23">
        <f>'Result-NB'!G15/'Result-NB'!G$6</f>
        <v>0</v>
      </c>
      <c r="I13" s="23">
        <f>'Result-NB'!H15/'Result-NB'!H$6</f>
        <v>0</v>
      </c>
      <c r="J13" s="23">
        <f>'Result-NB'!I15/'Result-NB'!I$6</f>
        <v>0</v>
      </c>
      <c r="K13" s="23">
        <f>'Result-NB'!J15/'Result-NB'!J$6</f>
        <v>0</v>
      </c>
      <c r="L13" s="23">
        <f>'Result-NB'!K15/'Result-NB'!K$6</f>
        <v>0</v>
      </c>
      <c r="M13" s="33"/>
      <c r="N13" s="31">
        <f>'Result-NB'!P15/'Result-NB'!P$6</f>
        <v>0</v>
      </c>
      <c r="O13" s="23">
        <f>'Result-NB'!Q15/'Result-NB'!Q$6</f>
        <v>0</v>
      </c>
      <c r="P13" s="23">
        <f>'Result-NB'!R15/'Result-NB'!R$6</f>
        <v>0</v>
      </c>
      <c r="Q13" s="23">
        <f>'Result-NB'!S15/'Result-NB'!S$6</f>
        <v>0</v>
      </c>
      <c r="R13" s="23">
        <f>'Result-NB'!T15/'Result-NB'!T$6</f>
        <v>0</v>
      </c>
      <c r="S13" s="23">
        <f>'Result-NB'!U15/'Result-NB'!U$6</f>
        <v>0</v>
      </c>
      <c r="T13" s="23">
        <f>'Result-NB'!V15/'Result-NB'!V$6</f>
        <v>0</v>
      </c>
      <c r="U13" s="23">
        <f>'Result-NB'!W15/'Result-NB'!W$6</f>
        <v>0</v>
      </c>
      <c r="V13" s="32">
        <f>'Result-NB'!Z15/'Result-NB'!Z$6</f>
        <v>0</v>
      </c>
    </row>
    <row r="14" spans="2:22" hidden="1" x14ac:dyDescent="0.2">
      <c r="B14" s="65"/>
      <c r="C14" s="9" t="s">
        <v>40</v>
      </c>
      <c r="D14" s="68"/>
      <c r="E14" s="31">
        <f>'Result-NB'!D16/'Result-NB'!D$6</f>
        <v>0</v>
      </c>
      <c r="F14" s="23">
        <f>'Result-NB'!E16/'Result-NB'!E$6</f>
        <v>0</v>
      </c>
      <c r="G14" s="23">
        <f>'Result-NB'!F16/'Result-NB'!F$6</f>
        <v>0</v>
      </c>
      <c r="H14" s="23">
        <f>'Result-NB'!G16/'Result-NB'!G$6</f>
        <v>0</v>
      </c>
      <c r="I14" s="23">
        <f>'Result-NB'!H16/'Result-NB'!H$6</f>
        <v>0</v>
      </c>
      <c r="J14" s="23">
        <f>'Result-NB'!I16/'Result-NB'!I$6</f>
        <v>0</v>
      </c>
      <c r="K14" s="23">
        <f>'Result-NB'!J16/'Result-NB'!J$6</f>
        <v>0</v>
      </c>
      <c r="L14" s="23">
        <f>'Result-NB'!K16/'Result-NB'!K$6</f>
        <v>0</v>
      </c>
      <c r="M14" s="33"/>
      <c r="N14" s="31">
        <f>'Result-NB'!P16/'Result-NB'!P$6</f>
        <v>0</v>
      </c>
      <c r="O14" s="23">
        <f>'Result-NB'!Q16/'Result-NB'!Q$6</f>
        <v>0</v>
      </c>
      <c r="P14" s="23">
        <f>'Result-NB'!R16/'Result-NB'!R$6</f>
        <v>0</v>
      </c>
      <c r="Q14" s="23">
        <f>'Result-NB'!S16/'Result-NB'!S$6</f>
        <v>0</v>
      </c>
      <c r="R14" s="23">
        <f>'Result-NB'!T16/'Result-NB'!T$6</f>
        <v>0</v>
      </c>
      <c r="S14" s="23">
        <f>'Result-NB'!U16/'Result-NB'!U$6</f>
        <v>0</v>
      </c>
      <c r="T14" s="23">
        <f>'Result-NB'!V16/'Result-NB'!V$6</f>
        <v>0</v>
      </c>
      <c r="U14" s="23">
        <f>'Result-NB'!W16/'Result-NB'!W$6</f>
        <v>0</v>
      </c>
      <c r="V14" s="32">
        <f>'Result-NB'!Z16/'Result-NB'!Z$6</f>
        <v>0</v>
      </c>
    </row>
    <row r="15" spans="2:22" x14ac:dyDescent="0.2">
      <c r="B15" s="65"/>
      <c r="C15" s="4" t="s">
        <v>41</v>
      </c>
      <c r="D15" s="68"/>
      <c r="E15" s="31">
        <f>'Result-NB'!D17/'Result-NB'!D$6</f>
        <v>1.0064796986186688</v>
      </c>
      <c r="F15" s="23">
        <f>'Result-NB'!E17/'Result-NB'!E$6</f>
        <v>1.2589706214042613</v>
      </c>
      <c r="G15" s="23">
        <f>'Result-NB'!F17/'Result-NB'!F$6</f>
        <v>4.0457632035924368E-2</v>
      </c>
      <c r="H15" s="23">
        <f>'Result-NB'!G17/'Result-NB'!G$6</f>
        <v>1.082735177055397</v>
      </c>
      <c r="I15" s="23">
        <f>'Result-NB'!H17/'Result-NB'!H$6</f>
        <v>1.4958335443506445</v>
      </c>
      <c r="J15" s="23">
        <f>'Result-NB'!I17/'Result-NB'!I$6</f>
        <v>1.1882710498867028</v>
      </c>
      <c r="K15" s="23">
        <f>'Result-NB'!J17/'Result-NB'!J$6</f>
        <v>1.1865293227493561E-2</v>
      </c>
      <c r="L15" s="23">
        <f>'Result-NB'!K17/'Result-NB'!K$6</f>
        <v>0.99629973424208129</v>
      </c>
      <c r="M15" s="32">
        <f>'Result-NB'!N17/'Result-NB'!N$6</f>
        <v>0.89807230867359855</v>
      </c>
      <c r="N15" s="31">
        <f>'Result-NB'!P17/'Result-NB'!P$6</f>
        <v>0.9587931385356695</v>
      </c>
      <c r="O15" s="23">
        <f>'Result-NB'!Q17/'Result-NB'!Q$6</f>
        <v>0.90600115949482218</v>
      </c>
      <c r="P15" s="23">
        <f>'Result-NB'!R17/'Result-NB'!R$6</f>
        <v>0.83629014629044629</v>
      </c>
      <c r="Q15" s="23">
        <f>'Result-NB'!S17/'Result-NB'!S$6</f>
        <v>0.97869933504400852</v>
      </c>
      <c r="R15" s="23">
        <f>'Result-NB'!T17/'Result-NB'!T$6</f>
        <v>1.112665105721282</v>
      </c>
      <c r="S15" s="23">
        <f>'Result-NB'!U17/'Result-NB'!U$6</f>
        <v>0.9646677993323467</v>
      </c>
      <c r="T15" s="23">
        <f>'Result-NB'!V17/'Result-NB'!V$6</f>
        <v>0.80440561704830671</v>
      </c>
      <c r="U15" s="23">
        <f>'Result-NB'!W17/'Result-NB'!W$6</f>
        <v>0.66543661704750168</v>
      </c>
      <c r="V15" s="32">
        <f>'Result-NB'!Z17/'Result-NB'!Z$6</f>
        <v>1.0435898958635361</v>
      </c>
    </row>
    <row r="16" spans="2:22" x14ac:dyDescent="0.2">
      <c r="B16" s="65"/>
      <c r="C16" s="4" t="s">
        <v>42</v>
      </c>
      <c r="D16" s="68"/>
      <c r="E16" s="31">
        <f>'Result-NB'!D18/'Result-NB'!D$6</f>
        <v>0.99346169945583918</v>
      </c>
      <c r="F16" s="23">
        <f>'Result-NB'!E18/'Result-NB'!E$6</f>
        <v>1.2738130905932612</v>
      </c>
      <c r="G16" s="23">
        <f>'Result-NB'!F18/'Result-NB'!F$6</f>
        <v>8.764048723263803E-3</v>
      </c>
      <c r="H16" s="23">
        <f>'Result-NB'!G18/'Result-NB'!G$6</f>
        <v>1.1295809774346184</v>
      </c>
      <c r="I16" s="23">
        <f>'Result-NB'!H18/'Result-NB'!H$6</f>
        <v>0.97724129602287557</v>
      </c>
      <c r="J16" s="23">
        <f>'Result-NB'!I18/'Result-NB'!I$6</f>
        <v>1.0862940450071334</v>
      </c>
      <c r="K16" s="23">
        <f>'Result-NB'!J18/'Result-NB'!J$6</f>
        <v>1.0191414235272254E-2</v>
      </c>
      <c r="L16" s="23">
        <f>'Result-NB'!K18/'Result-NB'!K$6</f>
        <v>1.0057856388998385</v>
      </c>
      <c r="M16" s="32">
        <f>'Result-NB'!N18/'Result-NB'!N$6</f>
        <v>0.91821992285184928</v>
      </c>
      <c r="N16" s="31">
        <f>'Result-NB'!P18/'Result-NB'!P$6</f>
        <v>0.97661640265478</v>
      </c>
      <c r="O16" s="23">
        <f>'Result-NB'!Q18/'Result-NB'!Q$6</f>
        <v>0.89811921368632452</v>
      </c>
      <c r="P16" s="23">
        <f>'Result-NB'!R18/'Result-NB'!R$6</f>
        <v>0.85864733843971142</v>
      </c>
      <c r="Q16" s="23">
        <f>'Result-NB'!S18/'Result-NB'!S$6</f>
        <v>0.93774315040145684</v>
      </c>
      <c r="R16" s="23">
        <f>'Result-NB'!T18/'Result-NB'!T$6</f>
        <v>1.1276564371123703</v>
      </c>
      <c r="S16" s="23">
        <f>'Result-NB'!U18/'Result-NB'!U$6</f>
        <v>0.99030708070906637</v>
      </c>
      <c r="T16" s="23">
        <f>'Result-NB'!V18/'Result-NB'!V$6</f>
        <v>0.82205737077757213</v>
      </c>
      <c r="U16" s="23">
        <f>'Result-NB'!W18/'Result-NB'!W$6</f>
        <v>0.62696880629562901</v>
      </c>
      <c r="V16" s="32">
        <f>'Result-NB'!Z18/'Result-NB'!Z$6</f>
        <v>1.0199295043998617</v>
      </c>
    </row>
    <row r="17" spans="2:22" s="10" customFormat="1" x14ac:dyDescent="0.2">
      <c r="B17" s="66"/>
      <c r="C17" s="11" t="s">
        <v>43</v>
      </c>
      <c r="D17" s="68"/>
      <c r="E17" s="31">
        <f>'Result-NB'!D19/'Result-NB'!D$6</f>
        <v>1.0138719129342821</v>
      </c>
      <c r="F17" s="23">
        <f>'Result-NB'!E19/'Result-NB'!E$6</f>
        <v>1.2842203243192292</v>
      </c>
      <c r="G17" s="23">
        <f>'Result-NB'!F19/'Result-NB'!F$6</f>
        <v>8.0668368140670126E-3</v>
      </c>
      <c r="H17" s="23">
        <f>'Result-NB'!G19/'Result-NB'!G$6</f>
        <v>1.5760783040945663</v>
      </c>
      <c r="I17" s="23">
        <f>'Result-NB'!H19/'Result-NB'!H$6</f>
        <v>1.4160612093045</v>
      </c>
      <c r="J17" s="23">
        <f>'Result-NB'!I19/'Result-NB'!I$6</f>
        <v>1.1809427040247455</v>
      </c>
      <c r="K17" s="23">
        <f>'Result-NB'!J19/'Result-NB'!J$6</f>
        <v>4.0643003159264073E-3</v>
      </c>
      <c r="L17" s="23">
        <f>'Result-NB'!K19/'Result-NB'!K$6</f>
        <v>1.0978917386162788</v>
      </c>
      <c r="M17" s="32">
        <f>'Result-NB'!N19/'Result-NB'!N$6</f>
        <v>0.8965485820736856</v>
      </c>
      <c r="N17" s="31">
        <f>'Result-NB'!P19/'Result-NB'!P$6</f>
        <v>1.0173046498040426</v>
      </c>
      <c r="O17" s="23">
        <f>'Result-NB'!Q19/'Result-NB'!Q$6</f>
        <v>0.89620973761370248</v>
      </c>
      <c r="P17" s="23">
        <f>'Result-NB'!R19/'Result-NB'!R$6</f>
        <v>0.99053591252577122</v>
      </c>
      <c r="Q17" s="23">
        <f>'Result-NB'!S19/'Result-NB'!S$6</f>
        <v>0.96749027398394172</v>
      </c>
      <c r="R17" s="23">
        <f>'Result-NB'!T19/'Result-NB'!T$6</f>
        <v>1.0543709449677385</v>
      </c>
      <c r="S17" s="23">
        <f>'Result-NB'!U19/'Result-NB'!U$6</f>
        <v>1.0077981377383409</v>
      </c>
      <c r="T17" s="23">
        <f>'Result-NB'!V19/'Result-NB'!V$6</f>
        <v>0.96434795341537405</v>
      </c>
      <c r="U17" s="23">
        <f>'Result-NB'!W19/'Result-NB'!W$6</f>
        <v>0.70926709016782019</v>
      </c>
      <c r="V17" s="32">
        <f>'Result-NB'!Z19/'Result-NB'!Z$6</f>
        <v>0.98604760025012317</v>
      </c>
    </row>
    <row r="18" spans="2:22" x14ac:dyDescent="0.2">
      <c r="B18" s="64" t="s">
        <v>11</v>
      </c>
      <c r="C18" s="4">
        <v>1</v>
      </c>
      <c r="D18" s="89" t="s">
        <v>55</v>
      </c>
      <c r="E18" s="31">
        <f>'Result-NB'!D20/'Result-NB'!D$6</f>
        <v>1.0220761825031395</v>
      </c>
      <c r="F18" s="23">
        <f>'Result-NB'!E20/'Result-NB'!E$6</f>
        <v>1.3101096437336097</v>
      </c>
      <c r="G18" s="23">
        <f>'Result-NB'!F20/'Result-NB'!F$6</f>
        <v>1.0824654274217624E-3</v>
      </c>
      <c r="H18" s="23">
        <f>'Result-NB'!G20/'Result-NB'!G$6</f>
        <v>1.2069079790232486</v>
      </c>
      <c r="I18" s="23">
        <f>'Result-NB'!H20/'Result-NB'!H$6</f>
        <v>1.9605326206791771</v>
      </c>
      <c r="J18" s="23">
        <f>'Result-NB'!I20/'Result-NB'!I$6</f>
        <v>1.2372465801052643</v>
      </c>
      <c r="K18" s="23">
        <f>'Result-NB'!J20/'Result-NB'!J$6</f>
        <v>2.6248440279289563E-3</v>
      </c>
      <c r="L18" s="23">
        <f>'Result-NB'!K20/'Result-NB'!K$6</f>
        <v>0.998137151431151</v>
      </c>
      <c r="M18" s="32">
        <f>'Result-NB'!N20/'Result-NB'!N$6</f>
        <v>0.8906207287564164</v>
      </c>
      <c r="N18" s="31">
        <f>'Result-NB'!P20/'Result-NB'!P$6</f>
        <v>0.95729637823395408</v>
      </c>
      <c r="O18" s="23">
        <f>'Result-NB'!Q20/'Result-NB'!Q$6</f>
        <v>0.87754829938775336</v>
      </c>
      <c r="P18" s="23">
        <f>'Result-NB'!R20/'Result-NB'!R$6</f>
        <v>0.98185621273622714</v>
      </c>
      <c r="Q18" s="23">
        <f>'Result-NB'!S20/'Result-NB'!S$6</f>
        <v>1.0149166735645503</v>
      </c>
      <c r="R18" s="23">
        <f>'Result-NB'!T20/'Result-NB'!T$6</f>
        <v>0.71109403206491628</v>
      </c>
      <c r="S18" s="23">
        <f>'Result-NB'!U20/'Result-NB'!U$6</f>
        <v>0.93468147096106236</v>
      </c>
      <c r="T18" s="23">
        <f>'Result-NB'!V20/'Result-NB'!V$6</f>
        <v>0.94219818883396134</v>
      </c>
      <c r="U18" s="23">
        <f>'Result-NB'!W20/'Result-NB'!W$6</f>
        <v>0.70858443159192186</v>
      </c>
      <c r="V18" s="32">
        <f>'Result-NB'!Z20/'Result-NB'!Z$6</f>
        <v>1.0468352086746617</v>
      </c>
    </row>
    <row r="19" spans="2:22" x14ac:dyDescent="0.2">
      <c r="B19" s="65"/>
      <c r="C19" s="4">
        <v>2</v>
      </c>
      <c r="D19" s="90"/>
      <c r="E19" s="31">
        <f>'Result-NB'!D21/'Result-NB'!D$6</f>
        <v>1.019213059857681</v>
      </c>
      <c r="F19" s="23">
        <f>'Result-NB'!E21/'Result-NB'!E$6</f>
        <v>1.3046409226636324</v>
      </c>
      <c r="G19" s="23">
        <f>'Result-NB'!F21/'Result-NB'!F$6</f>
        <v>7.6064297216954756E-3</v>
      </c>
      <c r="H19" s="23">
        <f>'Result-NB'!G21/'Result-NB'!G$6</f>
        <v>1.2093575442852018</v>
      </c>
      <c r="I19" s="23">
        <f>'Result-NB'!H21/'Result-NB'!H$6</f>
        <v>1.3458099753401924</v>
      </c>
      <c r="J19" s="23">
        <f>'Result-NB'!I21/'Result-NB'!I$6</f>
        <v>1.1590595739068925</v>
      </c>
      <c r="K19" s="23">
        <f>'Result-NB'!J21/'Result-NB'!J$6</f>
        <v>2.3598640719993628E-3</v>
      </c>
      <c r="L19" s="23">
        <f>'Result-NB'!K21/'Result-NB'!K$6</f>
        <v>1.047276935010109</v>
      </c>
      <c r="M19" s="32">
        <f>'Result-NB'!N21/'Result-NB'!N$6</f>
        <v>0.90530621336222172</v>
      </c>
      <c r="N19" s="31">
        <f>'Result-NB'!P21/'Result-NB'!P$6</f>
        <v>1.0034858759658369</v>
      </c>
      <c r="O19" s="23">
        <f>'Result-NB'!Q21/'Result-NB'!Q$6</f>
        <v>0.87550192197576016</v>
      </c>
      <c r="P19" s="23">
        <f>'Result-NB'!R21/'Result-NB'!R$6</f>
        <v>0.88371774044911555</v>
      </c>
      <c r="Q19" s="23">
        <f>'Result-NB'!S21/'Result-NB'!S$6</f>
        <v>1.032389013050796</v>
      </c>
      <c r="R19" s="23">
        <f>'Result-NB'!T21/'Result-NB'!T$6</f>
        <v>0.97509785697688967</v>
      </c>
      <c r="S19" s="23">
        <f>'Result-NB'!U21/'Result-NB'!U$6</f>
        <v>1.0078014560948254</v>
      </c>
      <c r="T19" s="23">
        <f>'Result-NB'!V21/'Result-NB'!V$6</f>
        <v>0.84916505286864197</v>
      </c>
      <c r="U19" s="23">
        <f>'Result-NB'!W21/'Result-NB'!W$6</f>
        <v>0.71177775670806853</v>
      </c>
      <c r="V19" s="32">
        <f>'Result-NB'!Z21/'Result-NB'!Z$6</f>
        <v>0.98495069150664261</v>
      </c>
    </row>
    <row r="20" spans="2:22" s="10" customFormat="1" x14ac:dyDescent="0.2">
      <c r="B20" s="66"/>
      <c r="C20" s="11">
        <v>4</v>
      </c>
      <c r="D20" s="91"/>
      <c r="E20" s="31">
        <f>'Result-NB'!D22/'Result-NB'!D$6</f>
        <v>1.021548765173713</v>
      </c>
      <c r="F20" s="23">
        <f>'Result-NB'!E22/'Result-NB'!E$6</f>
        <v>1.30291059171259</v>
      </c>
      <c r="G20" s="23">
        <f>'Result-NB'!F22/'Result-NB'!F$6</f>
        <v>4.0394688710145357E-3</v>
      </c>
      <c r="H20" s="23">
        <f>'Result-NB'!G22/'Result-NB'!G$6</f>
        <v>1.4473377632770195</v>
      </c>
      <c r="I20" s="23">
        <f>'Result-NB'!H22/'Result-NB'!H$6</f>
        <v>1.3894223839372324</v>
      </c>
      <c r="J20" s="23">
        <f>'Result-NB'!I22/'Result-NB'!I$6</f>
        <v>1.174057955376518</v>
      </c>
      <c r="K20" s="23">
        <f>'Result-NB'!J22/'Result-NB'!J$6</f>
        <v>6.9353545543844744E-3</v>
      </c>
      <c r="L20" s="23">
        <f>'Result-NB'!K22/'Result-NB'!K$6</f>
        <v>1.0719898783108479</v>
      </c>
      <c r="M20" s="32">
        <f>'Result-NB'!N22/'Result-NB'!N$6</f>
        <v>0.89620435147968536</v>
      </c>
      <c r="N20" s="31">
        <f>'Result-NB'!P22/'Result-NB'!P$6</f>
        <v>1.0117771402687603</v>
      </c>
      <c r="O20" s="23">
        <f>'Result-NB'!Q22/'Result-NB'!Q$6</f>
        <v>0.86591406643405344</v>
      </c>
      <c r="P20" s="23">
        <f>'Result-NB'!R22/'Result-NB'!R$6</f>
        <v>0.91511039292250851</v>
      </c>
      <c r="Q20" s="23">
        <f>'Result-NB'!S22/'Result-NB'!S$6</f>
        <v>0.96979416714951849</v>
      </c>
      <c r="R20" s="23">
        <f>'Result-NB'!T22/'Result-NB'!T$6</f>
        <v>0.72031671701013422</v>
      </c>
      <c r="S20" s="23">
        <f>'Result-NB'!U22/'Result-NB'!U$6</f>
        <v>0.9947901803194914</v>
      </c>
      <c r="T20" s="23">
        <f>'Result-NB'!V22/'Result-NB'!V$6</f>
        <v>0.87416293894790675</v>
      </c>
      <c r="U20" s="23">
        <f>'Result-NB'!W22/'Result-NB'!W$6</f>
        <v>0.65646724186972594</v>
      </c>
      <c r="V20" s="32">
        <f>'Result-NB'!Z22/'Result-NB'!Z$6</f>
        <v>0.98230623316646815</v>
      </c>
    </row>
    <row r="21" spans="2:22" x14ac:dyDescent="0.2">
      <c r="B21" s="64" t="s">
        <v>12</v>
      </c>
      <c r="C21" s="4">
        <v>1</v>
      </c>
      <c r="D21" s="89" t="s">
        <v>55</v>
      </c>
      <c r="E21" s="31">
        <f>'Result-NB'!D23/'Result-NB'!D$6</f>
        <v>1.0032231059020509</v>
      </c>
      <c r="F21" s="23">
        <f>'Result-NB'!E23/'Result-NB'!E$6</f>
        <v>1.3064183832514737</v>
      </c>
      <c r="G21" s="23">
        <f>'Result-NB'!F23/'Result-NB'!F$6</f>
        <v>7.1758755092859278E-5</v>
      </c>
      <c r="H21" s="23">
        <f>'Result-NB'!G23/'Result-NB'!G$6</f>
        <v>1.0785774072872005</v>
      </c>
      <c r="I21" s="23">
        <f>'Result-NB'!H23/'Result-NB'!H$6</f>
        <v>1.4458906164172767</v>
      </c>
      <c r="J21" s="23">
        <f>'Result-NB'!I23/'Result-NB'!I$6</f>
        <v>1.1572971741658573</v>
      </c>
      <c r="K21" s="23">
        <f>'Result-NB'!J23/'Result-NB'!J$6</f>
        <v>1.8436403217670638E-4</v>
      </c>
      <c r="L21" s="23">
        <f>'Result-NB'!K23/'Result-NB'!K$6</f>
        <v>1.0132815380898492</v>
      </c>
      <c r="M21" s="32">
        <f>'Result-NB'!N23/'Result-NB'!N$6</f>
        <v>0.90861183950754776</v>
      </c>
      <c r="N21" s="31">
        <f>'Result-NB'!P23/'Result-NB'!P$6</f>
        <v>0.97919634475378947</v>
      </c>
      <c r="O21" s="23">
        <f>'Result-NB'!Q23/'Result-NB'!Q$6</f>
        <v>0.85510362240943971</v>
      </c>
      <c r="P21" s="23">
        <f>'Result-NB'!R23/'Result-NB'!R$6</f>
        <v>0.85417247099265758</v>
      </c>
      <c r="Q21" s="23">
        <f>'Result-NB'!S23/'Result-NB'!S$6</f>
        <v>0.95565695444637588</v>
      </c>
      <c r="R21" s="23">
        <f>'Result-NB'!T23/'Result-NB'!T$6</f>
        <v>0.99184972028097018</v>
      </c>
      <c r="S21" s="23">
        <f>'Result-NB'!U23/'Result-NB'!U$6</f>
        <v>0.98954385871765427</v>
      </c>
      <c r="T21" s="23">
        <f>'Result-NB'!V23/'Result-NB'!V$6</f>
        <v>0.80762908837426095</v>
      </c>
      <c r="U21" s="23">
        <f>'Result-NB'!W23/'Result-NB'!W$6</f>
        <v>0.64636768749407414</v>
      </c>
      <c r="V21" s="32">
        <f>'Result-NB'!Z23/'Result-NB'!Z$6</f>
        <v>1.0086669764094753</v>
      </c>
    </row>
    <row r="22" spans="2:22" s="10" customFormat="1" x14ac:dyDescent="0.2">
      <c r="B22" s="65"/>
      <c r="C22" s="11">
        <v>2</v>
      </c>
      <c r="D22" s="90"/>
      <c r="E22" s="31">
        <f>'Result-NB'!D24/'Result-NB'!D$6</f>
        <v>1.0200418585182085</v>
      </c>
      <c r="F22" s="23">
        <f>'Result-NB'!E24/'Result-NB'!E$6</f>
        <v>1.3087176362467303</v>
      </c>
      <c r="G22" s="23">
        <f>'Result-NB'!F24/'Result-NB'!F$6</f>
        <v>6.4461197562995889E-4</v>
      </c>
      <c r="H22" s="23">
        <f>'Result-NB'!G24/'Result-NB'!G$6</f>
        <v>1.0759160246664732</v>
      </c>
      <c r="I22" s="23">
        <f>'Result-NB'!H24/'Result-NB'!H$6</f>
        <v>1.0481742782234031</v>
      </c>
      <c r="J22" s="23">
        <f>'Result-NB'!I24/'Result-NB'!I$6</f>
        <v>1.1188241077101992</v>
      </c>
      <c r="K22" s="23">
        <f>'Result-NB'!J24/'Result-NB'!J$6</f>
        <v>1.8373961292377943E-3</v>
      </c>
      <c r="L22" s="23">
        <f>'Result-NB'!K24/'Result-NB'!K$6</f>
        <v>1.0228183055071653</v>
      </c>
      <c r="M22" s="32">
        <f>'Result-NB'!N24/'Result-NB'!N$6</f>
        <v>0.89291391197821224</v>
      </c>
      <c r="N22" s="31">
        <f>'Result-NB'!P24/'Result-NB'!P$6</f>
        <v>0.99862140498526208</v>
      </c>
      <c r="O22" s="23">
        <f>'Result-NB'!Q24/'Result-NB'!Q$6</f>
        <v>0.85335366615834607</v>
      </c>
      <c r="P22" s="23">
        <f>'Result-NB'!R24/'Result-NB'!R$6</f>
        <v>0.99047161845325604</v>
      </c>
      <c r="Q22" s="23">
        <f>'Result-NB'!S24/'Result-NB'!S$6</f>
        <v>0.89486935408216761</v>
      </c>
      <c r="R22" s="23">
        <f>'Result-NB'!T24/'Result-NB'!T$6</f>
        <v>0.70439149940124046</v>
      </c>
      <c r="S22" s="23">
        <f>'Result-NB'!U24/'Result-NB'!U$6</f>
        <v>0.98476376620187556</v>
      </c>
      <c r="T22" s="23">
        <f>'Result-NB'!V24/'Result-NB'!V$6</f>
        <v>0.94336754791381794</v>
      </c>
      <c r="U22" s="23">
        <f>'Result-NB'!W24/'Result-NB'!W$6</f>
        <v>0.61313359249075561</v>
      </c>
      <c r="V22" s="32">
        <f>'Result-NB'!Z24/'Result-NB'!Z$6</f>
        <v>0.99047366196346665</v>
      </c>
    </row>
    <row r="23" spans="2:22" x14ac:dyDescent="0.2">
      <c r="B23" s="66"/>
      <c r="C23" s="4">
        <v>4</v>
      </c>
      <c r="D23" s="91"/>
      <c r="E23" s="31">
        <f>'Result-NB'!D25/'Result-NB'!D$6</f>
        <v>0.97964838844704893</v>
      </c>
      <c r="F23" s="23">
        <f>'Result-NB'!E25/'Result-NB'!E$6</f>
        <v>1.3004312361767092</v>
      </c>
      <c r="G23" s="23">
        <f>'Result-NB'!F25/'Result-NB'!F$6</f>
        <v>2.4703888863193923E-4</v>
      </c>
      <c r="H23" s="23">
        <f>'Result-NB'!G25/'Result-NB'!G$6</f>
        <v>1.2898378913923574</v>
      </c>
      <c r="I23" s="23">
        <f>'Result-NB'!H25/'Result-NB'!H$6</f>
        <v>1.0937228518113076</v>
      </c>
      <c r="J23" s="23">
        <f>'Result-NB'!I25/'Result-NB'!I$6</f>
        <v>1.1036219113045356</v>
      </c>
      <c r="K23" s="23">
        <f>'Result-NB'!J25/'Result-NB'!J$6</f>
        <v>2.1761010964504735E-4</v>
      </c>
      <c r="L23" s="23">
        <f>'Result-NB'!K25/'Result-NB'!K$6</f>
        <v>0.991022722937833</v>
      </c>
      <c r="M23" s="32">
        <f>'Result-NB'!N25/'Result-NB'!N$6</f>
        <v>0.9188678863229085</v>
      </c>
      <c r="N23" s="31">
        <f>'Result-NB'!P25/'Result-NB'!P$6</f>
        <v>1.0051861431506803</v>
      </c>
      <c r="O23" s="23">
        <f>'Result-NB'!Q25/'Result-NB'!Q$6</f>
        <v>0.8438622367774139</v>
      </c>
      <c r="P23" s="23">
        <f>'Result-NB'!R25/'Result-NB'!R$6</f>
        <v>0.91727924630201929</v>
      </c>
      <c r="Q23" s="23">
        <f>'Result-NB'!S25/'Result-NB'!S$6</f>
        <v>0.77111442209530112</v>
      </c>
      <c r="R23" s="23">
        <f>'Result-NB'!T25/'Result-NB'!T$6</f>
        <v>0.73247957961715138</v>
      </c>
      <c r="S23" s="23">
        <f>'Result-NB'!U25/'Result-NB'!U$6</f>
        <v>0.99000842862547034</v>
      </c>
      <c r="T23" s="23">
        <f>'Result-NB'!V25/'Result-NB'!V$6</f>
        <v>0.87301626584667158</v>
      </c>
      <c r="U23" s="23">
        <f>'Result-NB'!W25/'Result-NB'!W$6</f>
        <v>0.60627287380297712</v>
      </c>
      <c r="V23" s="32">
        <f>'Result-NB'!Z25/'Result-NB'!Z$6</f>
        <v>0.99040379516451882</v>
      </c>
    </row>
    <row r="24" spans="2:22" x14ac:dyDescent="0.2">
      <c r="B24" s="41" t="s">
        <v>13</v>
      </c>
      <c r="C24" s="4" t="s">
        <v>52</v>
      </c>
      <c r="D24" s="28" t="s">
        <v>23</v>
      </c>
      <c r="E24" s="31">
        <f>'Result-NB'!D26/'Result-NB'!D$6</f>
        <v>1.0077438258685643</v>
      </c>
      <c r="F24" s="23">
        <f>'Result-NB'!E26/'Result-NB'!E$6</f>
        <v>1.1180193433495034</v>
      </c>
      <c r="G24" s="23">
        <f>'Result-NB'!F26/'Result-NB'!F$6</f>
        <v>0.19038484987365084</v>
      </c>
      <c r="H24" s="23">
        <f>'Result-NB'!G26/'Result-NB'!G$6</f>
        <v>1.1516407304282468</v>
      </c>
      <c r="I24" s="23">
        <f>'Result-NB'!H26/'Result-NB'!H$6</f>
        <v>1.8420720471536036</v>
      </c>
      <c r="J24" s="23">
        <f>'Result-NB'!I26/'Result-NB'!I$6</f>
        <v>1.2300890791161625</v>
      </c>
      <c r="K24" s="23">
        <f>'Result-NB'!J26/'Result-NB'!J$6</f>
        <v>8.7309315846762409E-2</v>
      </c>
      <c r="L24" s="23">
        <f>'Result-NB'!K26/'Result-NB'!K$6</f>
        <v>0.94840608827231931</v>
      </c>
      <c r="M24" s="32">
        <f>'Result-NB'!N26/'Result-NB'!N$6</f>
        <v>0.91043423676990209</v>
      </c>
      <c r="N24" s="31">
        <f>'Result-NB'!P26/'Result-NB'!P$6</f>
        <v>0</v>
      </c>
      <c r="O24" s="23">
        <f>'Result-NB'!Q26/'Result-NB'!Q$6</f>
        <v>0</v>
      </c>
      <c r="P24" s="23">
        <f>'Result-NB'!R26/'Result-NB'!R$6</f>
        <v>0</v>
      </c>
      <c r="Q24" s="23">
        <f>'Result-NB'!S26/'Result-NB'!S$6</f>
        <v>0</v>
      </c>
      <c r="R24" s="23">
        <f>'Result-NB'!T26/'Result-NB'!T$6</f>
        <v>0</v>
      </c>
      <c r="S24" s="23">
        <f>'Result-NB'!U26/'Result-NB'!U$6</f>
        <v>0</v>
      </c>
      <c r="T24" s="23">
        <f>'Result-NB'!V26/'Result-NB'!V$6</f>
        <v>0</v>
      </c>
      <c r="U24" s="23">
        <f>'Result-NB'!W26/'Result-NB'!W$6</f>
        <v>0</v>
      </c>
      <c r="V24" s="32">
        <f>'Result-NB'!Z26/'Result-NB'!Z$6</f>
        <v>0</v>
      </c>
    </row>
    <row r="25" spans="2:22" x14ac:dyDescent="0.2">
      <c r="B25" s="41" t="s">
        <v>15</v>
      </c>
      <c r="C25" s="4" t="s">
        <v>25</v>
      </c>
      <c r="D25" s="29" t="s">
        <v>26</v>
      </c>
      <c r="E25" s="31">
        <f>'Result-NB'!D27/'Result-NB'!D$6</f>
        <v>0.99537044788614482</v>
      </c>
      <c r="F25" s="23">
        <f>'Result-NB'!E27/'Result-NB'!E$6</f>
        <v>1.3082463398787423</v>
      </c>
      <c r="G25" s="23">
        <f>'Result-NB'!F27/'Result-NB'!F$6</f>
        <v>1.2026674178940685E-4</v>
      </c>
      <c r="H25" s="23">
        <f>'Result-NB'!G27/'Result-NB'!G$6</f>
        <v>1.0366409866589228</v>
      </c>
      <c r="I25" s="23">
        <f>'Result-NB'!H27/'Result-NB'!H$6</f>
        <v>2.1687502191333619</v>
      </c>
      <c r="J25" s="23">
        <f>'Result-NB'!I27/'Result-NB'!I$6</f>
        <v>1.2908798810679902</v>
      </c>
      <c r="K25" s="23">
        <f>'Result-NB'!J27/'Result-NB'!J$6</f>
        <v>2.2247325244909334E-4</v>
      </c>
      <c r="L25" s="23">
        <f>'Result-NB'!K27/'Result-NB'!K$6</f>
        <v>0.97942601375837646</v>
      </c>
      <c r="M25" s="32">
        <f>'Result-NB'!N27/'Result-NB'!N$6</f>
        <v>0.902952283565014</v>
      </c>
      <c r="N25" s="31">
        <f>'Result-NB'!P27/'Result-NB'!P$6</f>
        <v>0.9663228932114043</v>
      </c>
      <c r="O25" s="23">
        <f>'Result-NB'!Q27/'Result-NB'!Q$6</f>
        <v>0.83210538784149446</v>
      </c>
      <c r="P25" s="23">
        <f>'Result-NB'!R27/'Result-NB'!R$6</f>
        <v>0.82957355884836459</v>
      </c>
      <c r="Q25" s="23">
        <f>'Result-NB'!S27/'Result-NB'!S$6</f>
        <v>0.97218428386171118</v>
      </c>
      <c r="R25" s="23">
        <f>'Result-NB'!T27/'Result-NB'!T$6</f>
        <v>0.91196893599528139</v>
      </c>
      <c r="S25" s="23">
        <f>'Result-NB'!U27/'Result-NB'!U$6</f>
        <v>0.97096603993973862</v>
      </c>
      <c r="T25" s="23">
        <f>'Result-NB'!V27/'Result-NB'!V$6</f>
        <v>0.79344003992732237</v>
      </c>
      <c r="U25" s="23">
        <f>'Result-NB'!W27/'Result-NB'!W$6</f>
        <v>0.63950317625865172</v>
      </c>
      <c r="V25" s="32">
        <f>'Result-NB'!Z27/'Result-NB'!Z$6</f>
        <v>1.0229477501144069</v>
      </c>
    </row>
    <row r="26" spans="2:22" x14ac:dyDescent="0.2">
      <c r="B26" s="41" t="s">
        <v>16</v>
      </c>
      <c r="C26" s="4" t="s">
        <v>25</v>
      </c>
      <c r="D26" s="29" t="s">
        <v>26</v>
      </c>
      <c r="E26" s="31">
        <f>'Result-NB'!D28/'Result-NB'!D$6</f>
        <v>1.0022436165759732</v>
      </c>
      <c r="F26" s="23">
        <f>'Result-NB'!E28/'Result-NB'!E$6</f>
        <v>1.3075124641057321</v>
      </c>
      <c r="G26" s="23">
        <f>'Result-NB'!F28/'Result-NB'!F$6</f>
        <v>1.2026674178940684E-5</v>
      </c>
      <c r="H26" s="23">
        <f>'Result-NB'!G28/'Result-NB'!G$6</f>
        <v>1.2260740335833007</v>
      </c>
      <c r="I26" s="23">
        <f>'Result-NB'!H28/'Result-NB'!H$6</f>
        <v>1.7024539040799711</v>
      </c>
      <c r="J26" s="23">
        <f>'Result-NB'!I28/'Result-NB'!I$6</f>
        <v>1.2190650888992796</v>
      </c>
      <c r="K26" s="23">
        <f>'Result-NB'!J28/'Result-NB'!J$6</f>
        <v>3.7078822311306978E-5</v>
      </c>
      <c r="L26" s="23">
        <f>'Result-NB'!K28/'Result-NB'!K$6</f>
        <v>1.0797718805233778</v>
      </c>
      <c r="M26" s="32">
        <f>'Result-NB'!N28/'Result-NB'!N$6</f>
        <v>0.89714086118395076</v>
      </c>
      <c r="N26" s="31">
        <f>'Result-NB'!P28/'Result-NB'!P$6</f>
        <v>0.959147634396602</v>
      </c>
      <c r="O26" s="23">
        <f>'Result-NB'!Q28/'Result-NB'!Q$6</f>
        <v>0.82398654319356301</v>
      </c>
      <c r="P26" s="23">
        <f>'Result-NB'!R28/'Result-NB'!R$6</f>
        <v>0.79710505222821826</v>
      </c>
      <c r="Q26" s="23">
        <f>'Result-NB'!S28/'Result-NB'!S$6</f>
        <v>0.99393331126010542</v>
      </c>
      <c r="R26" s="23">
        <f>'Result-NB'!T28/'Result-NB'!T$6</f>
        <v>0.98844930204293191</v>
      </c>
      <c r="S26" s="23">
        <f>'Result-NB'!U28/'Result-NB'!U$6</f>
        <v>0.97427278217644364</v>
      </c>
      <c r="T26" s="23">
        <f>'Result-NB'!V28/'Result-NB'!V$6</f>
        <v>0.7655754710949696</v>
      </c>
      <c r="U26" s="23">
        <f>'Result-NB'!W28/'Result-NB'!W$6</f>
        <v>0.69117663790651362</v>
      </c>
      <c r="V26" s="32">
        <f>'Result-NB'!Z28/'Result-NB'!Z$6</f>
        <v>1.025857702290583</v>
      </c>
    </row>
    <row r="27" spans="2:22" s="25" customFormat="1" ht="30" x14ac:dyDescent="0.2">
      <c r="B27" s="57" t="s">
        <v>53</v>
      </c>
      <c r="C27" s="20">
        <v>1150</v>
      </c>
      <c r="D27" s="63">
        <v>100</v>
      </c>
      <c r="E27" s="75" t="s">
        <v>121</v>
      </c>
      <c r="F27" s="76"/>
      <c r="G27" s="76"/>
      <c r="H27" s="76"/>
      <c r="I27" s="76"/>
      <c r="J27" s="76"/>
      <c r="K27" s="76"/>
      <c r="L27" s="76"/>
      <c r="M27" s="77"/>
      <c r="N27" s="75" t="s">
        <v>121</v>
      </c>
      <c r="O27" s="76"/>
      <c r="P27" s="76"/>
      <c r="Q27" s="76"/>
      <c r="R27" s="76"/>
      <c r="S27" s="76"/>
      <c r="T27" s="76"/>
      <c r="U27" s="76"/>
      <c r="V27" s="77"/>
    </row>
    <row r="28" spans="2:22" x14ac:dyDescent="0.2">
      <c r="B28" s="41" t="s">
        <v>17</v>
      </c>
      <c r="C28" s="5">
        <v>100</v>
      </c>
      <c r="D28" s="29">
        <v>10</v>
      </c>
      <c r="E28" s="31">
        <f>'Result-NB'!D30/'Result-NB'!D$6</f>
        <v>1.0072498953537043</v>
      </c>
      <c r="F28" s="23">
        <f>'Result-NB'!E30/'Result-NB'!E$6</f>
        <v>1.3019747317818706</v>
      </c>
      <c r="G28" s="23">
        <f>'Result-NB'!F30/'Result-NB'!F$6</f>
        <v>3.5879545731668866E-5</v>
      </c>
      <c r="H28" s="23">
        <f>'Result-NB'!G30/'Result-NB'!G$6</f>
        <v>1.3302095966929162</v>
      </c>
      <c r="I28" s="23">
        <f>'Result-NB'!H30/'Result-NB'!H$6</f>
        <v>2.1227731180826903</v>
      </c>
      <c r="J28" s="23">
        <f>'Result-NB'!I30/'Result-NB'!I$6</f>
        <v>1.2783992135141291</v>
      </c>
      <c r="K28" s="23">
        <f>'Result-NB'!J30/'Result-NB'!J$6</f>
        <v>7.3745719064433057E-5</v>
      </c>
      <c r="L28" s="23">
        <f>'Result-NB'!K30/'Result-NB'!K$6</f>
        <v>1.1152677288506287</v>
      </c>
      <c r="M28" s="32">
        <f>'Result-NB'!N30/'Result-NB'!N$6</f>
        <v>0.90981158437193099</v>
      </c>
      <c r="N28" s="31">
        <f>'Result-NB'!P30/'Result-NB'!P$6</f>
        <v>1.0010963112736246</v>
      </c>
      <c r="O28" s="23">
        <f>'Result-NB'!Q30/'Result-NB'!Q$6</f>
        <v>0.84499673222455152</v>
      </c>
      <c r="P28" s="23">
        <f>'Result-NB'!R30/'Result-NB'!R$6</f>
        <v>0.80928020642683551</v>
      </c>
      <c r="Q28" s="23">
        <f>'Result-NB'!S30/'Result-NB'!S$6</f>
        <v>1.0885550313163921</v>
      </c>
      <c r="R28" s="23">
        <f>'Result-NB'!T30/'Result-NB'!T$6</f>
        <v>1.0549339577114873</v>
      </c>
      <c r="S28" s="23">
        <f>'Result-NB'!U30/'Result-NB'!U$6</f>
        <v>1.0103300437359384</v>
      </c>
      <c r="T28" s="23">
        <f>'Result-NB'!V30/'Result-NB'!V$6</f>
        <v>0.78006149962568139</v>
      </c>
      <c r="U28" s="23">
        <f>'Result-NB'!W30/'Result-NB'!W$6</f>
        <v>1.0007054138617615</v>
      </c>
      <c r="V28" s="32">
        <f>'Result-NB'!Z30/'Result-NB'!Z$6</f>
        <v>0.99060640888146745</v>
      </c>
    </row>
    <row r="29" spans="2:22" x14ac:dyDescent="0.2">
      <c r="B29" s="64" t="s">
        <v>18</v>
      </c>
      <c r="C29" s="4">
        <v>0.3</v>
      </c>
      <c r="D29" s="89">
        <v>0.8</v>
      </c>
      <c r="E29" s="31">
        <f>'Result-NB'!D31/'Result-NB'!D$6</f>
        <v>0.99833403097530349</v>
      </c>
      <c r="F29" s="23">
        <f>'Result-NB'!E31/'Result-NB'!E$6</f>
        <v>1.2968207693576568</v>
      </c>
      <c r="G29" s="23">
        <f>'Result-NB'!F31/'Result-NB'!F$6</f>
        <v>1.2094200552488511E-5</v>
      </c>
      <c r="H29" s="23">
        <f>'Result-NB'!G31/'Result-NB'!G$6</f>
        <v>1.2586187458362514</v>
      </c>
      <c r="I29" s="23">
        <f>'Result-NB'!H31/'Result-NB'!H$6</f>
        <v>1.9319693174336658</v>
      </c>
      <c r="J29" s="23">
        <f>'Result-NB'!I31/'Result-NB'!I$6</f>
        <v>1.24370871248906</v>
      </c>
      <c r="K29" s="23">
        <f>'Result-NB'!J31/'Result-NB'!J$6</f>
        <v>3.7287121352908378E-5</v>
      </c>
      <c r="L29" s="23">
        <f>'Result-NB'!K31/'Result-NB'!K$6</f>
        <v>1.0621670078710119</v>
      </c>
      <c r="M29" s="32">
        <f>'Result-NB'!N31/'Result-NB'!N$6</f>
        <v>0.89508560204918453</v>
      </c>
      <c r="N29" s="31">
        <f>'Result-NB'!P31/'Result-NB'!P$6</f>
        <v>0.98829507185105925</v>
      </c>
      <c r="O29" s="23">
        <f>'Result-NB'!Q31/'Result-NB'!Q$6</f>
        <v>0.82287466622858241</v>
      </c>
      <c r="P29" s="23">
        <f>'Result-NB'!R31/'Result-NB'!R$6</f>
        <v>0.8063762574849016</v>
      </c>
      <c r="Q29" s="23">
        <f>'Result-NB'!S31/'Result-NB'!S$6</f>
        <v>0.95825400767044666</v>
      </c>
      <c r="R29" s="23">
        <f>'Result-NB'!T31/'Result-NB'!T$6</f>
        <v>0.68952975030831654</v>
      </c>
      <c r="S29" s="23">
        <f>'Result-NB'!U31/'Result-NB'!U$6</f>
        <v>0.98008322438062878</v>
      </c>
      <c r="T29" s="23">
        <f>'Result-NB'!V31/'Result-NB'!V$6</f>
        <v>0.78086582068590016</v>
      </c>
      <c r="U29" s="23">
        <f>'Result-NB'!W31/'Result-NB'!W$6</f>
        <v>0.66237223855124672</v>
      </c>
      <c r="V29" s="32">
        <f>'Result-NB'!Z31/'Result-NB'!Z$6</f>
        <v>0.99594423232107987</v>
      </c>
    </row>
    <row r="30" spans="2:22" x14ac:dyDescent="0.2">
      <c r="B30" s="65"/>
      <c r="C30" s="4">
        <v>0.5</v>
      </c>
      <c r="D30" s="90"/>
      <c r="E30" s="31">
        <f>'Result-NB'!D32/'Result-NB'!D$6</f>
        <v>0.95159480954374209</v>
      </c>
      <c r="F30" s="23">
        <f>'Result-NB'!E32/'Result-NB'!E$6</f>
        <v>1.2870144385008735</v>
      </c>
      <c r="G30" s="23">
        <f>'Result-NB'!F32/'Result-NB'!F$6</f>
        <v>3.4722094915339759E-5</v>
      </c>
      <c r="H30" s="23">
        <f>'Result-NB'!G32/'Result-NB'!G$6</f>
        <v>1.231605199774517</v>
      </c>
      <c r="I30" s="23">
        <f>'Result-NB'!H32/'Result-NB'!H$6</f>
        <v>1.448270891687736</v>
      </c>
      <c r="J30" s="23">
        <f>'Result-NB'!I32/'Result-NB'!I$6</f>
        <v>1.1320241220971359</v>
      </c>
      <c r="K30" s="23">
        <f>'Result-NB'!J32/'Result-NB'!J$6</f>
        <v>1.0705020309554783E-4</v>
      </c>
      <c r="L30" s="23">
        <f>'Result-NB'!K32/'Result-NB'!K$6</f>
        <v>1.0506656663657288</v>
      </c>
      <c r="M30" s="32">
        <f>'Result-NB'!N32/'Result-NB'!N$6</f>
        <v>0.93473286693462654</v>
      </c>
      <c r="N30" s="31">
        <f>'Result-NB'!P32/'Result-NB'!P$6</f>
        <v>0.99318580178429572</v>
      </c>
      <c r="O30" s="23">
        <f>'Result-NB'!Q32/'Result-NB'!Q$6</f>
        <v>0.80725124729024633</v>
      </c>
      <c r="P30" s="23">
        <f>'Result-NB'!R32/'Result-NB'!R$6</f>
        <v>0.79709647968521624</v>
      </c>
      <c r="Q30" s="23">
        <f>'Result-NB'!S32/'Result-NB'!S$6</f>
        <v>0.98591797036669149</v>
      </c>
      <c r="R30" s="23">
        <f>'Result-NB'!T32/'Result-NB'!T$6</f>
        <v>0.93807753489785339</v>
      </c>
      <c r="S30" s="23">
        <f>'Result-NB'!U32/'Result-NB'!U$6</f>
        <v>1.0113776488780637</v>
      </c>
      <c r="T30" s="23">
        <f>'Result-NB'!V32/'Result-NB'!V$6</f>
        <v>0.75989985171619423</v>
      </c>
      <c r="U30" s="23">
        <f>'Result-NB'!W32/'Result-NB'!W$6</f>
        <v>0.66335830093865544</v>
      </c>
      <c r="V30" s="32">
        <f>'Result-NB'!Z32/'Result-NB'!Z$6</f>
        <v>0.98161804519683227</v>
      </c>
    </row>
    <row r="31" spans="2:22" x14ac:dyDescent="0.2">
      <c r="B31" s="66"/>
      <c r="C31" s="4">
        <v>0.9</v>
      </c>
      <c r="D31" s="91"/>
      <c r="E31" s="31">
        <f>'Result-NB'!D33/'Result-NB'!D$6</f>
        <v>0.98463792381749682</v>
      </c>
      <c r="F31" s="23">
        <f>'Result-NB'!E33/'Result-NB'!E$6</f>
        <v>1.2936832821079067</v>
      </c>
      <c r="G31" s="23">
        <f>'Result-NB'!F33/'Result-NB'!F$6</f>
        <v>8.6943359416060857E-3</v>
      </c>
      <c r="H31" s="23">
        <f>'Result-NB'!G33/'Result-NB'!G$6</f>
        <v>1.2626535248799986</v>
      </c>
      <c r="I31" s="23">
        <f>'Result-NB'!H33/'Result-NB'!H$6</f>
        <v>2.2784298753764225</v>
      </c>
      <c r="J31" s="23">
        <f>'Result-NB'!I33/'Result-NB'!I$6</f>
        <v>1.2778417197184957</v>
      </c>
      <c r="K31" s="23">
        <f>'Result-NB'!J33/'Result-NB'!J$6</f>
        <v>5.5003584039079291E-4</v>
      </c>
      <c r="L31" s="23">
        <f>'Result-NB'!K33/'Result-NB'!K$6</f>
        <v>1.0955011889170048</v>
      </c>
      <c r="M31" s="32">
        <f>'Result-NB'!N33/'Result-NB'!N$6</f>
        <v>0.9087232082291361</v>
      </c>
      <c r="N31" s="31">
        <f>'Result-NB'!P33/'Result-NB'!P$6</f>
        <v>0.9921354436778288</v>
      </c>
      <c r="O31" s="23">
        <f>'Result-NB'!Q33/'Result-NB'!Q$6</f>
        <v>0.79757529871277033</v>
      </c>
      <c r="P31" s="23">
        <f>'Result-NB'!R33/'Result-NB'!R$6</f>
        <v>0.73123363180070555</v>
      </c>
      <c r="Q31" s="23">
        <f>'Result-NB'!S33/'Result-NB'!S$6</f>
        <v>1.0703998013409486</v>
      </c>
      <c r="R31" s="23">
        <f>'Result-NB'!T33/'Result-NB'!T$6</f>
        <v>1.092356431750344</v>
      </c>
      <c r="S31" s="23">
        <f>'Result-NB'!U33/'Result-NB'!U$6</f>
        <v>1.0208873948910584</v>
      </c>
      <c r="T31" s="23">
        <f>'Result-NB'!V33/'Result-NB'!V$6</f>
        <v>0.70569892406590484</v>
      </c>
      <c r="U31" s="23">
        <f>'Result-NB'!W33/'Result-NB'!W$6</f>
        <v>0.69490471224044748</v>
      </c>
      <c r="V31" s="32">
        <f>'Result-NB'!Z33/'Result-NB'!Z$6</f>
        <v>0.97895262681697348</v>
      </c>
    </row>
    <row r="32" spans="2:22" x14ac:dyDescent="0.2">
      <c r="B32" s="65" t="s">
        <v>19</v>
      </c>
      <c r="C32" s="4">
        <v>0.8</v>
      </c>
      <c r="D32" s="68">
        <v>0.7</v>
      </c>
      <c r="E32" s="31">
        <f>'Result-NB'!D34/'Result-NB'!D$6</f>
        <v>1.0264378401004604</v>
      </c>
      <c r="F32" s="23">
        <f>'Result-NB'!E34/'Result-NB'!E$6</f>
        <v>1.3029341565309893</v>
      </c>
      <c r="G32" s="23">
        <f>'Result-NB'!F34/'Result-NB'!F$6</f>
        <v>3.3025484268373187E-3</v>
      </c>
      <c r="H32" s="23">
        <f>'Result-NB'!G34/'Result-NB'!G$6</f>
        <v>1.2736270306281068</v>
      </c>
      <c r="I32" s="23">
        <f>'Result-NB'!H34/'Result-NB'!H$6</f>
        <v>1.4438531631170308</v>
      </c>
      <c r="J32" s="23">
        <f>'Result-NB'!I34/'Result-NB'!I$6</f>
        <v>1.1956173794194871</v>
      </c>
      <c r="K32" s="23">
        <f>'Result-NB'!J34/'Result-NB'!J$6</f>
        <v>8.296386757639313E-4</v>
      </c>
      <c r="L32" s="23">
        <f>'Result-NB'!K34/'Result-NB'!K$6</f>
        <v>1.0570807319151101</v>
      </c>
      <c r="M32" s="32">
        <f>'Result-NB'!N34/'Result-NB'!N$6</f>
        <v>0.88569519393344198</v>
      </c>
      <c r="N32" s="31">
        <f>'Result-NB'!P34/'Result-NB'!P$6</f>
        <v>0.96894222373940608</v>
      </c>
      <c r="O32" s="23">
        <f>'Result-NB'!Q34/'Result-NB'!Q$6</f>
        <v>0.77994597754103767</v>
      </c>
      <c r="P32" s="23">
        <f>'Result-NB'!R34/'Result-NB'!R$6</f>
        <v>0.86777709673686154</v>
      </c>
      <c r="Q32" s="23">
        <f>'Result-NB'!S34/'Result-NB'!S$6</f>
        <v>0.93446320668818805</v>
      </c>
      <c r="R32" s="23">
        <f>'Result-NB'!T34/'Result-NB'!T$6</f>
        <v>0.97005308405869628</v>
      </c>
      <c r="S32" s="23">
        <f>'Result-NB'!U34/'Result-NB'!U$6</f>
        <v>0.9681869163840533</v>
      </c>
      <c r="T32" s="23">
        <f>'Result-NB'!V34/'Result-NB'!V$6</f>
        <v>0.84047426069489206</v>
      </c>
      <c r="U32" s="23">
        <f>'Result-NB'!W34/'Result-NB'!W$6</f>
        <v>0.61548876457760493</v>
      </c>
      <c r="V32" s="32">
        <f>'Result-NB'!Z34/'Result-NB'!Z$6</f>
        <v>1.0251660209809996</v>
      </c>
    </row>
    <row r="33" spans="2:22" x14ac:dyDescent="0.2">
      <c r="B33" s="66"/>
      <c r="C33" s="4">
        <v>0.9</v>
      </c>
      <c r="D33" s="88"/>
      <c r="E33" s="31">
        <f>'Result-NB'!D35/'Result-NB'!D$6</f>
        <v>0.96013394725826706</v>
      </c>
      <c r="F33" s="23">
        <f>'Result-NB'!E35/'Result-NB'!E$6</f>
        <v>1.2876102917661159</v>
      </c>
      <c r="G33" s="23">
        <f>'Result-NB'!F35/'Result-NB'!F$6</f>
        <v>3.3564728191630265E-4</v>
      </c>
      <c r="H33" s="23">
        <f>'Result-NB'!G35/'Result-NB'!G$6</f>
        <v>1.163652824516151</v>
      </c>
      <c r="I33" s="23">
        <f>'Result-NB'!H35/'Result-NB'!H$6</f>
        <v>1.6786199857417226</v>
      </c>
      <c r="J33" s="23">
        <f>'Result-NB'!I35/'Result-NB'!I$6</f>
        <v>1.1795339831433058</v>
      </c>
      <c r="K33" s="23">
        <f>'Result-NB'!J35/'Result-NB'!J$6</f>
        <v>1.0348156211006983E-3</v>
      </c>
      <c r="L33" s="23">
        <f>'Result-NB'!K35/'Result-NB'!K$6</f>
        <v>1.0728863344480755</v>
      </c>
      <c r="M33" s="32">
        <f>'Result-NB'!N35/'Result-NB'!N$6</f>
        <v>0.93514290631865626</v>
      </c>
      <c r="N33" s="31">
        <f>'Result-NB'!P35/'Result-NB'!P$6</f>
        <v>0.9904154822784893</v>
      </c>
      <c r="O33" s="23">
        <f>'Result-NB'!Q35/'Result-NB'!Q$6</f>
        <v>0.77569727423481083</v>
      </c>
      <c r="P33" s="23">
        <f>'Result-NB'!R35/'Result-NB'!R$6</f>
        <v>0.96803298714547181</v>
      </c>
      <c r="Q33" s="23">
        <f>'Result-NB'!S35/'Result-NB'!S$6</f>
        <v>0.90775460088844739</v>
      </c>
      <c r="R33" s="23">
        <f>'Result-NB'!T35/'Result-NB'!T$6</f>
        <v>1.0729995174176483</v>
      </c>
      <c r="S33" s="23">
        <f>'Result-NB'!U35/'Result-NB'!U$6</f>
        <v>1.0151317055688658</v>
      </c>
      <c r="T33" s="23">
        <f>'Result-NB'!V35/'Result-NB'!V$6</f>
        <v>0.92243457673119789</v>
      </c>
      <c r="U33" s="23">
        <f>'Result-NB'!W35/'Result-NB'!W$6</f>
        <v>0.63941594766284249</v>
      </c>
      <c r="V33" s="32">
        <f>'Result-NB'!Z35/'Result-NB'!Z$6</f>
        <v>0.99644028659360928</v>
      </c>
    </row>
    <row r="34" spans="2:22" ht="17" thickBot="1" x14ac:dyDescent="0.25">
      <c r="B34" s="42" t="s">
        <v>20</v>
      </c>
      <c r="C34" s="43">
        <v>0.8</v>
      </c>
      <c r="D34" s="44">
        <v>0.66</v>
      </c>
      <c r="E34" s="34">
        <f>'Result-NB'!D36/'Result-NB'!D$6</f>
        <v>0.98672247802427793</v>
      </c>
      <c r="F34" s="35">
        <f>'Result-NB'!E36/'Result-NB'!E$6</f>
        <v>1.293947544714243</v>
      </c>
      <c r="G34" s="35">
        <f>'Result-NB'!F36/'Result-NB'!F$6</f>
        <v>9.042815757275062E-2</v>
      </c>
      <c r="H34" s="35">
        <f>'Result-NB'!G36/'Result-NB'!G$6</f>
        <v>1.0453425804137271</v>
      </c>
      <c r="I34" s="35">
        <f>'Result-NB'!H36/'Result-NB'!H$6</f>
        <v>2.424752525390252</v>
      </c>
      <c r="J34" s="35">
        <f>'Result-NB'!I36/'Result-NB'!I$6</f>
        <v>1.3107098754331068</v>
      </c>
      <c r="K34" s="35">
        <f>'Result-NB'!J36/'Result-NB'!J$6</f>
        <v>2.2957920726365252E-2</v>
      </c>
      <c r="L34" s="35">
        <f>'Result-NB'!K36/'Result-NB'!K$6</f>
        <v>1.0696247599913533</v>
      </c>
      <c r="M34" s="36">
        <f>'Result-NB'!N36/'Result-NB'!N$6</f>
        <v>0.91967277844711504</v>
      </c>
      <c r="N34" s="34">
        <f>'Result-NB'!P36/'Result-NB'!P$6</f>
        <v>0.97745668913995365</v>
      </c>
      <c r="O34" s="35">
        <f>'Result-NB'!Q36/'Result-NB'!Q$6</f>
        <v>0.76526896351400742</v>
      </c>
      <c r="P34" s="35">
        <f>'Result-NB'!R36/'Result-NB'!R$6</f>
        <v>0.71103243421644813</v>
      </c>
      <c r="Q34" s="35">
        <f>'Result-NB'!S36/'Result-NB'!S$6</f>
        <v>0.9892358524404713</v>
      </c>
      <c r="R34" s="35">
        <f>'Result-NB'!T36/'Result-NB'!T$6</f>
        <v>0.99973189869345291</v>
      </c>
      <c r="S34" s="35">
        <f>'Result-NB'!U36/'Result-NB'!U$6</f>
        <v>0.99358893527213843</v>
      </c>
      <c r="T34" s="35">
        <f>'Result-NB'!V36/'Result-NB'!V$6</f>
        <v>0.6866303278536382</v>
      </c>
      <c r="U34" s="35">
        <f>'Result-NB'!W36/'Result-NB'!W$6</f>
        <v>0.66336588603394331</v>
      </c>
      <c r="V34" s="36">
        <f>'Result-NB'!Z36/'Result-NB'!Z$6</f>
        <v>1.0033431263296526</v>
      </c>
    </row>
  </sheetData>
  <mergeCells count="19">
    <mergeCell ref="B32:B33"/>
    <mergeCell ref="D32:D33"/>
    <mergeCell ref="B18:B20"/>
    <mergeCell ref="D18:D20"/>
    <mergeCell ref="B21:B23"/>
    <mergeCell ref="D21:D23"/>
    <mergeCell ref="B29:B31"/>
    <mergeCell ref="D29:D31"/>
    <mergeCell ref="B13:B17"/>
    <mergeCell ref="D13:D17"/>
    <mergeCell ref="E2:M2"/>
    <mergeCell ref="N2:V2"/>
    <mergeCell ref="E27:M27"/>
    <mergeCell ref="N27:V27"/>
    <mergeCell ref="B4:D4"/>
    <mergeCell ref="E4:M4"/>
    <mergeCell ref="N4:V4"/>
    <mergeCell ref="B7:B11"/>
    <mergeCell ref="D7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V39"/>
  <sheetViews>
    <sheetView topLeftCell="A2" zoomScale="110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F37" sqref="F37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4.83203125" bestFit="1" customWidth="1"/>
    <col min="15" max="15" width="8" bestFit="1" customWidth="1"/>
    <col min="16" max="18" width="4.83203125" bestFit="1" customWidth="1"/>
    <col min="19" max="19" width="5" bestFit="1" customWidth="1"/>
    <col min="20" max="20" width="4.83203125" bestFit="1" customWidth="1"/>
    <col min="21" max="21" width="5.5" bestFit="1" customWidth="1"/>
    <col min="22" max="22" width="7.5" bestFit="1" customWidth="1"/>
  </cols>
  <sheetData>
    <row r="1" spans="2:22" x14ac:dyDescent="0.2">
      <c r="B1" t="s">
        <v>24</v>
      </c>
    </row>
    <row r="3" spans="2:22" ht="17" thickBot="1" x14ac:dyDescent="0.25"/>
    <row r="4" spans="2:22" x14ac:dyDescent="0.2">
      <c r="B4" s="92"/>
      <c r="C4" s="93"/>
      <c r="D4" s="93"/>
      <c r="E4" s="69" t="s">
        <v>3</v>
      </c>
      <c r="F4" s="70"/>
      <c r="G4" s="70"/>
      <c r="H4" s="70"/>
      <c r="I4" s="70"/>
      <c r="J4" s="70"/>
      <c r="K4" s="70"/>
      <c r="L4" s="70"/>
      <c r="M4" s="71"/>
      <c r="N4" s="72" t="s">
        <v>8</v>
      </c>
      <c r="O4" s="73"/>
      <c r="P4" s="73"/>
      <c r="Q4" s="73"/>
      <c r="R4" s="73"/>
      <c r="S4" s="73"/>
      <c r="T4" s="73"/>
      <c r="U4" s="73"/>
      <c r="V4" s="74"/>
    </row>
    <row r="5" spans="2:22" ht="34" x14ac:dyDescent="0.2">
      <c r="B5" s="30" t="s">
        <v>0</v>
      </c>
      <c r="C5" s="2" t="s">
        <v>1</v>
      </c>
      <c r="D5" s="26" t="s">
        <v>2</v>
      </c>
      <c r="E5" s="30" t="s">
        <v>4</v>
      </c>
      <c r="F5" s="2" t="s">
        <v>5</v>
      </c>
      <c r="G5" s="6" t="s">
        <v>116</v>
      </c>
      <c r="H5" s="6" t="s">
        <v>115</v>
      </c>
      <c r="I5" s="6" t="s">
        <v>114</v>
      </c>
      <c r="J5" s="6" t="s">
        <v>113</v>
      </c>
      <c r="K5" s="6" t="s">
        <v>112</v>
      </c>
      <c r="L5" s="6" t="s">
        <v>111</v>
      </c>
      <c r="M5" s="38" t="s">
        <v>110</v>
      </c>
      <c r="N5" s="30" t="s">
        <v>4</v>
      </c>
      <c r="O5" s="2" t="s">
        <v>5</v>
      </c>
      <c r="P5" s="6" t="s">
        <v>116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38" t="s">
        <v>109</v>
      </c>
    </row>
    <row r="6" spans="2:22" x14ac:dyDescent="0.2">
      <c r="B6" s="78" t="s">
        <v>117</v>
      </c>
      <c r="C6" s="79"/>
      <c r="D6" s="80"/>
      <c r="E6" s="81" t="s">
        <v>118</v>
      </c>
      <c r="F6" s="82"/>
      <c r="G6" s="82"/>
      <c r="H6" s="82"/>
      <c r="I6" s="82"/>
      <c r="J6" s="82"/>
      <c r="K6" s="82"/>
      <c r="L6" s="82"/>
      <c r="M6" s="83"/>
      <c r="N6" s="84" t="s">
        <v>118</v>
      </c>
      <c r="O6" s="85"/>
      <c r="P6" s="85"/>
      <c r="Q6" s="85"/>
      <c r="R6" s="85"/>
      <c r="S6" s="85"/>
      <c r="T6" s="85"/>
      <c r="U6" s="85"/>
      <c r="V6" s="86"/>
    </row>
    <row r="7" spans="2:22" x14ac:dyDescent="0.2">
      <c r="B7" s="41" t="s">
        <v>9</v>
      </c>
      <c r="C7" s="4" t="s">
        <v>26</v>
      </c>
      <c r="D7" s="27" t="s">
        <v>25</v>
      </c>
      <c r="E7" s="31">
        <f>'Result-RF'!D7/'Result-RF'!D$6</f>
        <v>0.94323700188390514</v>
      </c>
      <c r="F7" s="23">
        <f>'Result-RF'!E7/'Result-RF'!E$6</f>
        <v>0.95541757007898409</v>
      </c>
      <c r="G7" s="23">
        <f>'Result-RF'!F7/'Result-RF'!F$6</f>
        <v>0.69316219556400394</v>
      </c>
      <c r="H7" s="23">
        <f>'Result-RF'!G7/'Result-RF'!G$6</f>
        <v>0.98294807896079428</v>
      </c>
      <c r="I7" s="23">
        <f>'Result-RF'!H7/'Result-RF'!H$6</f>
        <v>1.1320752240268832</v>
      </c>
      <c r="J7" s="23">
        <f>'Result-RF'!I7/'Result-RF'!I$6</f>
        <v>1.1693768756531828</v>
      </c>
      <c r="K7" s="23">
        <f>'Result-RF'!J7/'Result-RF'!J$6</f>
        <v>0.66851673193837491</v>
      </c>
      <c r="L7" s="23">
        <f>'Result-RF'!K7/'Result-RF'!K$6</f>
        <v>1.4370886813762711</v>
      </c>
      <c r="M7" s="32">
        <f>'Result-RF'!N7/'Result-RF'!N$6</f>
        <v>1.0066190217719075</v>
      </c>
      <c r="N7" s="31">
        <f>'Result-RF'!P7/'Result-RF'!P$6</f>
        <v>0.9751575942091234</v>
      </c>
      <c r="O7" s="23">
        <f>'Result-RF'!Q7/'Result-RF'!Q$6</f>
        <v>0.95656498673740054</v>
      </c>
      <c r="P7" s="23">
        <f>'Result-RF'!R7/'Result-RF'!R$6</f>
        <v>1.0042446698442737</v>
      </c>
      <c r="Q7" s="23">
        <f>'Result-RF'!S7/'Result-RF'!S$6</f>
        <v>1.0001240553867023</v>
      </c>
      <c r="R7" s="23">
        <f>'Result-RF'!T7/'Result-RF'!T$6</f>
        <v>0.91185175246829298</v>
      </c>
      <c r="S7" s="23">
        <f>'Result-RF'!U7/'Result-RF'!U$6</f>
        <v>0.96437211158027725</v>
      </c>
      <c r="T7" s="23">
        <f>'Result-RF'!V7/'Result-RF'!V$6</f>
        <v>1.0426576990165068</v>
      </c>
      <c r="U7" s="23">
        <f>'Result-RF'!W7/'Result-RF'!W$6</f>
        <v>1.0519803377393104</v>
      </c>
      <c r="V7" s="32">
        <f>'Result-RF'!Z7/'Result-RF'!Z$6</f>
        <v>0.98390564174074724</v>
      </c>
    </row>
    <row r="8" spans="2:22" ht="30" x14ac:dyDescent="0.2">
      <c r="B8" s="41" t="s">
        <v>45</v>
      </c>
      <c r="C8" s="4" t="s">
        <v>39</v>
      </c>
      <c r="D8" s="27" t="s">
        <v>21</v>
      </c>
      <c r="E8" s="31">
        <f>'Result-RF'!D8/'Result-RF'!D$6</f>
        <v>1.026786256885093</v>
      </c>
      <c r="F8" s="23">
        <f>'Result-RF'!E8/'Result-RF'!E$6</f>
        <v>0.99449241133653399</v>
      </c>
      <c r="G8" s="23">
        <f>'Result-RF'!F8/'Result-RF'!F$6</f>
        <v>0.62996880360542407</v>
      </c>
      <c r="H8" s="23">
        <f>'Result-RF'!G8/'Result-RF'!G$6</f>
        <v>1.0611671441466191</v>
      </c>
      <c r="I8" s="23">
        <f>'Result-RF'!H8/'Result-RF'!H$6</f>
        <v>1.2338193083169979</v>
      </c>
      <c r="J8" s="23">
        <f>'Result-RF'!I8/'Result-RF'!I$6</f>
        <v>1.2754873102773809</v>
      </c>
      <c r="K8" s="23">
        <f>'Result-RF'!J8/'Result-RF'!J$6</f>
        <v>0.60563131758715438</v>
      </c>
      <c r="L8" s="23">
        <f>'Result-RF'!K8/'Result-RF'!K$6</f>
        <v>1.577564422982128</v>
      </c>
      <c r="M8" s="32">
        <f>'Result-RF'!N8/'Result-RF'!N$6</f>
        <v>0.94344430372112664</v>
      </c>
      <c r="N8" s="31">
        <f>'Result-RF'!P8/'Result-RF'!P$6</f>
        <v>0.96807690850061268</v>
      </c>
      <c r="O8" s="23">
        <f>'Result-RF'!Q8/'Result-RF'!Q$6</f>
        <v>0.94824270557029178</v>
      </c>
      <c r="P8" s="23">
        <f>'Result-RF'!R8/'Result-RF'!R$6</f>
        <v>0.83742472343323049</v>
      </c>
      <c r="Q8" s="23">
        <f>'Result-RF'!S8/'Result-RF'!S$6</f>
        <v>0.98669143478110266</v>
      </c>
      <c r="R8" s="23">
        <f>'Result-RF'!T8/'Result-RF'!T$6</f>
        <v>0.81244130158554773</v>
      </c>
      <c r="S8" s="23">
        <f>'Result-RF'!U8/'Result-RF'!U$6</f>
        <v>0.87180037902716356</v>
      </c>
      <c r="T8" s="23">
        <f>'Result-RF'!V8/'Result-RF'!V$6</f>
        <v>0.82913124392472393</v>
      </c>
      <c r="U8" s="23">
        <f>'Result-RF'!W8/'Result-RF'!W$6</f>
        <v>1.0751705160167457</v>
      </c>
      <c r="V8" s="32">
        <f>'Result-RF'!Z8/'Result-RF'!Z$6</f>
        <v>0.9966881645459299</v>
      </c>
    </row>
    <row r="9" spans="2:22" ht="16" hidden="1" customHeight="1" x14ac:dyDescent="0.2">
      <c r="B9" s="64" t="s">
        <v>44</v>
      </c>
      <c r="C9" s="9" t="s">
        <v>50</v>
      </c>
      <c r="D9" s="87" t="s">
        <v>22</v>
      </c>
      <c r="E9" s="39"/>
      <c r="F9" s="23">
        <f>'Result-RF'!E9/'Result-RF'!E$6</f>
        <v>0</v>
      </c>
      <c r="G9" s="23">
        <f>'Result-RF'!F9/'Result-RF'!F$6</f>
        <v>0</v>
      </c>
      <c r="H9" s="23">
        <f>'Result-RF'!G9/'Result-RF'!G$6</f>
        <v>0</v>
      </c>
      <c r="I9" s="23">
        <f>'Result-RF'!H9/'Result-RF'!H$6</f>
        <v>0</v>
      </c>
      <c r="J9" s="23">
        <f>'Result-RF'!I9/'Result-RF'!I$6</f>
        <v>0</v>
      </c>
      <c r="K9" s="23">
        <f>'Result-RF'!J9/'Result-RF'!J$6</f>
        <v>0</v>
      </c>
      <c r="L9" s="23">
        <f>'Result-RF'!K9/'Result-RF'!K$6</f>
        <v>0</v>
      </c>
      <c r="M9" s="32">
        <f>'Result-RF'!N9/'Result-RF'!N$6</f>
        <v>0</v>
      </c>
      <c r="N9" s="31">
        <f>'Result-RF'!P9/'Result-RF'!P$6</f>
        <v>0</v>
      </c>
      <c r="O9" s="23">
        <f>'Result-RF'!Q9/'Result-RF'!Q$6</f>
        <v>0</v>
      </c>
      <c r="P9" s="23">
        <f>'Result-RF'!R9/'Result-RF'!R$6</f>
        <v>0</v>
      </c>
      <c r="Q9" s="23">
        <f>'Result-RF'!S9/'Result-RF'!S$6</f>
        <v>0</v>
      </c>
      <c r="R9" s="23">
        <f>'Result-RF'!T9/'Result-RF'!T$6</f>
        <v>0</v>
      </c>
      <c r="S9" s="23">
        <f>'Result-RF'!U9/'Result-RF'!U$6</f>
        <v>0</v>
      </c>
      <c r="T9" s="23">
        <f>'Result-RF'!V9/'Result-RF'!V$6</f>
        <v>0</v>
      </c>
      <c r="U9" s="23">
        <f>'Result-RF'!W9/'Result-RF'!W$6</f>
        <v>0</v>
      </c>
      <c r="V9" s="32">
        <f>'Result-RF'!Z9/'Result-RF'!Z$6</f>
        <v>0</v>
      </c>
    </row>
    <row r="10" spans="2:22" hidden="1" x14ac:dyDescent="0.2">
      <c r="B10" s="65"/>
      <c r="C10" s="9" t="s">
        <v>40</v>
      </c>
      <c r="D10" s="87"/>
      <c r="E10" s="39"/>
      <c r="F10" s="23">
        <f>'Result-RF'!E10/'Result-RF'!E$6</f>
        <v>0</v>
      </c>
      <c r="G10" s="23">
        <f>'Result-RF'!F10/'Result-RF'!F$6</f>
        <v>0</v>
      </c>
      <c r="H10" s="23">
        <f>'Result-RF'!G10/'Result-RF'!G$6</f>
        <v>0</v>
      </c>
      <c r="I10" s="23">
        <f>'Result-RF'!H10/'Result-RF'!H$6</f>
        <v>0</v>
      </c>
      <c r="J10" s="23">
        <f>'Result-RF'!I10/'Result-RF'!I$6</f>
        <v>0</v>
      </c>
      <c r="K10" s="23">
        <f>'Result-RF'!J10/'Result-RF'!J$6</f>
        <v>0</v>
      </c>
      <c r="L10" s="23">
        <f>'Result-RF'!K10/'Result-RF'!K$6</f>
        <v>0</v>
      </c>
      <c r="M10" s="32">
        <f>'Result-RF'!N10/'Result-RF'!N$6</f>
        <v>0</v>
      </c>
      <c r="N10" s="31">
        <f>'Result-RF'!P10/'Result-RF'!P$6</f>
        <v>0</v>
      </c>
      <c r="O10" s="23">
        <f>'Result-RF'!Q10/'Result-RF'!Q$6</f>
        <v>0</v>
      </c>
      <c r="P10" s="23">
        <f>'Result-RF'!R10/'Result-RF'!R$6</f>
        <v>0</v>
      </c>
      <c r="Q10" s="23">
        <f>'Result-RF'!S10/'Result-RF'!S$6</f>
        <v>0</v>
      </c>
      <c r="R10" s="23">
        <f>'Result-RF'!T10/'Result-RF'!T$6</f>
        <v>0</v>
      </c>
      <c r="S10" s="23">
        <f>'Result-RF'!U10/'Result-RF'!U$6</f>
        <v>0</v>
      </c>
      <c r="T10" s="23">
        <f>'Result-RF'!V10/'Result-RF'!V$6</f>
        <v>0</v>
      </c>
      <c r="U10" s="23">
        <f>'Result-RF'!W10/'Result-RF'!W$6</f>
        <v>0</v>
      </c>
      <c r="V10" s="32">
        <f>'Result-RF'!Z10/'Result-RF'!Z$6</f>
        <v>0</v>
      </c>
    </row>
    <row r="11" spans="2:22" x14ac:dyDescent="0.2">
      <c r="B11" s="65"/>
      <c r="C11" s="4" t="s">
        <v>41</v>
      </c>
      <c r="D11" s="87"/>
      <c r="E11" s="31">
        <f>'Result-RF'!D11/'Result-RF'!D$6</f>
        <v>1.0466059323672565</v>
      </c>
      <c r="F11" s="23">
        <f>'Result-RF'!E11/'Result-RF'!E$6</f>
        <v>1.0008905064271334</v>
      </c>
      <c r="G11" s="23">
        <f>'Result-RF'!F11/'Result-RF'!F$6</f>
        <v>0.56062746709822153</v>
      </c>
      <c r="H11" s="23">
        <f>'Result-RF'!G11/'Result-RF'!G$6</f>
        <v>1.0786193634472745</v>
      </c>
      <c r="I11" s="23">
        <f>'Result-RF'!H11/'Result-RF'!H$6</f>
        <v>1.2531635046205545</v>
      </c>
      <c r="J11" s="23">
        <f>'Result-RF'!I11/'Result-RF'!I$6</f>
        <v>1.2920170282941983</v>
      </c>
      <c r="K11" s="23">
        <f>'Result-RF'!J11/'Result-RF'!J$6</f>
        <v>0.36221787841358816</v>
      </c>
      <c r="L11" s="23">
        <f>'Result-RF'!K11/'Result-RF'!K$6</f>
        <v>1.6012667532615783</v>
      </c>
      <c r="M11" s="32">
        <f>'Result-RF'!N11/'Result-RF'!N$6</f>
        <v>0.92759785296423614</v>
      </c>
      <c r="N11" s="31">
        <f>'Result-RF'!P11/'Result-RF'!P$6</f>
        <v>0.98480589699212984</v>
      </c>
      <c r="O11" s="23">
        <f>'Result-RF'!Q11/'Result-RF'!Q$6</f>
        <v>0.94463157278826648</v>
      </c>
      <c r="P11" s="23">
        <f>'Result-RF'!R11/'Result-RF'!R$6</f>
        <v>0.87506433327732724</v>
      </c>
      <c r="Q11" s="23">
        <f>'Result-RF'!S11/'Result-RF'!S$6</f>
        <v>1.0010947485099257</v>
      </c>
      <c r="R11" s="23">
        <f>'Result-RF'!T11/'Result-RF'!T$6</f>
        <v>0.81574551261308903</v>
      </c>
      <c r="S11" s="23">
        <f>'Result-RF'!U11/'Result-RF'!U$6</f>
        <v>0.84614156997040924</v>
      </c>
      <c r="T11" s="23">
        <f>'Result-RF'!V11/'Result-RF'!V$6</f>
        <v>1.0077696187925549</v>
      </c>
      <c r="U11" s="23">
        <f>'Result-RF'!W11/'Result-RF'!W$6</f>
        <v>1.1755421233359988</v>
      </c>
      <c r="V11" s="32">
        <f>'Result-RF'!Z11/'Result-RF'!Z$6</f>
        <v>0.99834408227296501</v>
      </c>
    </row>
    <row r="12" spans="2:22" s="10" customFormat="1" x14ac:dyDescent="0.2">
      <c r="B12" s="65"/>
      <c r="C12" s="4" t="s">
        <v>42</v>
      </c>
      <c r="D12" s="87"/>
      <c r="E12" s="31">
        <f>'Result-RF'!D12/'Result-RF'!D$6</f>
        <v>1.0490920240653676</v>
      </c>
      <c r="F12" s="23">
        <f>'Result-RF'!E12/'Result-RF'!E$6</f>
        <v>0.9944246554127304</v>
      </c>
      <c r="G12" s="23">
        <f>'Result-RF'!F12/'Result-RF'!F$6</f>
        <v>0.72247767302867616</v>
      </c>
      <c r="H12" s="23">
        <f>'Result-RF'!G12/'Result-RF'!G$6</f>
        <v>1.1134767081354735</v>
      </c>
      <c r="I12" s="23">
        <f>'Result-RF'!H12/'Result-RF'!H$6</f>
        <v>1.2176386166339961</v>
      </c>
      <c r="J12" s="23">
        <f>'Result-RF'!I12/'Result-RF'!I$6</f>
        <v>1.2502325090846333</v>
      </c>
      <c r="K12" s="23">
        <f>'Result-RF'!J12/'Result-RF'!J$6</f>
        <v>0.48839202440069573</v>
      </c>
      <c r="L12" s="23">
        <f>'Result-RF'!K12/'Result-RF'!K$6</f>
        <v>1.6258148540829616</v>
      </c>
      <c r="M12" s="32">
        <f>'Result-RF'!N12/'Result-RF'!N$6</f>
        <v>0.89641758639406555</v>
      </c>
      <c r="N12" s="31">
        <f>'Result-RF'!P12/'Result-RF'!P$6</f>
        <v>0.97661826197905488</v>
      </c>
      <c r="O12" s="23">
        <f>'Result-RF'!Q12/'Result-RF'!Q$6</f>
        <v>0.92893294585738806</v>
      </c>
      <c r="P12" s="23">
        <f>'Result-RF'!R12/'Result-RF'!R$6</f>
        <v>0.7144884730684542</v>
      </c>
      <c r="Q12" s="23">
        <f>'Result-RF'!S12/'Result-RF'!S$6</f>
        <v>1.0014330813827503</v>
      </c>
      <c r="R12" s="23">
        <f>'Result-RF'!T12/'Result-RF'!T$6</f>
        <v>1.0143559550774621</v>
      </c>
      <c r="S12" s="23">
        <f>'Result-RF'!U12/'Result-RF'!U$6</f>
        <v>1.1590783655284769</v>
      </c>
      <c r="T12" s="23">
        <f>'Result-RF'!V12/'Result-RF'!V$6</f>
        <v>0.72272271148695821</v>
      </c>
      <c r="U12" s="23">
        <f>'Result-RF'!W12/'Result-RF'!W$6</f>
        <v>1.0541159038524859</v>
      </c>
      <c r="V12" s="32">
        <f>'Result-RF'!Z12/'Result-RF'!Z$6</f>
        <v>0.9982278775201906</v>
      </c>
    </row>
    <row r="13" spans="2:22" s="10" customFormat="1" x14ac:dyDescent="0.2">
      <c r="B13" s="66"/>
      <c r="C13" s="4" t="s">
        <v>43</v>
      </c>
      <c r="D13" s="87"/>
      <c r="E13" s="31">
        <f>'Result-RF'!D13/'Result-RF'!D$6</f>
        <v>1.0050191429060755</v>
      </c>
      <c r="F13" s="23">
        <f>'Result-RF'!E13/'Result-RF'!E$6</f>
        <v>0.97645965618708375</v>
      </c>
      <c r="G13" s="23">
        <f>'Result-RF'!F13/'Result-RF'!F$6</f>
        <v>0.57580609713980724</v>
      </c>
      <c r="H13" s="23">
        <f>'Result-RF'!G13/'Result-RF'!G$6</f>
        <v>1.0607707703779286</v>
      </c>
      <c r="I13" s="23">
        <f>'Result-RF'!H13/'Result-RF'!H$6</f>
        <v>1.3016180691683001</v>
      </c>
      <c r="J13" s="23">
        <f>'Result-RF'!I13/'Result-RF'!I$6</f>
        <v>1.3548280391574063</v>
      </c>
      <c r="K13" s="23">
        <f>'Result-RF'!J13/'Result-RF'!J$6</f>
        <v>0.36101480128603214</v>
      </c>
      <c r="L13" s="23">
        <f>'Result-RF'!K13/'Result-RF'!K$6</f>
        <v>1.5655575945524767</v>
      </c>
      <c r="M13" s="32">
        <f>'Result-RF'!N13/'Result-RF'!N$6</f>
        <v>0.92658766057535735</v>
      </c>
      <c r="N13" s="31">
        <f>'Result-RF'!P13/'Result-RF'!P$6</f>
        <v>0.91887056430728031</v>
      </c>
      <c r="O13" s="23">
        <f>'Result-RF'!Q13/'Result-RF'!Q$6</f>
        <v>0.9015534794819785</v>
      </c>
      <c r="P13" s="23">
        <f>'Result-RF'!R13/'Result-RF'!R$6</f>
        <v>0.8541274992704474</v>
      </c>
      <c r="Q13" s="23">
        <f>'Result-RF'!S13/'Result-RF'!S$6</f>
        <v>0.94662315598514879</v>
      </c>
      <c r="R13" s="23">
        <f>'Result-RF'!T13/'Result-RF'!T$6</f>
        <v>0.95564307154827011</v>
      </c>
      <c r="S13" s="23">
        <f>'Result-RF'!U13/'Result-RF'!U$6</f>
        <v>0.72198025068989591</v>
      </c>
      <c r="T13" s="23">
        <f>'Result-RF'!V13/'Result-RF'!V$6</f>
        <v>0.93401773026559476</v>
      </c>
      <c r="U13" s="23">
        <f>'Result-RF'!W13/'Result-RF'!W$6</f>
        <v>1.2690060680182509</v>
      </c>
      <c r="V13" s="32">
        <f>'Result-RF'!Z13/'Result-RF'!Z$6</f>
        <v>1.0430974376852014</v>
      </c>
    </row>
    <row r="14" spans="2:22" s="10" customFormat="1" x14ac:dyDescent="0.2">
      <c r="B14" s="41" t="s">
        <v>10</v>
      </c>
      <c r="C14" s="4" t="s">
        <v>26</v>
      </c>
      <c r="D14" s="27" t="s">
        <v>25</v>
      </c>
      <c r="E14" s="31">
        <f>'Result-RF'!D14/'Result-RF'!D$6</f>
        <v>1.0408022894142215</v>
      </c>
      <c r="F14" s="23">
        <f>'Result-RF'!E14/'Result-RF'!E$6</f>
        <v>0.98965270249341797</v>
      </c>
      <c r="G14" s="23">
        <f>'Result-RF'!F14/'Result-RF'!F$6</f>
        <v>0.77454111616304322</v>
      </c>
      <c r="H14" s="23">
        <f>'Result-RF'!G14/'Result-RF'!G$6</f>
        <v>1.0953847965150505</v>
      </c>
      <c r="I14" s="23">
        <f>'Result-RF'!H14/'Result-RF'!H$6</f>
        <v>1.2305245379445533</v>
      </c>
      <c r="J14" s="23">
        <f>'Result-RF'!I14/'Result-RF'!I$6</f>
        <v>1.2660119658283555</v>
      </c>
      <c r="K14" s="23">
        <f>'Result-RF'!J14/'Result-RF'!J$6</f>
        <v>0.6823051416079069</v>
      </c>
      <c r="L14" s="23">
        <f>'Result-RF'!K14/'Result-RF'!K$6</f>
        <v>1.6012892379590122</v>
      </c>
      <c r="M14" s="32">
        <f>'Result-RF'!N14/'Result-RF'!N$6</f>
        <v>0.91125384476207705</v>
      </c>
      <c r="N14" s="31">
        <f>'Result-RF'!P14/'Result-RF'!P$6</f>
        <v>0.96953599717025241</v>
      </c>
      <c r="O14" s="23">
        <f>'Result-RF'!Q14/'Result-RF'!Q$6</f>
        <v>0.92226653924169133</v>
      </c>
      <c r="P14" s="23">
        <f>'Result-RF'!R14/'Result-RF'!R$6</f>
        <v>0.76710999885040188</v>
      </c>
      <c r="Q14" s="23">
        <f>'Result-RF'!S14/'Result-RF'!S$6</f>
        <v>0.98692101780194796</v>
      </c>
      <c r="R14" s="23">
        <f>'Result-RF'!T14/'Result-RF'!T$6</f>
        <v>0.99229982032037167</v>
      </c>
      <c r="S14" s="23">
        <f>'Result-RF'!U14/'Result-RF'!U$6</f>
        <v>1.0498387472154802</v>
      </c>
      <c r="T14" s="23">
        <f>'Result-RF'!V14/'Result-RF'!V$6</f>
        <v>0.76888021856402367</v>
      </c>
      <c r="U14" s="23">
        <f>'Result-RF'!W14/'Result-RF'!W$6</f>
        <v>1.0491391881085657</v>
      </c>
      <c r="V14" s="32">
        <f>'Result-RF'!Z14/'Result-RF'!Z$6</f>
        <v>1.0129858811225378</v>
      </c>
    </row>
    <row r="15" spans="2:22" s="10" customFormat="1" ht="16" hidden="1" customHeight="1" x14ac:dyDescent="0.2">
      <c r="B15" s="64" t="s">
        <v>46</v>
      </c>
      <c r="C15" s="9" t="s">
        <v>50</v>
      </c>
      <c r="D15" s="67" t="s">
        <v>22</v>
      </c>
      <c r="E15" s="40"/>
      <c r="F15" s="23">
        <f>'Result-RF'!E15/'Result-RF'!E$6</f>
        <v>0</v>
      </c>
      <c r="G15" s="23">
        <f>'Result-RF'!F15/'Result-RF'!F$6</f>
        <v>0</v>
      </c>
      <c r="H15" s="23">
        <f>'Result-RF'!G15/'Result-RF'!G$6</f>
        <v>0</v>
      </c>
      <c r="I15" s="23">
        <f>'Result-RF'!H15/'Result-RF'!H$6</f>
        <v>0</v>
      </c>
      <c r="J15" s="23">
        <f>'Result-RF'!I15/'Result-RF'!I$6</f>
        <v>0</v>
      </c>
      <c r="K15" s="23">
        <f>'Result-RF'!J15/'Result-RF'!J$6</f>
        <v>0</v>
      </c>
      <c r="L15" s="23">
        <f>'Result-RF'!K15/'Result-RF'!K$6</f>
        <v>0</v>
      </c>
      <c r="M15" s="32">
        <f>'Result-RF'!N15/'Result-RF'!N$6</f>
        <v>0</v>
      </c>
      <c r="N15" s="31">
        <f>'Result-RF'!P15/'Result-RF'!P$6</f>
        <v>0</v>
      </c>
      <c r="O15" s="23">
        <f>'Result-RF'!Q15/'Result-RF'!Q$6</f>
        <v>0</v>
      </c>
      <c r="P15" s="23">
        <f>'Result-RF'!R15/'Result-RF'!R$6</f>
        <v>0</v>
      </c>
      <c r="Q15" s="23">
        <f>'Result-RF'!S15/'Result-RF'!S$6</f>
        <v>0</v>
      </c>
      <c r="R15" s="23">
        <f>'Result-RF'!T15/'Result-RF'!T$6</f>
        <v>0</v>
      </c>
      <c r="S15" s="23">
        <f>'Result-RF'!U15/'Result-RF'!U$6</f>
        <v>0</v>
      </c>
      <c r="T15" s="23">
        <f>'Result-RF'!V15/'Result-RF'!V$6</f>
        <v>0</v>
      </c>
      <c r="U15" s="23">
        <f>'Result-RF'!W15/'Result-RF'!W$6</f>
        <v>0</v>
      </c>
      <c r="V15" s="32">
        <f>'Result-RF'!Z15/'Result-RF'!Z$6</f>
        <v>0</v>
      </c>
    </row>
    <row r="16" spans="2:22" s="10" customFormat="1" hidden="1" x14ac:dyDescent="0.2">
      <c r="B16" s="65"/>
      <c r="C16" s="9" t="s">
        <v>40</v>
      </c>
      <c r="D16" s="68"/>
      <c r="E16" s="40"/>
      <c r="F16" s="23">
        <f>'Result-RF'!E16/'Result-RF'!E$6</f>
        <v>0</v>
      </c>
      <c r="G16" s="23">
        <f>'Result-RF'!F16/'Result-RF'!F$6</f>
        <v>0</v>
      </c>
      <c r="H16" s="23">
        <f>'Result-RF'!G16/'Result-RF'!G$6</f>
        <v>0</v>
      </c>
      <c r="I16" s="23">
        <f>'Result-RF'!H16/'Result-RF'!H$6</f>
        <v>0</v>
      </c>
      <c r="J16" s="23">
        <f>'Result-RF'!I16/'Result-RF'!I$6</f>
        <v>0</v>
      </c>
      <c r="K16" s="23">
        <f>'Result-RF'!J16/'Result-RF'!J$6</f>
        <v>0</v>
      </c>
      <c r="L16" s="23">
        <f>'Result-RF'!K16/'Result-RF'!K$6</f>
        <v>0</v>
      </c>
      <c r="M16" s="32">
        <f>'Result-RF'!N16/'Result-RF'!N$6</f>
        <v>0</v>
      </c>
      <c r="N16" s="31">
        <f>'Result-RF'!P16/'Result-RF'!P$6</f>
        <v>0</v>
      </c>
      <c r="O16" s="23">
        <f>'Result-RF'!Q16/'Result-RF'!Q$6</f>
        <v>0</v>
      </c>
      <c r="P16" s="23">
        <f>'Result-RF'!R16/'Result-RF'!R$6</f>
        <v>0</v>
      </c>
      <c r="Q16" s="23">
        <f>'Result-RF'!S16/'Result-RF'!S$6</f>
        <v>0</v>
      </c>
      <c r="R16" s="23">
        <f>'Result-RF'!T16/'Result-RF'!T$6</f>
        <v>0</v>
      </c>
      <c r="S16" s="23">
        <f>'Result-RF'!U16/'Result-RF'!U$6</f>
        <v>0</v>
      </c>
      <c r="T16" s="23">
        <f>'Result-RF'!V16/'Result-RF'!V$6</f>
        <v>0</v>
      </c>
      <c r="U16" s="23">
        <f>'Result-RF'!W16/'Result-RF'!W$6</f>
        <v>0</v>
      </c>
      <c r="V16" s="32">
        <f>'Result-RF'!Z16/'Result-RF'!Z$6</f>
        <v>0</v>
      </c>
    </row>
    <row r="17" spans="2:22" s="10" customFormat="1" x14ac:dyDescent="0.2">
      <c r="B17" s="65"/>
      <c r="C17" s="4" t="s">
        <v>41</v>
      </c>
      <c r="D17" s="68"/>
      <c r="E17" s="31">
        <f>'Result-RF'!D17/'Result-RF'!D$6</f>
        <v>1.0655361394863183</v>
      </c>
      <c r="F17" s="23">
        <f>'Result-RF'!E17/'Result-RF'!E$6</f>
        <v>1.0078790459965929</v>
      </c>
      <c r="G17" s="23">
        <f>'Result-RF'!F17/'Result-RF'!F$6</f>
        <v>0.60756905020821383</v>
      </c>
      <c r="H17" s="23">
        <f>'Result-RF'!G17/'Result-RF'!G$6</f>
        <v>1.1134727836427141</v>
      </c>
      <c r="I17" s="23">
        <f>'Result-RF'!H17/'Result-RF'!H$6</f>
        <v>1.3390419350322038</v>
      </c>
      <c r="J17" s="23">
        <f>'Result-RF'!I17/'Result-RF'!I$6</f>
        <v>1.3803608924513648</v>
      </c>
      <c r="K17" s="23">
        <f>'Result-RF'!J17/'Result-RF'!J$6</f>
        <v>0.39100006645568897</v>
      </c>
      <c r="L17" s="23">
        <f>'Result-RF'!K17/'Result-RF'!K$6</f>
        <v>1.6132061275989282</v>
      </c>
      <c r="M17" s="32">
        <f>'Result-RF'!N17/'Result-RF'!N$6</f>
        <v>0.8960255714371872</v>
      </c>
      <c r="N17" s="31">
        <f>'Result-RF'!P17/'Result-RF'!P$6</f>
        <v>0.98926843441680667</v>
      </c>
      <c r="O17" s="23">
        <f>'Result-RF'!Q17/'Result-RF'!Q$6</f>
        <v>0.92159853331252928</v>
      </c>
      <c r="P17" s="23">
        <f>'Result-RF'!R17/'Result-RF'!R$6</f>
        <v>0.85612116763792967</v>
      </c>
      <c r="Q17" s="23">
        <f>'Result-RF'!S17/'Result-RF'!S$6</f>
        <v>1.0009094709843311</v>
      </c>
      <c r="R17" s="23">
        <f>'Result-RF'!T17/'Result-RF'!T$6</f>
        <v>1.1451616722043769</v>
      </c>
      <c r="S17" s="23">
        <f>'Result-RF'!U17/'Result-RF'!U$6</f>
        <v>0.98954682980350439</v>
      </c>
      <c r="T17" s="23">
        <f>'Result-RF'!V17/'Result-RF'!V$6</f>
        <v>0.85106846289058558</v>
      </c>
      <c r="U17" s="23">
        <f>'Result-RF'!W17/'Result-RF'!W$6</f>
        <v>1.1244155416529469</v>
      </c>
      <c r="V17" s="32">
        <f>'Result-RF'!Z17/'Result-RF'!Z$6</f>
        <v>0.98683981174830049</v>
      </c>
    </row>
    <row r="18" spans="2:22" s="10" customFormat="1" x14ac:dyDescent="0.2">
      <c r="B18" s="65"/>
      <c r="C18" s="4" t="s">
        <v>42</v>
      </c>
      <c r="D18" s="68"/>
      <c r="E18" s="31">
        <f>'Result-RF'!D18/'Result-RF'!D$6</f>
        <v>1.0761324147684896</v>
      </c>
      <c r="F18" s="23">
        <f>'Result-RF'!E18/'Result-RF'!E$6</f>
        <v>1.0047622735016262</v>
      </c>
      <c r="G18" s="23">
        <f>'Result-RF'!F18/'Result-RF'!F$6</f>
        <v>0.61497712359537737</v>
      </c>
      <c r="H18" s="23">
        <f>'Result-RF'!G18/'Result-RF'!G$6</f>
        <v>1.1517326635532357</v>
      </c>
      <c r="I18" s="23">
        <f>'Result-RF'!H18/'Result-RF'!H$6</f>
        <v>1.2115369469336321</v>
      </c>
      <c r="J18" s="23">
        <f>'Result-RF'!I18/'Result-RF'!I$6</f>
        <v>1.2451748372436409</v>
      </c>
      <c r="K18" s="23">
        <f>'Result-RF'!J18/'Result-RF'!J$6</f>
        <v>0.37978738762686731</v>
      </c>
      <c r="L18" s="23">
        <f>'Result-RF'!K18/'Result-RF'!K$6</f>
        <v>1.6680860852585133</v>
      </c>
      <c r="M18" s="32">
        <f>'Result-RF'!N18/'Result-RF'!N$6</f>
        <v>0.86650382968457873</v>
      </c>
      <c r="N18" s="31">
        <f>'Result-RF'!P18/'Result-RF'!P$6</f>
        <v>0.98067339152844279</v>
      </c>
      <c r="O18" s="23">
        <f>'Result-RF'!Q18/'Result-RF'!Q$6</f>
        <v>0.92349625526603218</v>
      </c>
      <c r="P18" s="23">
        <f>'Result-RF'!R18/'Result-RF'!R$6</f>
        <v>0.72572977370603897</v>
      </c>
      <c r="Q18" s="23">
        <f>'Result-RF'!S18/'Result-RF'!S$6</f>
        <v>1.0003657217244344</v>
      </c>
      <c r="R18" s="23">
        <f>'Result-RF'!T18/'Result-RF'!T$6</f>
        <v>1.0831024857874203</v>
      </c>
      <c r="S18" s="23">
        <f>'Result-RF'!U18/'Result-RF'!U$6</f>
        <v>1.1864846892974699</v>
      </c>
      <c r="T18" s="23">
        <f>'Result-RF'!V18/'Result-RF'!V$6</f>
        <v>0.71971229287938354</v>
      </c>
      <c r="U18" s="23">
        <f>'Result-RF'!W18/'Result-RF'!W$6</f>
        <v>1.0306811232889599</v>
      </c>
      <c r="V18" s="32">
        <f>'Result-RF'!Z18/'Result-RF'!Z$6</f>
        <v>0.98172680262622736</v>
      </c>
    </row>
    <row r="19" spans="2:22" s="10" customFormat="1" x14ac:dyDescent="0.2">
      <c r="B19" s="66"/>
      <c r="C19" s="4" t="s">
        <v>43</v>
      </c>
      <c r="D19" s="68"/>
      <c r="E19" s="31">
        <f>'Result-RF'!D19/'Result-RF'!D$6</f>
        <v>1.0779555486804377</v>
      </c>
      <c r="F19" s="23">
        <f>'Result-RF'!E19/'Result-RF'!E$6</f>
        <v>1.0083436580455321</v>
      </c>
      <c r="G19" s="23">
        <f>'Result-RF'!F19/'Result-RF'!F$6</f>
        <v>0.63951324491024975</v>
      </c>
      <c r="H19" s="23">
        <f>'Result-RF'!G19/'Result-RF'!G$6</f>
        <v>1.132072917075468</v>
      </c>
      <c r="I19" s="23">
        <f>'Result-RF'!H19/'Result-RF'!H$6</f>
        <v>1.2207889946793615</v>
      </c>
      <c r="J19" s="23">
        <f>'Result-RF'!I19/'Result-RF'!I$6</f>
        <v>1.2208045293728487</v>
      </c>
      <c r="K19" s="23">
        <f>'Result-RF'!J19/'Result-RF'!J$6</f>
        <v>0.40588155762968597</v>
      </c>
      <c r="L19" s="23">
        <f>'Result-RF'!K19/'Result-RF'!K$6</f>
        <v>1.6398159022157803</v>
      </c>
      <c r="M19" s="32">
        <f>'Result-RF'!N19/'Result-RF'!N$6</f>
        <v>0.88029974066702854</v>
      </c>
      <c r="N19" s="31">
        <f>'Result-RF'!P19/'Result-RF'!P$6</f>
        <v>0.95466087242132935</v>
      </c>
      <c r="O19" s="23">
        <f>'Result-RF'!Q19/'Result-RF'!Q$6</f>
        <v>0.90663129973474799</v>
      </c>
      <c r="P19" s="23">
        <f>'Result-RF'!R19/'Result-RF'!R$6</f>
        <v>0.8207820804188074</v>
      </c>
      <c r="Q19" s="23">
        <f>'Result-RF'!S19/'Result-RF'!S$6</f>
        <v>0.9727311760047882</v>
      </c>
      <c r="R19" s="23">
        <f>'Result-RF'!T19/'Result-RF'!T$6</f>
        <v>1.1266886070488082</v>
      </c>
      <c r="S19" s="23">
        <f>'Result-RF'!U19/'Result-RF'!U$6</f>
        <v>1.1344814974897763</v>
      </c>
      <c r="T19" s="23">
        <f>'Result-RF'!V19/'Result-RF'!V$6</f>
        <v>0.87247139428851084</v>
      </c>
      <c r="U19" s="23">
        <f>'Result-RF'!W19/'Result-RF'!W$6</f>
        <v>1.0277317841855214</v>
      </c>
      <c r="V19" s="32">
        <f>'Result-RF'!Z19/'Result-RF'!Z$6</f>
        <v>1.0145691708790889</v>
      </c>
    </row>
    <row r="20" spans="2:22" s="10" customFormat="1" x14ac:dyDescent="0.2">
      <c r="B20" s="64" t="s">
        <v>11</v>
      </c>
      <c r="C20" s="4">
        <v>1</v>
      </c>
      <c r="D20" s="89" t="s">
        <v>55</v>
      </c>
      <c r="E20" s="31">
        <f>'Result-RF'!D20/'Result-RF'!D$6</f>
        <v>1.0952476976028553</v>
      </c>
      <c r="F20" s="23">
        <f>'Result-RF'!E20/'Result-RF'!E$6</f>
        <v>1.0077338547312993</v>
      </c>
      <c r="G20" s="23">
        <f>'Result-RF'!F20/'Result-RF'!F$6</f>
        <v>0.563535895833155</v>
      </c>
      <c r="H20" s="23">
        <f>'Result-RF'!G20/'Result-RF'!G$6</f>
        <v>1.1315529217848592</v>
      </c>
      <c r="I20" s="23">
        <f>'Result-RF'!H20/'Result-RF'!H$6</f>
        <v>1.4047885746289555</v>
      </c>
      <c r="J20" s="23">
        <f>'Result-RF'!I20/'Result-RF'!I$6</f>
        <v>1.443526659443704</v>
      </c>
      <c r="K20" s="23">
        <f>'Result-RF'!J20/'Result-RF'!J$6</f>
        <v>0.35393154147407885</v>
      </c>
      <c r="L20" s="23">
        <f>'Result-RF'!K20/'Result-RF'!K$6</f>
        <v>1.6189258887076661</v>
      </c>
      <c r="M20" s="32">
        <f>'Result-RF'!N20/'Result-RF'!N$6</f>
        <v>0.8783698208793197</v>
      </c>
      <c r="N20" s="31">
        <f>'Result-RF'!P20/'Result-RF'!P$6</f>
        <v>0.98107922030343986</v>
      </c>
      <c r="O20" s="23">
        <f>'Result-RF'!Q20/'Result-RF'!Q$6</f>
        <v>0.91067151661725698</v>
      </c>
      <c r="P20" s="23">
        <f>'Result-RF'!R20/'Result-RF'!R$6</f>
        <v>0.62234243873968675</v>
      </c>
      <c r="Q20" s="23">
        <f>'Result-RF'!S20/'Result-RF'!S$6</f>
        <v>1.015270493104051</v>
      </c>
      <c r="R20" s="23">
        <f>'Result-RF'!T20/'Result-RF'!T$6</f>
        <v>0.76540364778583658</v>
      </c>
      <c r="S20" s="23">
        <f>'Result-RF'!U20/'Result-RF'!U$6</f>
        <v>0.8533663596768295</v>
      </c>
      <c r="T20" s="23">
        <f>'Result-RF'!V20/'Result-RF'!V$6</f>
        <v>0.62374706197960283</v>
      </c>
      <c r="U20" s="23">
        <f>'Result-RF'!W20/'Result-RF'!W$6</f>
        <v>1.0566489486805588</v>
      </c>
      <c r="V20" s="32">
        <f>'Result-RF'!Z20/'Result-RF'!Z$6</f>
        <v>0.9813200859915171</v>
      </c>
    </row>
    <row r="21" spans="2:22" s="10" customFormat="1" x14ac:dyDescent="0.2">
      <c r="B21" s="65"/>
      <c r="C21" s="4">
        <v>2</v>
      </c>
      <c r="D21" s="90"/>
      <c r="E21" s="31">
        <f>'Result-RF'!D21/'Result-RF'!D$6</f>
        <v>1.133892611887938</v>
      </c>
      <c r="F21" s="23">
        <f>'Result-RF'!E21/'Result-RF'!E$6</f>
        <v>1.0209849775437509</v>
      </c>
      <c r="G21" s="23">
        <f>'Result-RF'!F21/'Result-RF'!F$6</f>
        <v>0.66118232337503313</v>
      </c>
      <c r="H21" s="23">
        <f>'Result-RF'!G21/'Result-RF'!G$6</f>
        <v>1.1922169459597347</v>
      </c>
      <c r="I21" s="23">
        <f>'Result-RF'!H21/'Result-RF'!H$6</f>
        <v>1.2548218286194344</v>
      </c>
      <c r="J21" s="23">
        <f>'Result-RF'!I21/'Result-RF'!I$6</f>
        <v>1.2902720116590123</v>
      </c>
      <c r="K21" s="23">
        <f>'Result-RF'!J21/'Result-RF'!J$6</f>
        <v>0.41432601327738838</v>
      </c>
      <c r="L21" s="23">
        <f>'Result-RF'!K21/'Result-RF'!K$6</f>
        <v>1.6666626309517425</v>
      </c>
      <c r="M21" s="32">
        <f>'Result-RF'!N21/'Result-RF'!N$6</f>
        <v>0.8341927507387974</v>
      </c>
      <c r="N21" s="31">
        <f>'Result-RF'!P21/'Result-RF'!P$6</f>
        <v>0.95180585909372273</v>
      </c>
      <c r="O21" s="23">
        <f>'Result-RF'!Q21/'Result-RF'!Q$6</f>
        <v>0.89971134342331094</v>
      </c>
      <c r="P21" s="23">
        <f>'Result-RF'!R21/'Result-RF'!R$6</f>
        <v>0.81380534651539138</v>
      </c>
      <c r="Q21" s="23">
        <f>'Result-RF'!S21/'Result-RF'!S$6</f>
        <v>0.9730695088776129</v>
      </c>
      <c r="R21" s="23">
        <f>'Result-RF'!T21/'Result-RF'!T$6</f>
        <v>0.81637162903391292</v>
      </c>
      <c r="S21" s="23">
        <f>'Result-RF'!U21/'Result-RF'!U$6</f>
        <v>0.85398144761778105</v>
      </c>
      <c r="T21" s="23">
        <f>'Result-RF'!V21/'Result-RF'!V$6</f>
        <v>0.85792664994960188</v>
      </c>
      <c r="U21" s="23">
        <f>'Result-RF'!W21/'Result-RF'!W$6</f>
        <v>1.0542358530504727</v>
      </c>
      <c r="V21" s="32">
        <f>'Result-RF'!Z21/'Result-RF'!Z$6</f>
        <v>1.0131601882516994</v>
      </c>
    </row>
    <row r="22" spans="2:22" s="10" customFormat="1" x14ac:dyDescent="0.2">
      <c r="B22" s="66"/>
      <c r="C22" s="4">
        <v>4</v>
      </c>
      <c r="D22" s="91"/>
      <c r="E22" s="31">
        <f>'Result-RF'!D22/'Result-RF'!D$6</f>
        <v>1.0813228217693238</v>
      </c>
      <c r="F22" s="23">
        <f>'Result-RF'!E22/'Result-RF'!E$6</f>
        <v>1.0038620876568065</v>
      </c>
      <c r="G22" s="23">
        <f>'Result-RF'!F22/'Result-RF'!F$6</f>
        <v>0.62799655212766259</v>
      </c>
      <c r="H22" s="23">
        <f>'Result-RF'!G22/'Result-RF'!G$6</f>
        <v>1.1326557042502257</v>
      </c>
      <c r="I22" s="23">
        <f>'Result-RF'!H22/'Result-RF'!H$6</f>
        <v>1.2167766381965837</v>
      </c>
      <c r="J22" s="23">
        <f>'Result-RF'!I22/'Result-RF'!I$6</f>
        <v>1.262807175661812</v>
      </c>
      <c r="K22" s="23">
        <f>'Result-RF'!J22/'Result-RF'!J$6</f>
        <v>0.39325726830453206</v>
      </c>
      <c r="L22" s="23">
        <f>'Result-RF'!K22/'Result-RF'!K$6</f>
        <v>1.6372491875241062</v>
      </c>
      <c r="M22" s="32">
        <f>'Result-RF'!N22/'Result-RF'!N$6</f>
        <v>0.86795126952536039</v>
      </c>
      <c r="N22" s="31">
        <f>'Result-RF'!P22/'Result-RF'!P$6</f>
        <v>0.9525385616291262</v>
      </c>
      <c r="O22" s="23">
        <f>'Result-RF'!Q22/'Result-RF'!Q$6</f>
        <v>0.8929961772507411</v>
      </c>
      <c r="P22" s="23">
        <f>'Result-RF'!R22/'Result-RF'!R$6</f>
        <v>0.80062255157716011</v>
      </c>
      <c r="Q22" s="23">
        <f>'Result-RF'!S22/'Result-RF'!S$6</f>
        <v>0.97301312006547547</v>
      </c>
      <c r="R22" s="23">
        <f>'Result-RF'!T22/'Result-RF'!T$6</f>
        <v>0.9148297515791024</v>
      </c>
      <c r="S22" s="23">
        <f>'Result-RF'!U22/'Result-RF'!U$6</f>
        <v>0.75712338331615525</v>
      </c>
      <c r="T22" s="23">
        <f>'Result-RF'!V22/'Result-RF'!V$6</f>
        <v>0.85417092263381333</v>
      </c>
      <c r="U22" s="23">
        <f>'Result-RF'!W22/'Result-RF'!W$6</f>
        <v>1.103097511642128</v>
      </c>
      <c r="V22" s="32">
        <f>'Result-RF'!Z22/'Result-RF'!Z$6</f>
        <v>1.0180407878682238</v>
      </c>
    </row>
    <row r="23" spans="2:22" s="10" customFormat="1" x14ac:dyDescent="0.2">
      <c r="B23" s="64" t="s">
        <v>12</v>
      </c>
      <c r="C23" s="4">
        <v>1</v>
      </c>
      <c r="D23" s="89" t="s">
        <v>55</v>
      </c>
      <c r="E23" s="31">
        <f>'Result-RF'!D23/'Result-RF'!D$6</f>
        <v>1.0644339721668223</v>
      </c>
      <c r="F23" s="23">
        <f>'Result-RF'!E23/'Result-RF'!E$6</f>
        <v>1.001122812451603</v>
      </c>
      <c r="G23" s="23">
        <f>'Result-RF'!F23/'Result-RF'!F$6</f>
        <v>0.77585690188120249</v>
      </c>
      <c r="H23" s="23">
        <f>'Result-RF'!G23/'Result-RF'!G$6</f>
        <v>1.0949158196303128</v>
      </c>
      <c r="I23" s="23">
        <f>'Result-RF'!H23/'Result-RF'!H$6</f>
        <v>1.1978393657238868</v>
      </c>
      <c r="J23" s="23">
        <f>'Result-RF'!I23/'Result-RF'!I$6</f>
        <v>1.2301696117817387</v>
      </c>
      <c r="K23" s="23">
        <f>'Result-RF'!J23/'Result-RF'!J$6</f>
        <v>0.49399950960284705</v>
      </c>
      <c r="L23" s="23">
        <f>'Result-RF'!K23/'Result-RF'!K$6</f>
        <v>1.5601785630894665</v>
      </c>
      <c r="M23" s="32">
        <f>'Result-RF'!N23/'Result-RF'!N$6</f>
        <v>0.91348531451661541</v>
      </c>
      <c r="N23" s="31">
        <f>'Result-RF'!P23/'Result-RF'!P$6</f>
        <v>0.98452797534076986</v>
      </c>
      <c r="O23" s="23">
        <f>'Result-RF'!Q23/'Result-RF'!Q$6</f>
        <v>0.90367549539709779</v>
      </c>
      <c r="P23" s="23">
        <f>'Result-RF'!R23/'Result-RF'!R$6</f>
        <v>0.78632155142682814</v>
      </c>
      <c r="Q23" s="23">
        <f>'Result-RF'!S23/'Result-RF'!S$6</f>
        <v>1.0148898686221233</v>
      </c>
      <c r="R23" s="23">
        <f>'Result-RF'!T23/'Result-RF'!T$6</f>
        <v>0.83292425306678664</v>
      </c>
      <c r="S23" s="23">
        <f>'Result-RF'!U23/'Result-RF'!U$6</f>
        <v>0.77975196994381091</v>
      </c>
      <c r="T23" s="23">
        <f>'Result-RF'!V23/'Result-RF'!V$6</f>
        <v>0.78117781224955285</v>
      </c>
      <c r="U23" s="23">
        <f>'Result-RF'!W23/'Result-RF'!W$6</f>
        <v>1.0047650406886495</v>
      </c>
      <c r="V23" s="32">
        <f>'Result-RF'!Z23/'Result-RF'!Z$6</f>
        <v>0.96897333100923833</v>
      </c>
    </row>
    <row r="24" spans="2:22" s="10" customFormat="1" x14ac:dyDescent="0.2">
      <c r="B24" s="65"/>
      <c r="C24" s="4">
        <v>2</v>
      </c>
      <c r="D24" s="90"/>
      <c r="E24" s="31">
        <f>'Result-RF'!D24/'Result-RF'!D$6</f>
        <v>1.0579811830481696</v>
      </c>
      <c r="F24" s="23">
        <f>'Result-RF'!E24/'Result-RF'!E$6</f>
        <v>0.98709733622425277</v>
      </c>
      <c r="G24" s="23">
        <f>'Result-RF'!F24/'Result-RF'!F$6</f>
        <v>0.74654855991391733</v>
      </c>
      <c r="H24" s="23">
        <f>'Result-RF'!G24/'Result-RF'!G$6</f>
        <v>1.1518229268867</v>
      </c>
      <c r="I24" s="23">
        <f>'Result-RF'!H24/'Result-RF'!H$6</f>
        <v>1.138227212265472</v>
      </c>
      <c r="J24" s="23">
        <f>'Result-RF'!I24/'Result-RF'!I$6</f>
        <v>1.1601532162957708</v>
      </c>
      <c r="K24" s="23">
        <f>'Result-RF'!J24/'Result-RF'!J$6</f>
        <v>0.46572605131754136</v>
      </c>
      <c r="L24" s="23">
        <f>'Result-RF'!K24/'Result-RF'!K$6</f>
        <v>1.5980082017257868</v>
      </c>
      <c r="M24" s="32">
        <f>'Result-RF'!N24/'Result-RF'!N$6</f>
        <v>0.86549363729569995</v>
      </c>
      <c r="N24" s="31">
        <f>'Result-RF'!P24/'Result-RF'!P$6</f>
        <v>0.95017464849227506</v>
      </c>
      <c r="O24" s="23">
        <f>'Result-RF'!Q24/'Result-RF'!Q$6</f>
        <v>0.89204829146512721</v>
      </c>
      <c r="P24" s="23">
        <f>'Result-RF'!R24/'Result-RF'!R$6</f>
        <v>0.70554990582138788</v>
      </c>
      <c r="Q24" s="23">
        <f>'Result-RF'!S24/'Result-RF'!S$6</f>
        <v>0.97217131565570925</v>
      </c>
      <c r="R24" s="23">
        <f>'Result-RF'!T24/'Result-RF'!T$6</f>
        <v>1.1453826544705501</v>
      </c>
      <c r="S24" s="23">
        <f>'Result-RF'!U24/'Result-RF'!U$6</f>
        <v>1.0109186421518104</v>
      </c>
      <c r="T24" s="23">
        <f>'Result-RF'!V24/'Result-RF'!V$6</f>
        <v>0.71983127288400806</v>
      </c>
      <c r="U24" s="23">
        <f>'Result-RF'!W24/'Result-RF'!W$6</f>
        <v>1.0198645279646268</v>
      </c>
      <c r="V24" s="32">
        <f>'Result-RF'!Z24/'Result-RF'!Z$6</f>
        <v>1.0159926791005751</v>
      </c>
    </row>
    <row r="25" spans="2:22" s="10" customFormat="1" x14ac:dyDescent="0.2">
      <c r="B25" s="66"/>
      <c r="C25" s="4">
        <v>4</v>
      </c>
      <c r="D25" s="91"/>
      <c r="E25" s="31">
        <f>'Result-RF'!D25/'Result-RF'!D$6</f>
        <v>1.0908942748070518</v>
      </c>
      <c r="F25" s="23">
        <f>'Result-RF'!E25/'Result-RF'!E$6</f>
        <v>1.0032813225956327</v>
      </c>
      <c r="G25" s="23">
        <f>'Result-RF'!F25/'Result-RF'!F$6</f>
        <v>0.59893937966839916</v>
      </c>
      <c r="H25" s="23">
        <f>'Result-RF'!G25/'Result-RF'!G$6</f>
        <v>1.1517365880459951</v>
      </c>
      <c r="I25" s="23">
        <f>'Result-RF'!H25/'Result-RF'!H$6</f>
        <v>1.3649712965555867</v>
      </c>
      <c r="J25" s="23">
        <f>'Result-RF'!I25/'Result-RF'!I$6</f>
        <v>1.3344439437375955</v>
      </c>
      <c r="K25" s="23">
        <f>'Result-RF'!J25/'Result-RF'!J$6</f>
        <v>0.37435864531223861</v>
      </c>
      <c r="L25" s="23">
        <f>'Result-RF'!K25/'Result-RF'!K$6</f>
        <v>1.5588709914540853</v>
      </c>
      <c r="M25" s="32">
        <f>'Result-RF'!N25/'Result-RF'!N$6</f>
        <v>0.85120016886798144</v>
      </c>
      <c r="N25" s="31">
        <f>'Result-RF'!P25/'Result-RF'!P$6</f>
        <v>0.92314045149635549</v>
      </c>
      <c r="O25" s="23">
        <f>'Result-RF'!Q25/'Result-RF'!Q$6</f>
        <v>0.87392728974879075</v>
      </c>
      <c r="P25" s="23">
        <f>'Result-RF'!R25/'Result-RF'!R$6</f>
        <v>0.76180327723884222</v>
      </c>
      <c r="Q25" s="23">
        <f>'Result-RF'!S25/'Result-RF'!S$6</f>
        <v>0.93431831162229806</v>
      </c>
      <c r="R25" s="23">
        <f>'Result-RF'!T25/'Result-RF'!T$6</f>
        <v>0.7362445116160381</v>
      </c>
      <c r="S25" s="23">
        <f>'Result-RF'!U25/'Result-RF'!U$6</f>
        <v>0.84333543903979791</v>
      </c>
      <c r="T25" s="23">
        <f>'Result-RF'!V25/'Result-RF'!V$6</f>
        <v>0.94513450352786943</v>
      </c>
      <c r="U25" s="23">
        <f>'Result-RF'!W25/'Result-RF'!W$6</f>
        <v>1.1120090314690247</v>
      </c>
      <c r="V25" s="32">
        <f>'Result-RF'!Z25/'Result-RF'!Z$6</f>
        <v>1.0713787693916681</v>
      </c>
    </row>
    <row r="26" spans="2:22" x14ac:dyDescent="0.2">
      <c r="B26" s="41" t="s">
        <v>13</v>
      </c>
      <c r="C26" s="4" t="s">
        <v>52</v>
      </c>
      <c r="D26" s="28" t="s">
        <v>23</v>
      </c>
      <c r="E26" s="31">
        <f>'Result-RF'!D26/'Result-RF'!D$6</f>
        <v>1.0646991552812874</v>
      </c>
      <c r="F26" s="23">
        <f>'Result-RF'!E26/'Result-RF'!E$6</f>
        <v>1.2467573950751123</v>
      </c>
      <c r="G26" s="23">
        <f>'Result-RF'!F26/'Result-RF'!F$6</f>
        <v>0.91815584497132963</v>
      </c>
      <c r="H26" s="23">
        <f>'Result-RF'!G26/'Result-RF'!G$6</f>
        <v>1.0603979435657942</v>
      </c>
      <c r="I26" s="23">
        <f>'Result-RF'!H26/'Result-RF'!H$6</f>
        <v>1.4306107357882947</v>
      </c>
      <c r="J26" s="23">
        <f>'Result-RF'!I26/'Result-RF'!I$6</f>
        <v>1.4384210475852612</v>
      </c>
      <c r="K26" s="23">
        <f>'Result-RF'!J26/'Result-RF'!J$6</f>
        <v>0.7052025638146483</v>
      </c>
      <c r="L26" s="23">
        <f>'Result-RF'!K26/'Result-RF'!K$6</f>
        <v>1.4801053667513588</v>
      </c>
      <c r="M26" s="32">
        <f>'Result-RF'!N26/'Result-RF'!N$6</f>
        <v>0.92973885772872567</v>
      </c>
      <c r="N26" s="31">
        <f>'Result-RF'!P26/'Result-RF'!P$6</f>
        <v>0.95261593754342533</v>
      </c>
      <c r="O26" s="23">
        <f>'Result-RF'!Q26/'Result-RF'!Q$6</f>
        <v>1.2442073646434701</v>
      </c>
      <c r="P26" s="23">
        <f>'Result-RF'!R26/'Result-RF'!R$6</f>
        <v>0.99303166700565071</v>
      </c>
      <c r="Q26" s="23">
        <f>'Result-RF'!S26/'Result-RF'!S$6</f>
        <v>0.9589159170311129</v>
      </c>
      <c r="R26" s="23">
        <f>'Result-RF'!T26/'Result-RF'!T$6</f>
        <v>0.9772151499127909</v>
      </c>
      <c r="S26" s="23">
        <f>'Result-RF'!U26/'Result-RF'!U$6</f>
        <v>0.85658809056754326</v>
      </c>
      <c r="T26" s="23">
        <f>'Result-RF'!V26/'Result-RF'!V$6</f>
        <v>1.0363203300909412</v>
      </c>
      <c r="U26" s="23">
        <f>'Result-RF'!W26/'Result-RF'!W$6</f>
        <v>1.0436732677924645</v>
      </c>
      <c r="V26" s="32">
        <f>'Result-RF'!Z26/'Result-RF'!Z$6</f>
        <v>1.0287606763116612</v>
      </c>
    </row>
    <row r="27" spans="2:22" x14ac:dyDescent="0.2">
      <c r="B27" s="41" t="s">
        <v>15</v>
      </c>
      <c r="C27" s="4" t="s">
        <v>25</v>
      </c>
      <c r="D27" s="29" t="s">
        <v>26</v>
      </c>
      <c r="E27" s="31">
        <f>'Result-RF'!D27/'Result-RF'!D$6</f>
        <v>1.0715966785814914</v>
      </c>
      <c r="F27" s="23">
        <f>'Result-RF'!E27/'Result-RF'!E$6</f>
        <v>0.99093038562800062</v>
      </c>
      <c r="G27" s="23">
        <f>'Result-RF'!F27/'Result-RF'!F$6</f>
        <v>0.7810929298637691</v>
      </c>
      <c r="H27" s="23">
        <f>'Result-RF'!G27/'Result-RF'!G$6</f>
        <v>1.1520976413798516</v>
      </c>
      <c r="I27" s="23">
        <f>'Result-RF'!H27/'Result-RF'!H$6</f>
        <v>1.2196951134136096</v>
      </c>
      <c r="J27" s="23">
        <f>'Result-RF'!I27/'Result-RF'!I$6</f>
        <v>1.2121873112361814</v>
      </c>
      <c r="K27" s="23">
        <f>'Result-RF'!J27/'Result-RF'!J$6</f>
        <v>0.48300682202020706</v>
      </c>
      <c r="L27" s="23">
        <f>'Result-RF'!K27/'Result-RF'!K$6</f>
        <v>1.559614716061511</v>
      </c>
      <c r="M27" s="32">
        <f>'Result-RF'!N27/'Result-RF'!N$6</f>
        <v>0.84877269163500391</v>
      </c>
      <c r="N27" s="31">
        <f>'Result-RF'!P27/'Result-RF'!P$6</f>
        <v>0.9555293775818291</v>
      </c>
      <c r="O27" s="23">
        <f>'Result-RF'!Q27/'Result-RF'!Q$6</f>
        <v>0.88815922920892498</v>
      </c>
      <c r="P27" s="23">
        <f>'Result-RF'!R27/'Result-RF'!R$6</f>
        <v>0.65371629687928334</v>
      </c>
      <c r="Q27" s="23">
        <f>'Result-RF'!S27/'Result-RF'!S$6</f>
        <v>0.9730695088776129</v>
      </c>
      <c r="R27" s="23">
        <f>'Result-RF'!T27/'Result-RF'!T$6</f>
        <v>0.91688699124752382</v>
      </c>
      <c r="S27" s="23">
        <f>'Result-RF'!U27/'Result-RF'!U$6</f>
        <v>0.85169731023705819</v>
      </c>
      <c r="T27" s="23">
        <f>'Result-RF'!V27/'Result-RF'!V$6</f>
        <v>0.70070243100843421</v>
      </c>
      <c r="U27" s="23">
        <f>'Result-RF'!W27/'Result-RF'!W$6</f>
        <v>1.0438802389576178</v>
      </c>
      <c r="V27" s="32">
        <f>'Result-RF'!Z27/'Result-RF'!Z$6</f>
        <v>1.0117512056243101</v>
      </c>
    </row>
    <row r="28" spans="2:22" x14ac:dyDescent="0.2">
      <c r="B28" s="41" t="s">
        <v>16</v>
      </c>
      <c r="C28" s="4" t="s">
        <v>25</v>
      </c>
      <c r="D28" s="29" t="s">
        <v>26</v>
      </c>
      <c r="E28" s="31">
        <f>'Result-RF'!D28/'Result-RF'!D$6</f>
        <v>1.0920737872016</v>
      </c>
      <c r="F28" s="23">
        <f>'Result-RF'!E28/'Result-RF'!E$6</f>
        <v>0.99915789066129779</v>
      </c>
      <c r="G28" s="23">
        <f>'Result-RF'!F28/'Result-RF'!F$6</f>
        <v>0.78433529987641315</v>
      </c>
      <c r="H28" s="23">
        <f>'Result-RF'!G28/'Result-RF'!G$6</f>
        <v>1.1719751972057613</v>
      </c>
      <c r="I28" s="23">
        <f>'Result-RF'!H28/'Result-RF'!H$6</f>
        <v>1.2324453934472137</v>
      </c>
      <c r="J28" s="23">
        <f>'Result-RF'!I28/'Result-RF'!I$6</f>
        <v>1.1733990431172516</v>
      </c>
      <c r="K28" s="23">
        <f>'Result-RF'!J28/'Result-RF'!J$6</f>
        <v>0.48394178481647915</v>
      </c>
      <c r="L28" s="23">
        <f>'Result-RF'!K28/'Result-RF'!K$6</f>
        <v>1.5896317871356396</v>
      </c>
      <c r="M28" s="32">
        <f>'Result-RF'!N28/'Result-RF'!N$6</f>
        <v>0.8477323442494421</v>
      </c>
      <c r="N28" s="31">
        <f>'Result-RF'!P28/'Result-RF'!P$6</f>
        <v>0.97653772786417214</v>
      </c>
      <c r="O28" s="23">
        <f>'Result-RF'!Q28/'Result-RF'!Q$6</f>
        <v>0.89133347636136684</v>
      </c>
      <c r="P28" s="23">
        <f>'Result-RF'!R28/'Result-RF'!R$6</f>
        <v>0.77094523491594669</v>
      </c>
      <c r="Q28" s="23">
        <f>'Result-RF'!S28/'Result-RF'!S$6</f>
        <v>1.0014008592043862</v>
      </c>
      <c r="R28" s="23">
        <f>'Result-RF'!T28/'Result-RF'!T$6</f>
        <v>0.75609871593518907</v>
      </c>
      <c r="S28" s="23">
        <f>'Result-RF'!U28/'Result-RF'!U$6</f>
        <v>0.74172956079396213</v>
      </c>
      <c r="T28" s="23">
        <f>'Result-RF'!V28/'Result-RF'!V$6</f>
        <v>0.77331390741559713</v>
      </c>
      <c r="U28" s="23">
        <f>'Result-RF'!W28/'Result-RF'!W$6</f>
        <v>1.1065219436473965</v>
      </c>
      <c r="V28" s="32">
        <f>'Result-RF'!Z28/'Result-RF'!Z$6</f>
        <v>0.9968479460809947</v>
      </c>
    </row>
    <row r="29" spans="2:22" ht="30" x14ac:dyDescent="0.2">
      <c r="B29" s="41" t="s">
        <v>53</v>
      </c>
      <c r="C29" s="4">
        <v>1150</v>
      </c>
      <c r="D29" s="29">
        <v>100</v>
      </c>
      <c r="E29" s="31">
        <f>'Result-RF'!D29/'Result-RF'!D$6</f>
        <v>1.0289132464490325</v>
      </c>
      <c r="F29" s="23">
        <f>'Result-RF'!E29/'Result-RF'!E$6</f>
        <v>0.98150263280161065</v>
      </c>
      <c r="G29" s="23">
        <f>'Result-RF'!F29/'Result-RF'!F$6</f>
        <v>0.59412291893218705</v>
      </c>
      <c r="H29" s="23">
        <f>'Result-RF'!G29/'Result-RF'!G$6</f>
        <v>1.0950119697029159</v>
      </c>
      <c r="I29" s="23">
        <f>'Result-RF'!H29/'Result-RF'!H$6</f>
        <v>1.2524196653598432</v>
      </c>
      <c r="J29" s="23">
        <f>'Result-RF'!I29/'Result-RF'!I$6</f>
        <v>1.2768056607572604</v>
      </c>
      <c r="K29" s="23">
        <f>'Result-RF'!J29/'Result-RF'!J$6</f>
        <v>0.36815535048501197</v>
      </c>
      <c r="L29" s="23">
        <f>'Result-RF'!K29/'Result-RF'!K$6</f>
        <v>1.486814454547184</v>
      </c>
      <c r="M29" s="32">
        <f>'Result-RF'!N29/'Result-RF'!N$6</f>
        <v>0.89487968156323505</v>
      </c>
      <c r="N29" s="31">
        <f>'Result-RF'!P29/'Result-RF'!P$6</f>
        <v>0.96273954951426877</v>
      </c>
      <c r="O29" s="23">
        <f>'Result-RF'!Q29/'Result-RF'!Q$6</f>
        <v>0.88369480418161961</v>
      </c>
      <c r="P29" s="23">
        <f>'Result-RF'!R29/'Result-RF'!R$6</f>
        <v>0.60768904256165823</v>
      </c>
      <c r="Q29" s="23">
        <f>'Result-RF'!S29/'Result-RF'!S$6</f>
        <v>0.986163796610388</v>
      </c>
      <c r="R29" s="23">
        <f>'Result-RF'!T29/'Result-RF'!T$6</f>
        <v>0.83869083791739996</v>
      </c>
      <c r="S29" s="23">
        <f>'Result-RF'!U29/'Result-RF'!U$6</f>
        <v>0.93333111680021275</v>
      </c>
      <c r="T29" s="23">
        <f>'Result-RF'!V29/'Result-RF'!V$6</f>
        <v>0.66898191279439134</v>
      </c>
      <c r="U29" s="23">
        <f>'Result-RF'!W29/'Result-RF'!W$6</f>
        <v>1.01763253210405</v>
      </c>
      <c r="V29" s="32">
        <f>'Result-RF'!Z29/'Result-RF'!Z$6</f>
        <v>0.99767590494451219</v>
      </c>
    </row>
    <row r="30" spans="2:22" x14ac:dyDescent="0.2">
      <c r="B30" s="41" t="s">
        <v>17</v>
      </c>
      <c r="C30" s="5">
        <v>100</v>
      </c>
      <c r="D30" s="29">
        <v>10</v>
      </c>
      <c r="E30" s="31">
        <f>'Result-RF'!D30/'Result-RF'!D$6</f>
        <v>1.051605739004569</v>
      </c>
      <c r="F30" s="23">
        <f>'Result-RF'!E30/'Result-RF'!E$6</f>
        <v>0.99405683754065355</v>
      </c>
      <c r="G30" s="23">
        <f>'Result-RF'!F30/'Result-RF'!F$6</f>
        <v>0.60404839579747749</v>
      </c>
      <c r="H30" s="23">
        <f>'Result-RF'!G30/'Result-RF'!G$6</f>
        <v>1.1129861465405597</v>
      </c>
      <c r="I30" s="23">
        <f>'Result-RF'!H30/'Result-RF'!H$6</f>
        <v>1.2052011866423971</v>
      </c>
      <c r="J30" s="23">
        <f>'Result-RF'!I30/'Result-RF'!I$6</f>
        <v>1.2305866899335551</v>
      </c>
      <c r="K30" s="23">
        <f>'Result-RF'!J30/'Result-RF'!J$6</f>
        <v>0.37333431107220522</v>
      </c>
      <c r="L30" s="23">
        <f>'Result-RF'!K30/'Result-RF'!K$6</f>
        <v>1.4924927054452748</v>
      </c>
      <c r="M30" s="32">
        <f>'Result-RF'!N30/'Result-RF'!N$6</f>
        <v>0.87925939328146674</v>
      </c>
      <c r="N30" s="31">
        <f>'Result-RF'!P30/'Result-RF'!P$6</f>
        <v>0.97970224484897495</v>
      </c>
      <c r="O30" s="23">
        <f>'Result-RF'!Q30/'Result-RF'!Q$6</f>
        <v>0.900513925729443</v>
      </c>
      <c r="P30" s="23">
        <f>'Result-RF'!R30/'Result-RF'!R$6</f>
        <v>0.84228044887383602</v>
      </c>
      <c r="Q30" s="23">
        <f>'Result-RF'!S30/'Result-RF'!S$6</f>
        <v>1.0009396792765477</v>
      </c>
      <c r="R30" s="23">
        <f>'Result-RF'!T30/'Result-RF'!T$6</f>
        <v>1.1360261600911288</v>
      </c>
      <c r="S30" s="23">
        <f>'Result-RF'!U30/'Result-RF'!U$6</f>
        <v>1.1876716427835223</v>
      </c>
      <c r="T30" s="23">
        <f>'Result-RF'!V30/'Result-RF'!V$6</f>
        <v>0.87339629545653541</v>
      </c>
      <c r="U30" s="23">
        <f>'Result-RF'!W30/'Result-RF'!W$6</f>
        <v>1.1052448374805963</v>
      </c>
      <c r="V30" s="32">
        <f>'Result-RF'!Z30/'Result-RF'!Z$6</f>
        <v>0.9879001801173668</v>
      </c>
    </row>
    <row r="31" spans="2:22" x14ac:dyDescent="0.2">
      <c r="B31" s="64" t="s">
        <v>18</v>
      </c>
      <c r="C31" s="4">
        <v>0.3</v>
      </c>
      <c r="D31" s="89">
        <v>0.8</v>
      </c>
      <c r="E31" s="31">
        <f>'Result-RF'!D31/'Result-RF'!D$6</f>
        <v>1.1061671648057811</v>
      </c>
      <c r="F31" s="23">
        <f>'Result-RF'!E31/'Result-RF'!E$6</f>
        <v>1.0078984048319652</v>
      </c>
      <c r="G31" s="23">
        <f>'Result-RF'!F31/'Result-RF'!F$6</f>
        <v>0.79483447073161684</v>
      </c>
      <c r="H31" s="23">
        <f>'Result-RF'!G31/'Result-RF'!G$6</f>
        <v>1.1720517248145677</v>
      </c>
      <c r="I31" s="23">
        <f>'Result-RF'!H31/'Result-RF'!H$6</f>
        <v>1.1603870589470737</v>
      </c>
      <c r="J31" s="23">
        <f>'Result-RF'!I31/'Result-RF'!I$6</f>
        <v>1.1744824875116255</v>
      </c>
      <c r="K31" s="23">
        <f>'Result-RF'!J31/'Result-RF'!J$6</f>
        <v>0.493490779846052</v>
      </c>
      <c r="L31" s="23">
        <f>'Result-RF'!K31/'Result-RF'!K$6</f>
        <v>1.5816635562835215</v>
      </c>
      <c r="M31" s="32">
        <f>'Result-RF'!N31/'Result-RF'!N$6</f>
        <v>0.85302454616729995</v>
      </c>
      <c r="N31" s="31">
        <f>'Result-RF'!P31/'Result-RF'!P$6</f>
        <v>0.99550588056948675</v>
      </c>
      <c r="O31" s="23">
        <f>'Result-RF'!Q31/'Result-RF'!Q$6</f>
        <v>0.89555897955999375</v>
      </c>
      <c r="P31" s="23">
        <f>'Result-RF'!R31/'Result-RF'!R$6</f>
        <v>0.86569643536163698</v>
      </c>
      <c r="Q31" s="23">
        <f>'Result-RF'!S31/'Result-RF'!S$6</f>
        <v>1.0302699171326128</v>
      </c>
      <c r="R31" s="23">
        <f>'Result-RF'!T31/'Result-RF'!T$6</f>
        <v>1.1439831001181202</v>
      </c>
      <c r="S31" s="23">
        <f>'Result-RF'!U31/'Result-RF'!U$6</f>
        <v>1.1207567244073544</v>
      </c>
      <c r="T31" s="23">
        <f>'Result-RF'!V31/'Result-RF'!V$6</f>
        <v>0.86014012701676723</v>
      </c>
      <c r="U31" s="23">
        <f>'Result-RF'!W31/'Result-RF'!W$6</f>
        <v>1.1167387929817958</v>
      </c>
      <c r="V31" s="32">
        <f>'Result-RF'!Z31/'Result-RF'!Z$6</f>
        <v>0.95379408517808373</v>
      </c>
    </row>
    <row r="32" spans="2:22" x14ac:dyDescent="0.2">
      <c r="B32" s="65"/>
      <c r="C32" s="4">
        <v>0.5</v>
      </c>
      <c r="D32" s="90"/>
      <c r="E32" s="31">
        <f>'Result-RF'!D32/'Result-RF'!D$6</f>
        <v>1.0806046175009807</v>
      </c>
      <c r="F32" s="23">
        <f>'Result-RF'!E32/'Result-RF'!E$6</f>
        <v>0.98600356202570849</v>
      </c>
      <c r="G32" s="23">
        <f>'Result-RF'!F32/'Result-RF'!F$6</f>
        <v>0.78411695365637157</v>
      </c>
      <c r="H32" s="23">
        <f>'Result-RF'!G32/'Result-RF'!G$6</f>
        <v>1.1713747498135867</v>
      </c>
      <c r="I32" s="23">
        <f>'Result-RF'!H32/'Result-RF'!H$6</f>
        <v>1.2974328794455334</v>
      </c>
      <c r="J32" s="23">
        <f>'Result-RF'!I32/'Result-RF'!I$6</f>
        <v>1.3331903122812736</v>
      </c>
      <c r="K32" s="23">
        <f>'Result-RF'!J32/'Result-RF'!J$6</f>
        <v>0.48695978972503384</v>
      </c>
      <c r="L32" s="23">
        <f>'Result-RF'!K32/'Result-RF'!K$6</f>
        <v>1.5547407254947065</v>
      </c>
      <c r="M32" s="32">
        <f>'Result-RF'!N32/'Result-RF'!N$6</f>
        <v>0.8516072613232013</v>
      </c>
      <c r="N32" s="31">
        <f>'Result-RF'!P32/'Result-RF'!P$6</f>
        <v>0.96840378226101909</v>
      </c>
      <c r="O32" s="23">
        <f>'Result-RF'!Q32/'Result-RF'!Q$6</f>
        <v>0.89241691371508813</v>
      </c>
      <c r="P32" s="23">
        <f>'Result-RF'!R32/'Result-RF'!R$6</f>
        <v>0.67640140427827344</v>
      </c>
      <c r="Q32" s="23">
        <f>'Result-RF'!S32/'Result-RF'!S$6</f>
        <v>1.0014733591057057</v>
      </c>
      <c r="R32" s="23">
        <f>'Result-RF'!T32/'Result-RF'!T$6</f>
        <v>0.88241375772451403</v>
      </c>
      <c r="S32" s="23">
        <f>'Result-RF'!U32/'Result-RF'!U$6</f>
        <v>0.76961133091731226</v>
      </c>
      <c r="T32" s="23">
        <f>'Result-RF'!V32/'Result-RF'!V$6</f>
        <v>0.72902416192056185</v>
      </c>
      <c r="U32" s="23">
        <f>'Result-RF'!W32/'Result-RF'!W$6</f>
        <v>1.1487040782727314</v>
      </c>
      <c r="V32" s="32">
        <f>'Result-RF'!Z32/'Result-RF'!Z$6</f>
        <v>0.98592469932020221</v>
      </c>
    </row>
    <row r="33" spans="2:22" x14ac:dyDescent="0.2">
      <c r="B33" s="66"/>
      <c r="C33" s="4">
        <v>0.9</v>
      </c>
      <c r="D33" s="91"/>
      <c r="E33" s="31">
        <f>'Result-RF'!D33/'Result-RF'!D$6</f>
        <v>0.96800123752120082</v>
      </c>
      <c r="F33" s="23">
        <f>'Result-RF'!E33/'Result-RF'!E$6</f>
        <v>0.95995721697382685</v>
      </c>
      <c r="G33" s="23">
        <f>'Result-RF'!F33/'Result-RF'!F$6</f>
        <v>0.54097630729447632</v>
      </c>
      <c r="H33" s="23">
        <f>'Result-RF'!G33/'Result-RF'!G$6</f>
        <v>1.0124170950904596</v>
      </c>
      <c r="I33" s="23">
        <f>'Result-RF'!H33/'Result-RF'!H$6</f>
        <v>1.1768280943713245</v>
      </c>
      <c r="J33" s="23">
        <f>'Result-RF'!I33/'Result-RF'!I$6</f>
        <v>1.2199583880648532</v>
      </c>
      <c r="K33" s="23">
        <f>'Result-RF'!J33/'Result-RF'!J$6</f>
        <v>0.3406999846464443</v>
      </c>
      <c r="L33" s="23">
        <f>'Result-RF'!K33/'Result-RF'!K$6</f>
        <v>1.3964484555607251</v>
      </c>
      <c r="M33" s="32">
        <f>'Result-RF'!N33/'Result-RF'!N$6</f>
        <v>0.98656594897774563</v>
      </c>
      <c r="N33" s="31">
        <f>'Result-RF'!P33/'Result-RF'!P$6</f>
        <v>0.94664535934006244</v>
      </c>
      <c r="O33" s="23">
        <f>'Result-RF'!Q33/'Result-RF'!Q$6</f>
        <v>0.87650569511624277</v>
      </c>
      <c r="P33" s="23">
        <f>'Result-RF'!R33/'Result-RF'!R$6</f>
        <v>0.57095938381542766</v>
      </c>
      <c r="Q33" s="23">
        <f>'Result-RF'!S33/'Result-RF'!S$6</f>
        <v>0.97293256461956479</v>
      </c>
      <c r="R33" s="23">
        <f>'Result-RF'!T33/'Result-RF'!T$6</f>
        <v>0.91860223455162959</v>
      </c>
      <c r="S33" s="23">
        <f>'Result-RF'!U33/'Result-RF'!U$6</f>
        <v>0.95882235595305387</v>
      </c>
      <c r="T33" s="23">
        <f>'Result-RF'!V33/'Result-RF'!V$6</f>
        <v>0.61371457819343456</v>
      </c>
      <c r="U33" s="23">
        <f>'Result-RF'!W33/'Result-RF'!W$6</f>
        <v>1.1076485253304482</v>
      </c>
      <c r="V33" s="32">
        <f>'Result-RF'!Z33/'Result-RF'!Z$6</f>
        <v>1.0144384405322178</v>
      </c>
    </row>
    <row r="34" spans="2:22" x14ac:dyDescent="0.2">
      <c r="B34" s="65" t="s">
        <v>19</v>
      </c>
      <c r="C34" s="4">
        <v>0.8</v>
      </c>
      <c r="D34" s="68">
        <v>0.7</v>
      </c>
      <c r="E34" s="31">
        <f>'Result-RF'!D34/'Result-RF'!D$6</f>
        <v>0.995102399354721</v>
      </c>
      <c r="F34" s="23">
        <f>'Result-RF'!E34/'Result-RF'!E$6</f>
        <v>0.96955823137680042</v>
      </c>
      <c r="G34" s="23">
        <f>'Result-RF'!F34/'Result-RF'!F$6</f>
        <v>0.56932135711451903</v>
      </c>
      <c r="H34" s="23">
        <f>'Result-RF'!G34/'Result-RF'!G$6</f>
        <v>1.0444958989050666</v>
      </c>
      <c r="I34" s="23">
        <f>'Result-RF'!H34/'Result-RF'!H$6</f>
        <v>1.2140856902828339</v>
      </c>
      <c r="J34" s="23">
        <f>'Result-RF'!I34/'Result-RF'!I$6</f>
        <v>1.2508940813254457</v>
      </c>
      <c r="K34" s="23">
        <f>'Result-RF'!J34/'Result-RF'!J$6</f>
        <v>0.36521984229377541</v>
      </c>
      <c r="L34" s="23">
        <f>'Result-RF'!K34/'Result-RF'!K$6</f>
        <v>1.4549501790992629</v>
      </c>
      <c r="M34" s="32">
        <f>'Result-RF'!N34/'Result-RF'!N$6</f>
        <v>0.95719498220855193</v>
      </c>
      <c r="N34" s="31">
        <f>'Result-RF'!P34/'Result-RF'!P$6</f>
        <v>0.96527716368321992</v>
      </c>
      <c r="O34" s="23">
        <f>'Result-RF'!Q34/'Result-RF'!Q$6</f>
        <v>0.88384790919020129</v>
      </c>
      <c r="P34" s="23">
        <f>'Result-RF'!R34/'Result-RF'!R$6</f>
        <v>0.85244201161978372</v>
      </c>
      <c r="Q34" s="23">
        <f>'Result-RF'!S34/'Result-RF'!S$6</f>
        <v>0.98694921220801668</v>
      </c>
      <c r="R34" s="23">
        <f>'Result-RF'!T34/'Result-RF'!T$6</f>
        <v>0.99775597770183699</v>
      </c>
      <c r="S34" s="23">
        <f>'Result-RF'!U34/'Result-RF'!U$6</f>
        <v>1.1154237457193203</v>
      </c>
      <c r="T34" s="23">
        <f>'Result-RF'!V34/'Result-RF'!V$6</f>
        <v>0.8972798477055941</v>
      </c>
      <c r="U34" s="23">
        <f>'Result-RF'!W34/'Result-RF'!W$6</f>
        <v>1.0398960440284115</v>
      </c>
      <c r="V34" s="32">
        <f>'Result-RF'!Z34/'Result-RF'!Z$6</f>
        <v>0.99843123583754578</v>
      </c>
    </row>
    <row r="35" spans="2:22" x14ac:dyDescent="0.2">
      <c r="B35" s="66"/>
      <c r="C35" s="4">
        <v>0.9</v>
      </c>
      <c r="D35" s="88"/>
      <c r="E35" s="31">
        <f>'Result-RF'!D35/'Result-RF'!D$6</f>
        <v>1.0533432408691377</v>
      </c>
      <c r="F35" s="23">
        <f>'Result-RF'!E35/'Result-RF'!E$6</f>
        <v>0.98305133963140778</v>
      </c>
      <c r="G35" s="23">
        <f>'Result-RF'!F35/'Result-RF'!F$6</f>
        <v>1.0034336013426153</v>
      </c>
      <c r="H35" s="23">
        <f>'Result-RF'!G35/'Result-RF'!G$6</f>
        <v>1.1488717083316982</v>
      </c>
      <c r="I35" s="23">
        <f>'Result-RF'!H35/'Result-RF'!H$6</f>
        <v>1.3619653108373004</v>
      </c>
      <c r="J35" s="23">
        <f>'Result-RF'!I35/'Result-RF'!I$6</f>
        <v>1.3326605750884493</v>
      </c>
      <c r="K35" s="23">
        <f>'Result-RF'!J35/'Result-RF'!J$6</f>
        <v>1.1523622705846497</v>
      </c>
      <c r="L35" s="23">
        <f>'Result-RF'!K35/'Result-RF'!K$6</f>
        <v>1.5573403024364763</v>
      </c>
      <c r="M35" s="32">
        <f>'Result-RF'!N35/'Result-RF'!N$6</f>
        <v>0.91043965985163744</v>
      </c>
      <c r="N35" s="31">
        <f>'Result-RF'!P35/'Result-RF'!P$6</f>
        <v>0.98095289228009452</v>
      </c>
      <c r="O35" s="23">
        <f>'Result-RF'!Q35/'Result-RF'!Q$6</f>
        <v>0.89152656420658449</v>
      </c>
      <c r="P35" s="23">
        <f>'Result-RF'!R35/'Result-RF'!R$6</f>
        <v>0.69872571474050038</v>
      </c>
      <c r="Q35" s="23">
        <f>'Result-RF'!S35/'Result-RF'!S$6</f>
        <v>1.0006214852652007</v>
      </c>
      <c r="R35" s="23">
        <f>'Result-RF'!T35/'Result-RF'!T$6</f>
        <v>0.86448262526932218</v>
      </c>
      <c r="S35" s="23">
        <f>'Result-RF'!U35/'Result-RF'!U$6</f>
        <v>0.85658476576786247</v>
      </c>
      <c r="T35" s="23">
        <f>'Result-RF'!V35/'Result-RF'!V$6</f>
        <v>0.72780742300534518</v>
      </c>
      <c r="U35" s="23">
        <f>'Result-RF'!W35/'Result-RF'!W$6</f>
        <v>1.090328801919187</v>
      </c>
      <c r="V35" s="32">
        <f>'Result-RF'!Z35/'Result-RF'!Z$6</f>
        <v>0.98262738946022887</v>
      </c>
    </row>
    <row r="36" spans="2:22" ht="17" thickBot="1" x14ac:dyDescent="0.25">
      <c r="B36" s="42" t="s">
        <v>20</v>
      </c>
      <c r="C36" s="43">
        <v>0.8</v>
      </c>
      <c r="D36" s="44">
        <v>0.66</v>
      </c>
      <c r="E36" s="34">
        <f>'Result-RF'!D36/'Result-RF'!D$6</f>
        <v>1.0952007380930018</v>
      </c>
      <c r="F36" s="35">
        <f>'Result-RF'!E36/'Result-RF'!E$6</f>
        <v>0.99621534768468334</v>
      </c>
      <c r="G36" s="35">
        <f>'Result-RF'!F36/'Result-RF'!F$6</f>
        <v>0.6586064088183331</v>
      </c>
      <c r="H36" s="35">
        <f>'Result-RF'!G36/'Result-RF'!G$6</f>
        <v>1.1722813076409875</v>
      </c>
      <c r="I36" s="35">
        <f>'Result-RF'!H36/'Result-RF'!H$6</f>
        <v>1.3636805166619994</v>
      </c>
      <c r="J36" s="35">
        <f>'Result-RF'!I36/'Result-RF'!I$6</f>
        <v>1.4092399589633451</v>
      </c>
      <c r="K36" s="35">
        <f>'Result-RF'!J36/'Result-RF'!J$6</f>
        <v>0.41107655924524672</v>
      </c>
      <c r="L36" s="35">
        <f>'Result-RF'!K36/'Result-RF'!K$6</f>
        <v>1.6343884421736821</v>
      </c>
      <c r="M36" s="36">
        <f>'Result-RF'!N36/'Result-RF'!N$6</f>
        <v>0.85032567396417591</v>
      </c>
      <c r="N36" s="34">
        <f>'Result-RF'!P36/'Result-RF'!P$6</f>
        <v>0.93445786328781322</v>
      </c>
      <c r="O36" s="35">
        <f>'Result-RF'!Q36/'Result-RF'!Q$6</f>
        <v>0.8708222811671088</v>
      </c>
      <c r="P36" s="35">
        <f>'Result-RF'!R36/'Result-RF'!R$6</f>
        <v>0.67113801367137416</v>
      </c>
      <c r="Q36" s="35">
        <f>'Result-RF'!S36/'Result-RF'!S$6</f>
        <v>0.97320645313566101</v>
      </c>
      <c r="R36" s="35">
        <f>'Result-RF'!T36/'Result-RF'!T$6</f>
        <v>1.0658763919909713</v>
      </c>
      <c r="S36" s="35">
        <f>'Result-RF'!U36/'Result-RF'!U$6</f>
        <v>1.0020281278052998</v>
      </c>
      <c r="T36" s="35">
        <f>'Result-RF'!V36/'Result-RF'!V$6</f>
        <v>0.72567700745084218</v>
      </c>
      <c r="U36" s="35">
        <f>'Result-RF'!W36/'Result-RF'!W$6</f>
        <v>1.0592008090691001</v>
      </c>
      <c r="V36" s="36">
        <f>'Result-RF'!Z36/'Result-RF'!Z$6</f>
        <v>1.0130004067166347</v>
      </c>
    </row>
    <row r="39" spans="2:22" ht="17" x14ac:dyDescent="0.2">
      <c r="C39" s="61" t="s">
        <v>119</v>
      </c>
    </row>
  </sheetData>
  <mergeCells count="18">
    <mergeCell ref="D34:D35"/>
    <mergeCell ref="B9:B13"/>
    <mergeCell ref="B15:B19"/>
    <mergeCell ref="B20:B22"/>
    <mergeCell ref="B23:B25"/>
    <mergeCell ref="B31:B33"/>
    <mergeCell ref="B34:B35"/>
    <mergeCell ref="D9:D13"/>
    <mergeCell ref="D15:D19"/>
    <mergeCell ref="D20:D22"/>
    <mergeCell ref="D23:D25"/>
    <mergeCell ref="D31:D33"/>
    <mergeCell ref="E4:M4"/>
    <mergeCell ref="N4:V4"/>
    <mergeCell ref="B6:D6"/>
    <mergeCell ref="E6:M6"/>
    <mergeCell ref="N6:V6"/>
    <mergeCell ref="B4:D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99"/>
      <c r="C4" s="100"/>
      <c r="D4" s="94" t="s">
        <v>28</v>
      </c>
      <c r="E4" s="94"/>
      <c r="F4" s="94"/>
      <c r="G4" s="94"/>
      <c r="H4" s="94"/>
      <c r="I4" s="94"/>
      <c r="J4" s="94"/>
      <c r="K4" s="94"/>
      <c r="L4" s="94"/>
      <c r="M4" s="94"/>
      <c r="N4" s="94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8" t="s">
        <v>86</v>
      </c>
    </row>
    <row r="9" spans="2:16" x14ac:dyDescent="0.2">
      <c r="B9" s="96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98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98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98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97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96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98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98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98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97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96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98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97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96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95" t="s">
        <v>56</v>
      </c>
      <c r="P23" t="s">
        <v>73</v>
      </c>
    </row>
    <row r="24" spans="1:16" x14ac:dyDescent="0.2">
      <c r="B24" s="98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95"/>
      <c r="P24" t="s">
        <v>74</v>
      </c>
    </row>
    <row r="25" spans="1:16" x14ac:dyDescent="0.2">
      <c r="B25" s="97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95"/>
      <c r="P25" t="s">
        <v>75</v>
      </c>
    </row>
    <row r="26" spans="1:16" x14ac:dyDescent="0.2">
      <c r="B26" s="96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97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7" customFormat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8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96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98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97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98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95" t="s">
        <v>56</v>
      </c>
      <c r="P36" t="s">
        <v>62</v>
      </c>
    </row>
    <row r="37" spans="2:16" x14ac:dyDescent="0.2">
      <c r="B37" s="97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95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95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99"/>
      <c r="C4" s="100"/>
      <c r="D4" s="94" t="s">
        <v>28</v>
      </c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9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8" t="s">
        <v>91</v>
      </c>
    </row>
    <row r="9" spans="2:16" x14ac:dyDescent="0.2">
      <c r="B9" s="96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98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98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98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97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96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98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98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98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97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96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98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97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96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98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97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96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97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7" customFormat="1" hidden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1" t="s">
        <v>97</v>
      </c>
      <c r="C31" s="20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96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98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97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98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97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B1:AA37"/>
  <sheetViews>
    <sheetView tabSelected="1" zoomScale="115" zoomScaleNormal="15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19" sqref="C19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2.6640625" bestFit="1" customWidth="1"/>
    <col min="6" max="7" width="9.6640625" bestFit="1" customWidth="1"/>
    <col min="8" max="8" width="10.1640625" bestFit="1" customWidth="1"/>
    <col min="9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4" width="12.5" customWidth="1"/>
    <col min="15" max="15" width="11.83203125" bestFit="1" customWidth="1"/>
    <col min="16" max="16" width="5.6640625" bestFit="1" customWidth="1"/>
    <col min="17" max="17" width="13.83203125" bestFit="1" customWidth="1"/>
    <col min="19" max="19" width="9.6640625" bestFit="1" customWidth="1"/>
    <col min="22" max="22" width="6.83203125" bestFit="1" customWidth="1"/>
    <col min="23" max="23" width="7.5" bestFit="1" customWidth="1"/>
    <col min="24" max="24" width="10.6640625" bestFit="1" customWidth="1"/>
    <col min="25" max="27" width="9.6640625" bestFit="1" customWidth="1"/>
  </cols>
  <sheetData>
    <row r="1" spans="2:27" x14ac:dyDescent="0.2">
      <c r="B1" s="1"/>
    </row>
    <row r="3" spans="2:27" ht="17" thickBot="1" x14ac:dyDescent="0.25"/>
    <row r="4" spans="2:27" x14ac:dyDescent="0.2">
      <c r="B4" s="110"/>
      <c r="C4" s="111"/>
      <c r="D4" s="112" t="s">
        <v>28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04" t="s">
        <v>108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6"/>
    </row>
    <row r="5" spans="2:27" ht="51" x14ac:dyDescent="0.2">
      <c r="B5" s="30" t="s">
        <v>0</v>
      </c>
      <c r="C5" s="52" t="s">
        <v>1</v>
      </c>
      <c r="D5" s="62" t="s">
        <v>120</v>
      </c>
      <c r="E5" s="6" t="s">
        <v>105</v>
      </c>
      <c r="F5" s="2" t="s">
        <v>6</v>
      </c>
      <c r="G5" s="6" t="s">
        <v>107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8" t="s">
        <v>104</v>
      </c>
      <c r="P5" s="62" t="s">
        <v>120</v>
      </c>
      <c r="Q5" s="6" t="s">
        <v>105</v>
      </c>
      <c r="R5" s="2" t="s">
        <v>6</v>
      </c>
      <c r="S5" s="6" t="s">
        <v>107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8" t="s">
        <v>104</v>
      </c>
    </row>
    <row r="6" spans="2:27" x14ac:dyDescent="0.2">
      <c r="B6" s="41" t="s">
        <v>36</v>
      </c>
      <c r="C6" s="53" t="s">
        <v>35</v>
      </c>
      <c r="D6" s="31">
        <v>11.945</v>
      </c>
      <c r="E6" s="23">
        <v>742632500</v>
      </c>
      <c r="F6" s="23">
        <v>237833</v>
      </c>
      <c r="G6" s="23">
        <v>292705</v>
      </c>
      <c r="H6" s="23">
        <v>256693</v>
      </c>
      <c r="I6" s="23">
        <v>1668180</v>
      </c>
      <c r="J6" s="23">
        <v>18.833500000000001</v>
      </c>
      <c r="K6" s="23">
        <v>1.5728599999999999</v>
      </c>
      <c r="L6" s="23">
        <v>418211</v>
      </c>
      <c r="M6" s="23">
        <v>914435</v>
      </c>
      <c r="N6" s="23">
        <v>197542</v>
      </c>
      <c r="O6" s="32">
        <v>109809</v>
      </c>
      <c r="P6" s="31">
        <v>15.232900000000001</v>
      </c>
      <c r="Q6" s="23">
        <v>1050026250</v>
      </c>
      <c r="R6" s="23">
        <v>2333030</v>
      </c>
      <c r="S6" s="23">
        <v>289944</v>
      </c>
      <c r="T6" s="23">
        <v>223796</v>
      </c>
      <c r="U6" s="23">
        <v>3013540</v>
      </c>
      <c r="V6" s="23">
        <v>48.488100000000003</v>
      </c>
      <c r="W6" s="23">
        <v>2.6367500000000001</v>
      </c>
      <c r="X6" s="23">
        <v>2939410</v>
      </c>
      <c r="Y6" s="23">
        <v>534962</v>
      </c>
      <c r="Z6" s="23">
        <v>286259</v>
      </c>
      <c r="AA6" s="32">
        <v>802650</v>
      </c>
    </row>
    <row r="7" spans="2:27" x14ac:dyDescent="0.2">
      <c r="B7" s="41" t="s">
        <v>9</v>
      </c>
      <c r="C7" s="53" t="s">
        <v>26</v>
      </c>
      <c r="D7" s="47">
        <v>12.182700000000001</v>
      </c>
      <c r="E7" s="22">
        <v>693707500</v>
      </c>
      <c r="F7" s="22">
        <v>60898.8</v>
      </c>
      <c r="G7" s="22">
        <v>286290</v>
      </c>
      <c r="H7" s="22">
        <v>328734</v>
      </c>
      <c r="I7" s="22">
        <v>1816070</v>
      </c>
      <c r="J7" s="22">
        <v>5.14649</v>
      </c>
      <c r="K7" s="22">
        <v>1.43099</v>
      </c>
      <c r="L7" s="23">
        <v>129459</v>
      </c>
      <c r="M7" s="23">
        <v>729091</v>
      </c>
      <c r="N7" s="23">
        <v>191352</v>
      </c>
      <c r="O7" s="32">
        <v>112210</v>
      </c>
      <c r="P7" s="47">
        <v>14.669600000000001</v>
      </c>
      <c r="Q7" s="22">
        <v>999831250</v>
      </c>
      <c r="R7" s="22">
        <v>2209563</v>
      </c>
      <c r="S7" s="22">
        <v>305849</v>
      </c>
      <c r="T7" s="22">
        <v>218188</v>
      </c>
      <c r="U7" s="22">
        <v>2951260</v>
      </c>
      <c r="V7" s="22">
        <v>43.511099999999999</v>
      </c>
      <c r="W7" s="22">
        <v>1.6983699999999999</v>
      </c>
      <c r="X7" s="23">
        <v>3169690</v>
      </c>
      <c r="Y7" s="23">
        <v>446765</v>
      </c>
      <c r="Z7" s="23">
        <v>292133</v>
      </c>
      <c r="AA7" s="32">
        <v>805612</v>
      </c>
    </row>
    <row r="8" spans="2:27" ht="30" x14ac:dyDescent="0.2">
      <c r="B8" s="41" t="s">
        <v>45</v>
      </c>
      <c r="C8" s="53" t="s">
        <v>39</v>
      </c>
      <c r="D8" s="47">
        <v>12.0672</v>
      </c>
      <c r="E8" s="22">
        <v>770592500</v>
      </c>
      <c r="F8" s="22">
        <v>1906.56</v>
      </c>
      <c r="G8" s="22">
        <v>308057</v>
      </c>
      <c r="H8" s="22">
        <v>361298</v>
      </c>
      <c r="I8" s="22">
        <v>1943920</v>
      </c>
      <c r="J8" s="22">
        <v>0.19406000000000001</v>
      </c>
      <c r="K8" s="22">
        <v>1.5082899999999999</v>
      </c>
      <c r="L8" s="23">
        <v>3830.09</v>
      </c>
      <c r="M8" s="23">
        <v>803155</v>
      </c>
      <c r="N8" s="23">
        <v>179228</v>
      </c>
      <c r="O8" s="32">
        <v>109155</v>
      </c>
      <c r="P8" s="47">
        <v>14.6051</v>
      </c>
      <c r="Q8" s="22">
        <v>992011250</v>
      </c>
      <c r="R8" s="22">
        <v>2664140</v>
      </c>
      <c r="S8" s="22">
        <v>291926</v>
      </c>
      <c r="T8" s="22">
        <v>210605</v>
      </c>
      <c r="U8" s="22">
        <v>2896890</v>
      </c>
      <c r="V8" s="22">
        <v>53.222700000000003</v>
      </c>
      <c r="W8" s="22">
        <v>1.6728099999999999</v>
      </c>
      <c r="X8" s="23">
        <v>3275655</v>
      </c>
      <c r="Y8" s="23">
        <v>574529</v>
      </c>
      <c r="Z8" s="23">
        <v>296955</v>
      </c>
      <c r="AA8" s="32">
        <v>808291</v>
      </c>
    </row>
    <row r="9" spans="2:27" hidden="1" x14ac:dyDescent="0.2">
      <c r="B9" s="64" t="s">
        <v>44</v>
      </c>
      <c r="C9" s="54" t="s">
        <v>50</v>
      </c>
      <c r="D9" s="47"/>
      <c r="E9" s="22"/>
      <c r="F9" s="22"/>
      <c r="G9" s="22"/>
      <c r="H9" s="22"/>
      <c r="I9" s="22"/>
      <c r="J9" s="22"/>
      <c r="K9" s="22"/>
      <c r="L9" s="23"/>
      <c r="M9" s="23"/>
      <c r="N9" s="23"/>
      <c r="O9" s="32"/>
      <c r="P9" s="47"/>
      <c r="Q9" s="22"/>
      <c r="R9" s="22"/>
      <c r="S9" s="22"/>
      <c r="T9" s="22"/>
      <c r="U9" s="22"/>
      <c r="V9" s="22"/>
      <c r="W9" s="22"/>
      <c r="X9" s="23"/>
      <c r="Y9" s="23"/>
      <c r="Z9" s="23"/>
      <c r="AA9" s="32"/>
    </row>
    <row r="10" spans="2:27" hidden="1" x14ac:dyDescent="0.2">
      <c r="B10" s="65"/>
      <c r="C10" s="54" t="s">
        <v>40</v>
      </c>
      <c r="D10" s="47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32"/>
      <c r="P10" s="47"/>
      <c r="Q10" s="22"/>
      <c r="R10" s="22"/>
      <c r="S10" s="22"/>
      <c r="T10" s="22"/>
      <c r="U10" s="22"/>
      <c r="V10" s="22"/>
      <c r="W10" s="22"/>
      <c r="X10" s="23"/>
      <c r="Y10" s="23"/>
      <c r="Z10" s="23"/>
      <c r="AA10" s="32"/>
    </row>
    <row r="11" spans="2:27" x14ac:dyDescent="0.2">
      <c r="B11" s="65"/>
      <c r="C11" s="53" t="s">
        <v>41</v>
      </c>
      <c r="D11" s="47">
        <v>11.3476</v>
      </c>
      <c r="E11" s="22">
        <v>821715000</v>
      </c>
      <c r="F11" s="22">
        <v>3085.39</v>
      </c>
      <c r="G11" s="22">
        <v>291108</v>
      </c>
      <c r="H11" s="22">
        <v>538583</v>
      </c>
      <c r="I11" s="22">
        <v>1998710</v>
      </c>
      <c r="J11" s="22">
        <v>0.31871899999999997</v>
      </c>
      <c r="K11" s="22">
        <v>1.4607399999999999</v>
      </c>
      <c r="L11" s="23">
        <v>5111.95</v>
      </c>
      <c r="M11" s="23">
        <v>817008</v>
      </c>
      <c r="N11" s="23">
        <v>190484</v>
      </c>
      <c r="O11" s="32">
        <v>112576</v>
      </c>
      <c r="P11" s="47">
        <v>14.8226</v>
      </c>
      <c r="Q11" s="22">
        <v>987647500</v>
      </c>
      <c r="R11" s="22">
        <v>2255490</v>
      </c>
      <c r="S11" s="22">
        <v>292881</v>
      </c>
      <c r="T11" s="22">
        <v>228771</v>
      </c>
      <c r="U11" s="22">
        <v>2923790</v>
      </c>
      <c r="V11" s="22">
        <v>44.989800000000002</v>
      </c>
      <c r="W11" s="22">
        <v>1.6980599999999999</v>
      </c>
      <c r="X11" s="23">
        <v>2704190</v>
      </c>
      <c r="Y11" s="23">
        <v>752522</v>
      </c>
      <c r="Z11" s="23">
        <v>294975</v>
      </c>
      <c r="AA11" s="32">
        <v>806938</v>
      </c>
    </row>
    <row r="12" spans="2:27" x14ac:dyDescent="0.2">
      <c r="B12" s="65"/>
      <c r="C12" s="53" t="s">
        <v>42</v>
      </c>
      <c r="D12" s="47">
        <v>12.409000000000001</v>
      </c>
      <c r="E12" s="22">
        <v>848793750</v>
      </c>
      <c r="F12" s="22">
        <v>190.91499999999999</v>
      </c>
      <c r="G12" s="22">
        <v>326202</v>
      </c>
      <c r="H12" s="22">
        <v>463127</v>
      </c>
      <c r="I12" s="22">
        <v>2078170</v>
      </c>
      <c r="J12" s="22">
        <v>9.1807899999999994E-3</v>
      </c>
      <c r="K12" s="22">
        <v>1.63419</v>
      </c>
      <c r="L12" s="23">
        <v>546.71100000000001</v>
      </c>
      <c r="M12" s="23">
        <v>1331440</v>
      </c>
      <c r="N12" s="23">
        <v>175989</v>
      </c>
      <c r="O12" s="32">
        <v>110531</v>
      </c>
      <c r="P12" s="47">
        <v>15.497400000000001</v>
      </c>
      <c r="Q12" s="22">
        <v>985038750</v>
      </c>
      <c r="R12" s="22">
        <v>2099510</v>
      </c>
      <c r="S12" s="22">
        <v>293678</v>
      </c>
      <c r="T12" s="22">
        <v>253858</v>
      </c>
      <c r="U12" s="22">
        <v>3090500</v>
      </c>
      <c r="V12" s="22">
        <v>41.5976</v>
      </c>
      <c r="W12" s="22">
        <v>1.7375</v>
      </c>
      <c r="X12" s="23">
        <v>2353060</v>
      </c>
      <c r="Y12" s="23">
        <v>666077</v>
      </c>
      <c r="Z12" s="23">
        <v>278077</v>
      </c>
      <c r="AA12" s="32">
        <v>819588</v>
      </c>
    </row>
    <row r="13" spans="2:27" x14ac:dyDescent="0.2">
      <c r="B13" s="66"/>
      <c r="C13" s="53" t="s">
        <v>43</v>
      </c>
      <c r="D13" s="47">
        <v>11.889799999999999</v>
      </c>
      <c r="E13" s="22">
        <v>866573750</v>
      </c>
      <c r="F13" s="22">
        <v>2127.64</v>
      </c>
      <c r="G13" s="22">
        <v>366359</v>
      </c>
      <c r="H13" s="22">
        <v>452026</v>
      </c>
      <c r="I13" s="22">
        <v>2028510</v>
      </c>
      <c r="J13" s="22">
        <v>0.213889</v>
      </c>
      <c r="K13" s="22">
        <v>1.6201399999999999</v>
      </c>
      <c r="L13" s="23">
        <v>10760.5</v>
      </c>
      <c r="M13" s="23">
        <v>943827</v>
      </c>
      <c r="N13" s="23">
        <v>179172</v>
      </c>
      <c r="O13" s="32">
        <v>110898</v>
      </c>
      <c r="P13" s="47">
        <v>14.616300000000001</v>
      </c>
      <c r="Q13" s="22">
        <v>967595000</v>
      </c>
      <c r="R13" s="22">
        <v>2028090</v>
      </c>
      <c r="S13" s="22">
        <v>303054</v>
      </c>
      <c r="T13" s="22">
        <v>214976</v>
      </c>
      <c r="U13" s="22">
        <v>2900450</v>
      </c>
      <c r="V13" s="22">
        <v>40.332099999999997</v>
      </c>
      <c r="W13" s="22">
        <v>1.7860799999999999</v>
      </c>
      <c r="X13" s="23">
        <v>2641850</v>
      </c>
      <c r="Y13" s="23">
        <v>516922</v>
      </c>
      <c r="Z13" s="23">
        <v>297696</v>
      </c>
      <c r="AA13" s="32">
        <v>803297</v>
      </c>
    </row>
    <row r="14" spans="2:27" x14ac:dyDescent="0.2">
      <c r="B14" s="41" t="s">
        <v>10</v>
      </c>
      <c r="C14" s="53" t="s">
        <v>26</v>
      </c>
      <c r="D14" s="47">
        <v>11.615500000000001</v>
      </c>
      <c r="E14" s="22">
        <v>896845000</v>
      </c>
      <c r="F14" s="22">
        <v>26768.400000000001</v>
      </c>
      <c r="G14" s="22">
        <v>284029</v>
      </c>
      <c r="H14" s="22">
        <v>560289</v>
      </c>
      <c r="I14" s="22">
        <v>2026380</v>
      </c>
      <c r="J14" s="22">
        <v>0.51602599999999998</v>
      </c>
      <c r="K14" s="22">
        <v>1.55705</v>
      </c>
      <c r="L14" s="23">
        <v>1433.6</v>
      </c>
      <c r="M14" s="23">
        <v>601508</v>
      </c>
      <c r="N14" s="23">
        <v>193796</v>
      </c>
      <c r="O14" s="32">
        <v>110281</v>
      </c>
      <c r="P14" s="47">
        <v>14.565</v>
      </c>
      <c r="Q14" s="22">
        <v>962308750</v>
      </c>
      <c r="R14" s="22">
        <v>2127590</v>
      </c>
      <c r="S14" s="22">
        <v>292804</v>
      </c>
      <c r="T14" s="22">
        <v>171559</v>
      </c>
      <c r="U14" s="22">
        <v>2828860</v>
      </c>
      <c r="V14" s="22">
        <v>41.948399999999999</v>
      </c>
      <c r="W14" s="22">
        <v>1.8279300000000001</v>
      </c>
      <c r="X14" s="23">
        <v>2586090</v>
      </c>
      <c r="Y14" s="23">
        <v>509708</v>
      </c>
      <c r="Z14" s="23">
        <v>298202</v>
      </c>
      <c r="AA14" s="32">
        <v>802911</v>
      </c>
    </row>
    <row r="15" spans="2:27" hidden="1" x14ac:dyDescent="0.2">
      <c r="B15" s="64" t="s">
        <v>46</v>
      </c>
      <c r="C15" s="54" t="s">
        <v>50</v>
      </c>
      <c r="D15" s="47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32"/>
      <c r="P15" s="47"/>
      <c r="Q15" s="22"/>
      <c r="R15" s="22"/>
      <c r="S15" s="22"/>
      <c r="T15" s="22"/>
      <c r="U15" s="22"/>
      <c r="V15" s="22"/>
      <c r="W15" s="22"/>
      <c r="X15" s="23"/>
      <c r="Y15" s="23"/>
      <c r="Z15" s="23"/>
      <c r="AA15" s="32"/>
    </row>
    <row r="16" spans="2:27" hidden="1" x14ac:dyDescent="0.2">
      <c r="B16" s="65"/>
      <c r="C16" s="54" t="s">
        <v>40</v>
      </c>
      <c r="D16" s="47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32"/>
      <c r="P16" s="47"/>
      <c r="Q16" s="22"/>
      <c r="R16" s="22"/>
      <c r="S16" s="22"/>
      <c r="T16" s="22"/>
      <c r="U16" s="22"/>
      <c r="V16" s="22"/>
      <c r="W16" s="22"/>
      <c r="X16" s="23"/>
      <c r="Y16" s="23"/>
      <c r="Z16" s="23"/>
      <c r="AA16" s="32"/>
    </row>
    <row r="17" spans="2:27" x14ac:dyDescent="0.2">
      <c r="B17" s="65"/>
      <c r="C17" s="53" t="s">
        <v>41</v>
      </c>
      <c r="D17" s="47">
        <v>12.022399999999999</v>
      </c>
      <c r="E17" s="22">
        <v>934952500</v>
      </c>
      <c r="F17" s="22">
        <v>9622.16</v>
      </c>
      <c r="G17" s="22">
        <v>316922</v>
      </c>
      <c r="H17" s="22">
        <v>383970</v>
      </c>
      <c r="I17" s="22">
        <v>1982250</v>
      </c>
      <c r="J17" s="22">
        <v>0.223465</v>
      </c>
      <c r="K17" s="22">
        <v>1.56704</v>
      </c>
      <c r="L17" s="23">
        <v>6029.59</v>
      </c>
      <c r="M17" s="23">
        <v>807220</v>
      </c>
      <c r="N17" s="23">
        <v>177407</v>
      </c>
      <c r="O17" s="32">
        <v>111491</v>
      </c>
      <c r="P17" s="47">
        <v>14.6052</v>
      </c>
      <c r="Q17" s="22">
        <v>951325000</v>
      </c>
      <c r="R17" s="22">
        <v>1951090</v>
      </c>
      <c r="S17" s="22">
        <v>283768</v>
      </c>
      <c r="T17" s="22">
        <v>249010</v>
      </c>
      <c r="U17" s="22">
        <v>2907065</v>
      </c>
      <c r="V17" s="22">
        <v>39.004100000000001</v>
      </c>
      <c r="W17" s="22">
        <v>1.7545900000000001</v>
      </c>
      <c r="X17" s="23">
        <v>2846170</v>
      </c>
      <c r="Y17" s="23">
        <v>586648</v>
      </c>
      <c r="Z17" s="23">
        <v>298737</v>
      </c>
      <c r="AA17" s="32">
        <v>806420</v>
      </c>
    </row>
    <row r="18" spans="2:27" x14ac:dyDescent="0.2">
      <c r="B18" s="65"/>
      <c r="C18" s="53" t="s">
        <v>42</v>
      </c>
      <c r="D18" s="47">
        <v>11.866899999999999</v>
      </c>
      <c r="E18" s="22">
        <v>945975000</v>
      </c>
      <c r="F18" s="22">
        <v>2084.38</v>
      </c>
      <c r="G18" s="22">
        <v>330634</v>
      </c>
      <c r="H18" s="22">
        <v>250851</v>
      </c>
      <c r="I18" s="22">
        <v>1812134</v>
      </c>
      <c r="J18" s="22">
        <v>0.19194</v>
      </c>
      <c r="K18" s="22">
        <v>1.58196</v>
      </c>
      <c r="L18" s="23">
        <v>3989.7</v>
      </c>
      <c r="M18" s="23">
        <v>997373</v>
      </c>
      <c r="N18" s="23">
        <v>181387</v>
      </c>
      <c r="O18" s="32">
        <v>109618</v>
      </c>
      <c r="P18" s="47">
        <v>14.8767</v>
      </c>
      <c r="Q18" s="22">
        <v>943048750</v>
      </c>
      <c r="R18" s="22">
        <v>2003250</v>
      </c>
      <c r="S18" s="22">
        <v>271893</v>
      </c>
      <c r="T18" s="22">
        <v>252365</v>
      </c>
      <c r="U18" s="22">
        <v>2984330</v>
      </c>
      <c r="V18" s="22">
        <v>39.86</v>
      </c>
      <c r="W18" s="22">
        <v>1.65316</v>
      </c>
      <c r="X18" s="23">
        <v>2526530</v>
      </c>
      <c r="Y18" s="23">
        <v>472924</v>
      </c>
      <c r="Z18" s="23">
        <v>291964</v>
      </c>
      <c r="AA18" s="32">
        <v>801466</v>
      </c>
    </row>
    <row r="19" spans="2:27" x14ac:dyDescent="0.2">
      <c r="B19" s="66"/>
      <c r="C19" s="53" t="s">
        <v>43</v>
      </c>
      <c r="D19" s="47">
        <v>12.1107</v>
      </c>
      <c r="E19" s="22">
        <v>953703750</v>
      </c>
      <c r="F19" s="22">
        <v>1918.56</v>
      </c>
      <c r="G19" s="22">
        <v>461326</v>
      </c>
      <c r="H19" s="22">
        <v>363493</v>
      </c>
      <c r="I19" s="22">
        <v>1970025</v>
      </c>
      <c r="J19" s="22">
        <v>7.6545000000000002E-2</v>
      </c>
      <c r="K19" s="22">
        <v>1.7268300000000001</v>
      </c>
      <c r="L19" s="23">
        <v>12052.1</v>
      </c>
      <c r="M19" s="23">
        <v>790324</v>
      </c>
      <c r="N19" s="23">
        <v>177106</v>
      </c>
      <c r="O19" s="32">
        <v>110845</v>
      </c>
      <c r="P19" s="47">
        <v>15.496499999999999</v>
      </c>
      <c r="Q19" s="22">
        <v>941043750</v>
      </c>
      <c r="R19" s="22">
        <v>2310950</v>
      </c>
      <c r="S19" s="22">
        <v>280518</v>
      </c>
      <c r="T19" s="22">
        <v>235964</v>
      </c>
      <c r="U19" s="22">
        <v>3037040</v>
      </c>
      <c r="V19" s="22">
        <v>46.759399999999999</v>
      </c>
      <c r="W19" s="22">
        <v>1.87016</v>
      </c>
      <c r="X19" s="23">
        <v>2856620</v>
      </c>
      <c r="Y19" s="23">
        <v>808465</v>
      </c>
      <c r="Z19" s="23">
        <v>282265</v>
      </c>
      <c r="AA19" s="32">
        <v>809532</v>
      </c>
    </row>
    <row r="20" spans="2:27" x14ac:dyDescent="0.2">
      <c r="B20" s="64" t="s">
        <v>11</v>
      </c>
      <c r="C20" s="53">
        <v>1</v>
      </c>
      <c r="D20" s="47">
        <v>12.2087</v>
      </c>
      <c r="E20" s="22">
        <v>972930000</v>
      </c>
      <c r="F20" s="22">
        <v>257.44600000000003</v>
      </c>
      <c r="G20" s="22">
        <v>353268</v>
      </c>
      <c r="H20" s="22">
        <v>503255</v>
      </c>
      <c r="I20" s="22">
        <v>2063950</v>
      </c>
      <c r="J20" s="22">
        <v>4.9435E-2</v>
      </c>
      <c r="K20" s="22">
        <v>1.56993</v>
      </c>
      <c r="L20" s="23">
        <v>300.83499999999998</v>
      </c>
      <c r="M20" s="23">
        <v>1162029</v>
      </c>
      <c r="N20" s="23">
        <v>175935</v>
      </c>
      <c r="O20" s="32">
        <v>111032</v>
      </c>
      <c r="P20" s="47">
        <v>14.5824</v>
      </c>
      <c r="Q20" s="22">
        <v>921448750</v>
      </c>
      <c r="R20" s="22">
        <v>2290700</v>
      </c>
      <c r="S20" s="22">
        <v>294269</v>
      </c>
      <c r="T20" s="22">
        <v>159140</v>
      </c>
      <c r="U20" s="22">
        <v>2816700</v>
      </c>
      <c r="V20" s="22">
        <v>45.685400000000001</v>
      </c>
      <c r="W20" s="22">
        <v>1.86836</v>
      </c>
      <c r="X20" s="23">
        <v>2885450</v>
      </c>
      <c r="Y20" s="23">
        <v>575648</v>
      </c>
      <c r="Z20" s="23">
        <v>299666</v>
      </c>
      <c r="AA20" s="32">
        <v>803642</v>
      </c>
    </row>
    <row r="21" spans="2:27" x14ac:dyDescent="0.2">
      <c r="B21" s="65"/>
      <c r="C21" s="53">
        <v>2</v>
      </c>
      <c r="D21" s="47">
        <v>12.1745</v>
      </c>
      <c r="E21" s="22">
        <v>968868750</v>
      </c>
      <c r="F21" s="22">
        <v>1809.06</v>
      </c>
      <c r="G21" s="22">
        <v>353985</v>
      </c>
      <c r="H21" s="22">
        <v>345460</v>
      </c>
      <c r="I21" s="22">
        <v>1933520</v>
      </c>
      <c r="J21" s="22">
        <v>4.4444499999999998E-2</v>
      </c>
      <c r="K21" s="22">
        <v>1.6472199999999999</v>
      </c>
      <c r="L21" s="23">
        <v>15175.1</v>
      </c>
      <c r="M21" s="23">
        <v>950317</v>
      </c>
      <c r="N21" s="23">
        <v>178836</v>
      </c>
      <c r="O21" s="32">
        <v>108709</v>
      </c>
      <c r="P21" s="47">
        <v>15.286</v>
      </c>
      <c r="Q21" s="22">
        <v>919300000</v>
      </c>
      <c r="R21" s="22">
        <v>2061740</v>
      </c>
      <c r="S21" s="22">
        <v>299335</v>
      </c>
      <c r="T21" s="22">
        <v>218223</v>
      </c>
      <c r="U21" s="22">
        <v>3037050</v>
      </c>
      <c r="V21" s="22">
        <v>41.174399999999999</v>
      </c>
      <c r="W21" s="22">
        <v>1.8767799999999999</v>
      </c>
      <c r="X21" s="23">
        <v>2758980</v>
      </c>
      <c r="Y21" s="23">
        <v>616955</v>
      </c>
      <c r="Z21" s="23">
        <v>281951</v>
      </c>
      <c r="AA21" s="32">
        <v>802045</v>
      </c>
    </row>
    <row r="22" spans="2:27" x14ac:dyDescent="0.2">
      <c r="B22" s="66"/>
      <c r="C22" s="53">
        <v>4</v>
      </c>
      <c r="D22" s="47">
        <v>12.202400000000001</v>
      </c>
      <c r="E22" s="22">
        <v>967583750</v>
      </c>
      <c r="F22" s="22">
        <v>960.71900000000005</v>
      </c>
      <c r="G22" s="22">
        <v>423643</v>
      </c>
      <c r="H22" s="22">
        <v>356655</v>
      </c>
      <c r="I22" s="22">
        <v>1958540</v>
      </c>
      <c r="J22" s="22">
        <v>0.13061700000000001</v>
      </c>
      <c r="K22" s="22">
        <v>1.6860900000000001</v>
      </c>
      <c r="L22" s="23">
        <v>2450.69</v>
      </c>
      <c r="M22" s="23">
        <v>992852</v>
      </c>
      <c r="N22" s="23">
        <v>177038</v>
      </c>
      <c r="O22" s="32">
        <v>109241</v>
      </c>
      <c r="P22" s="47">
        <v>15.4123</v>
      </c>
      <c r="Q22" s="22">
        <v>909232500</v>
      </c>
      <c r="R22" s="22">
        <v>2134980</v>
      </c>
      <c r="S22" s="22">
        <v>281186</v>
      </c>
      <c r="T22" s="22">
        <v>161204</v>
      </c>
      <c r="U22" s="22">
        <v>2997840</v>
      </c>
      <c r="V22" s="22">
        <v>42.386499999999998</v>
      </c>
      <c r="W22" s="22">
        <v>1.7309399999999999</v>
      </c>
      <c r="X22" s="23">
        <v>2984970</v>
      </c>
      <c r="Y22" s="23">
        <v>603029</v>
      </c>
      <c r="Z22" s="23">
        <v>281194</v>
      </c>
      <c r="AA22" s="32">
        <v>804254</v>
      </c>
    </row>
    <row r="23" spans="2:27" x14ac:dyDescent="0.2">
      <c r="B23" s="64" t="s">
        <v>12</v>
      </c>
      <c r="C23" s="53">
        <v>1</v>
      </c>
      <c r="D23" s="47">
        <v>11.983499999999999</v>
      </c>
      <c r="E23" s="22">
        <v>970188750</v>
      </c>
      <c r="F23" s="22">
        <v>17.066600000000001</v>
      </c>
      <c r="G23" s="22">
        <v>315705</v>
      </c>
      <c r="H23" s="22">
        <v>371150</v>
      </c>
      <c r="I23" s="22">
        <v>1930580</v>
      </c>
      <c r="J23" s="22">
        <v>3.4722199999999998E-3</v>
      </c>
      <c r="K23" s="22">
        <v>1.59375</v>
      </c>
      <c r="L23" s="23">
        <v>48.355499999999999</v>
      </c>
      <c r="M23" s="23">
        <v>750677</v>
      </c>
      <c r="N23" s="23">
        <v>179489</v>
      </c>
      <c r="O23" s="32">
        <v>110883</v>
      </c>
      <c r="P23" s="47">
        <v>14.916</v>
      </c>
      <c r="Q23" s="22">
        <v>897881250</v>
      </c>
      <c r="R23" s="22">
        <v>1992810</v>
      </c>
      <c r="S23" s="22">
        <v>277087</v>
      </c>
      <c r="T23" s="22">
        <v>221972</v>
      </c>
      <c r="U23" s="22">
        <v>2982030</v>
      </c>
      <c r="V23" s="22">
        <v>39.160400000000003</v>
      </c>
      <c r="W23" s="22">
        <v>1.70431</v>
      </c>
      <c r="X23" s="23">
        <v>3109780</v>
      </c>
      <c r="Y23" s="23">
        <v>517286</v>
      </c>
      <c r="Z23" s="23">
        <v>288740</v>
      </c>
      <c r="AA23" s="32">
        <v>835942</v>
      </c>
    </row>
    <row r="24" spans="2:27" x14ac:dyDescent="0.2">
      <c r="B24" s="65"/>
      <c r="C24" s="53">
        <v>2</v>
      </c>
      <c r="D24" s="47">
        <v>12.1844</v>
      </c>
      <c r="E24" s="22">
        <v>971896250</v>
      </c>
      <c r="F24" s="22">
        <v>153.31</v>
      </c>
      <c r="G24" s="22">
        <v>314926</v>
      </c>
      <c r="H24" s="22">
        <v>269059</v>
      </c>
      <c r="I24" s="22">
        <v>1866400</v>
      </c>
      <c r="J24" s="22">
        <v>3.4604599999999999E-2</v>
      </c>
      <c r="K24" s="22">
        <v>1.6087499999999999</v>
      </c>
      <c r="L24" s="23">
        <v>292.15800000000002</v>
      </c>
      <c r="M24" s="23">
        <v>792068</v>
      </c>
      <c r="N24" s="23">
        <v>176388</v>
      </c>
      <c r="O24" s="32">
        <v>107968</v>
      </c>
      <c r="P24" s="47">
        <v>15.2119</v>
      </c>
      <c r="Q24" s="22">
        <v>896043750</v>
      </c>
      <c r="R24" s="22">
        <v>2310800</v>
      </c>
      <c r="S24" s="22">
        <v>259462</v>
      </c>
      <c r="T24" s="22">
        <v>157640</v>
      </c>
      <c r="U24" s="22">
        <v>2967625</v>
      </c>
      <c r="V24" s="22">
        <v>45.742100000000001</v>
      </c>
      <c r="W24" s="22">
        <v>1.6166799999999999</v>
      </c>
      <c r="X24" s="23">
        <v>2670930</v>
      </c>
      <c r="Y24" s="23">
        <v>733288</v>
      </c>
      <c r="Z24" s="23">
        <v>283532</v>
      </c>
      <c r="AA24" s="32">
        <v>811810</v>
      </c>
    </row>
    <row r="25" spans="2:27" x14ac:dyDescent="0.2">
      <c r="B25" s="66"/>
      <c r="C25" s="53">
        <v>4</v>
      </c>
      <c r="D25" s="47">
        <v>11.7019</v>
      </c>
      <c r="E25" s="22">
        <v>965742500</v>
      </c>
      <c r="F25" s="22">
        <v>58.753999999999998</v>
      </c>
      <c r="G25" s="22">
        <v>377542</v>
      </c>
      <c r="H25" s="22">
        <v>280751</v>
      </c>
      <c r="I25" s="22">
        <v>1841040</v>
      </c>
      <c r="J25" s="22">
        <v>4.0983599999999997E-3</v>
      </c>
      <c r="K25" s="22">
        <v>1.55874</v>
      </c>
      <c r="L25" s="23">
        <v>44.765000000000001</v>
      </c>
      <c r="M25" s="23">
        <v>832003</v>
      </c>
      <c r="N25" s="23">
        <v>181515</v>
      </c>
      <c r="O25" s="32">
        <v>111501</v>
      </c>
      <c r="P25" s="47">
        <v>15.3119</v>
      </c>
      <c r="Q25" s="22">
        <v>886077500</v>
      </c>
      <c r="R25" s="22">
        <v>2140040</v>
      </c>
      <c r="S25" s="22">
        <v>223580</v>
      </c>
      <c r="T25" s="22">
        <v>163926</v>
      </c>
      <c r="U25" s="22">
        <v>2983430</v>
      </c>
      <c r="V25" s="22">
        <v>42.3309</v>
      </c>
      <c r="W25" s="22">
        <v>1.59859</v>
      </c>
      <c r="X25" s="22">
        <v>2423650</v>
      </c>
      <c r="Y25" s="23">
        <v>548559</v>
      </c>
      <c r="Z25" s="23">
        <v>283512</v>
      </c>
      <c r="AA25" s="32">
        <v>816382</v>
      </c>
    </row>
    <row r="26" spans="2:27" x14ac:dyDescent="0.2">
      <c r="B26" s="56" t="s">
        <v>13</v>
      </c>
      <c r="C26" s="53" t="s">
        <v>58</v>
      </c>
      <c r="D26" s="47">
        <v>12.0375</v>
      </c>
      <c r="E26" s="22">
        <v>830277500</v>
      </c>
      <c r="F26" s="22">
        <v>45279.8</v>
      </c>
      <c r="G26" s="22">
        <v>337091</v>
      </c>
      <c r="H26" s="22">
        <v>472847</v>
      </c>
      <c r="I26" s="22">
        <v>2052010</v>
      </c>
      <c r="J26" s="22">
        <v>1.6443399999999999</v>
      </c>
      <c r="K26" s="22">
        <v>1.4917100000000001</v>
      </c>
      <c r="L26" s="23">
        <v>20943.900000000001</v>
      </c>
      <c r="M26" s="23">
        <v>887760</v>
      </c>
      <c r="N26" s="23">
        <v>179849</v>
      </c>
      <c r="O26" s="32">
        <v>106352</v>
      </c>
      <c r="P26" s="47"/>
      <c r="Q26" s="22"/>
      <c r="R26" s="22"/>
      <c r="S26" s="22"/>
      <c r="T26" s="22"/>
      <c r="U26" s="22"/>
      <c r="V26" s="22"/>
      <c r="W26" s="22"/>
      <c r="X26" s="22"/>
      <c r="Y26" s="23"/>
      <c r="Z26" s="23"/>
      <c r="AA26" s="32"/>
    </row>
    <row r="27" spans="2:27" x14ac:dyDescent="0.2">
      <c r="B27" s="41" t="s">
        <v>15</v>
      </c>
      <c r="C27" s="53" t="s">
        <v>25</v>
      </c>
      <c r="D27" s="47">
        <v>11.889699999999999</v>
      </c>
      <c r="E27" s="22">
        <v>971546250</v>
      </c>
      <c r="F27" s="22">
        <v>28.603400000000001</v>
      </c>
      <c r="G27" s="22">
        <v>303430</v>
      </c>
      <c r="H27" s="22">
        <v>556703</v>
      </c>
      <c r="I27" s="22">
        <v>2153420</v>
      </c>
      <c r="J27" s="22">
        <v>4.1899499999999996E-3</v>
      </c>
      <c r="K27" s="22">
        <v>1.5405</v>
      </c>
      <c r="L27" s="23">
        <v>25.743099999999998</v>
      </c>
      <c r="M27" s="23">
        <v>692913</v>
      </c>
      <c r="N27" s="23">
        <v>178371</v>
      </c>
      <c r="O27" s="32">
        <v>109776</v>
      </c>
      <c r="P27" s="47">
        <v>14.719900000000001</v>
      </c>
      <c r="Q27" s="22">
        <v>873732500</v>
      </c>
      <c r="R27" s="22">
        <v>1935420</v>
      </c>
      <c r="S27" s="22">
        <v>281879</v>
      </c>
      <c r="T27" s="22">
        <v>204095</v>
      </c>
      <c r="U27" s="22">
        <v>2926045</v>
      </c>
      <c r="V27" s="22">
        <v>38.4724</v>
      </c>
      <c r="W27" s="22">
        <v>1.68621</v>
      </c>
      <c r="X27" s="22">
        <v>2366730</v>
      </c>
      <c r="Y27" s="23">
        <v>602339</v>
      </c>
      <c r="Z27" s="23">
        <v>292828</v>
      </c>
      <c r="AA27" s="32">
        <v>800198</v>
      </c>
    </row>
    <row r="28" spans="2:27" x14ac:dyDescent="0.2">
      <c r="B28" s="41" t="s">
        <v>16</v>
      </c>
      <c r="C28" s="53" t="s">
        <v>25</v>
      </c>
      <c r="D28" s="47">
        <v>11.9718</v>
      </c>
      <c r="E28" s="22">
        <v>971001250</v>
      </c>
      <c r="F28" s="22">
        <v>2.8603399999999999</v>
      </c>
      <c r="G28" s="22">
        <v>358878</v>
      </c>
      <c r="H28" s="22">
        <v>437008</v>
      </c>
      <c r="I28" s="22">
        <v>2033620</v>
      </c>
      <c r="J28" s="22">
        <v>6.9832399999999995E-4</v>
      </c>
      <c r="K28" s="22">
        <v>1.6983299999999999</v>
      </c>
      <c r="L28" s="23">
        <v>0</v>
      </c>
      <c r="M28" s="23">
        <v>1029900</v>
      </c>
      <c r="N28" s="23">
        <v>177223</v>
      </c>
      <c r="O28" s="32">
        <v>110490</v>
      </c>
      <c r="P28" s="47">
        <v>14.6106</v>
      </c>
      <c r="Q28" s="22">
        <v>865207500</v>
      </c>
      <c r="R28" s="22">
        <v>1859670</v>
      </c>
      <c r="S28" s="22">
        <v>288185</v>
      </c>
      <c r="T28" s="22">
        <v>221211</v>
      </c>
      <c r="U28" s="22">
        <v>2936010</v>
      </c>
      <c r="V28" s="22">
        <v>37.121299999999998</v>
      </c>
      <c r="W28" s="22">
        <v>1.82246</v>
      </c>
      <c r="X28" s="22">
        <v>2272520</v>
      </c>
      <c r="Y28" s="23">
        <v>688328</v>
      </c>
      <c r="Z28" s="23">
        <v>293661</v>
      </c>
      <c r="AA28" s="32">
        <v>803216</v>
      </c>
    </row>
    <row r="29" spans="2:27" s="25" customFormat="1" ht="30" x14ac:dyDescent="0.2">
      <c r="B29" s="57" t="s">
        <v>97</v>
      </c>
      <c r="C29" s="55">
        <v>1150</v>
      </c>
      <c r="D29" s="101" t="s">
        <v>106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3"/>
      <c r="P29" s="107" t="s">
        <v>106</v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9"/>
    </row>
    <row r="30" spans="2:27" x14ac:dyDescent="0.2">
      <c r="B30" s="41" t="s">
        <v>17</v>
      </c>
      <c r="C30" s="58">
        <v>100</v>
      </c>
      <c r="D30" s="47">
        <v>12.031599999999999</v>
      </c>
      <c r="E30" s="22">
        <v>966888750</v>
      </c>
      <c r="F30" s="22">
        <v>8.5333400000000008</v>
      </c>
      <c r="G30" s="22">
        <v>389359</v>
      </c>
      <c r="H30" s="22">
        <v>544901</v>
      </c>
      <c r="I30" s="22">
        <v>2132600</v>
      </c>
      <c r="J30" s="22">
        <v>1.38889E-3</v>
      </c>
      <c r="K30" s="22">
        <v>1.7541599999999999</v>
      </c>
      <c r="L30" s="23">
        <v>153.6</v>
      </c>
      <c r="M30" s="23">
        <v>813406</v>
      </c>
      <c r="N30" s="23">
        <v>179726</v>
      </c>
      <c r="O30" s="32">
        <v>110527</v>
      </c>
      <c r="P30" s="47">
        <v>15.249599999999999</v>
      </c>
      <c r="Q30" s="22">
        <v>887268750</v>
      </c>
      <c r="R30" s="22">
        <v>1888075</v>
      </c>
      <c r="S30" s="22">
        <v>315620</v>
      </c>
      <c r="T30" s="22">
        <v>236090</v>
      </c>
      <c r="U30" s="22">
        <v>3044670</v>
      </c>
      <c r="V30" s="22">
        <v>37.823700000000002</v>
      </c>
      <c r="W30" s="22">
        <v>2.6386099999999999</v>
      </c>
      <c r="X30" s="23">
        <v>2621340</v>
      </c>
      <c r="Y30" s="23">
        <v>651934</v>
      </c>
      <c r="Z30" s="23">
        <v>283570</v>
      </c>
      <c r="AA30" s="32">
        <v>790751</v>
      </c>
    </row>
    <row r="31" spans="2:27" x14ac:dyDescent="0.2">
      <c r="B31" s="64" t="s">
        <v>18</v>
      </c>
      <c r="C31" s="53">
        <v>0.3</v>
      </c>
      <c r="D31" s="47">
        <v>11.9251</v>
      </c>
      <c r="E31" s="22">
        <v>963061250</v>
      </c>
      <c r="F31" s="22">
        <v>2.8763999999999998</v>
      </c>
      <c r="G31" s="22">
        <v>368404</v>
      </c>
      <c r="H31" s="22">
        <v>495923</v>
      </c>
      <c r="I31" s="22">
        <v>2074730</v>
      </c>
      <c r="J31" s="22">
        <v>7.0224700000000003E-4</v>
      </c>
      <c r="K31" s="22">
        <v>1.6706399999999999</v>
      </c>
      <c r="L31" s="23">
        <v>0</v>
      </c>
      <c r="M31" s="23">
        <v>664990</v>
      </c>
      <c r="N31" s="23">
        <v>176817</v>
      </c>
      <c r="O31" s="32">
        <v>109672</v>
      </c>
      <c r="P31" s="47">
        <v>15.054600000000001</v>
      </c>
      <c r="Q31" s="22">
        <v>864040000</v>
      </c>
      <c r="R31" s="22">
        <v>1881300</v>
      </c>
      <c r="S31" s="22">
        <v>277840</v>
      </c>
      <c r="T31" s="22">
        <v>154314</v>
      </c>
      <c r="U31" s="22">
        <v>2953520</v>
      </c>
      <c r="V31" s="22">
        <v>37.862699999999997</v>
      </c>
      <c r="W31" s="22">
        <v>1.74651</v>
      </c>
      <c r="X31" s="23">
        <v>2582199</v>
      </c>
      <c r="Y31" s="23">
        <v>720310</v>
      </c>
      <c r="Z31" s="23">
        <v>285098</v>
      </c>
      <c r="AA31" s="32">
        <v>814815</v>
      </c>
    </row>
    <row r="32" spans="2:27" x14ac:dyDescent="0.2">
      <c r="B32" s="65"/>
      <c r="C32" s="53">
        <v>0.5</v>
      </c>
      <c r="D32" s="47">
        <v>11.3668</v>
      </c>
      <c r="E32" s="22">
        <v>955778750</v>
      </c>
      <c r="F32" s="22">
        <v>8.2580600000000004</v>
      </c>
      <c r="G32" s="22">
        <v>360497</v>
      </c>
      <c r="H32" s="22">
        <v>371761</v>
      </c>
      <c r="I32" s="22">
        <v>1888420</v>
      </c>
      <c r="J32" s="22">
        <v>2.0161300000000001E-3</v>
      </c>
      <c r="K32" s="22">
        <v>1.65255</v>
      </c>
      <c r="L32" s="23">
        <v>8.2580600000000004</v>
      </c>
      <c r="M32" s="23">
        <v>712594</v>
      </c>
      <c r="N32" s="23">
        <v>184649</v>
      </c>
      <c r="O32" s="32">
        <v>109690</v>
      </c>
      <c r="P32" s="47">
        <v>15.129099999999999</v>
      </c>
      <c r="Q32" s="22">
        <v>847635000</v>
      </c>
      <c r="R32" s="22">
        <v>1859650</v>
      </c>
      <c r="S32" s="22">
        <v>285861</v>
      </c>
      <c r="T32" s="22">
        <v>209938</v>
      </c>
      <c r="U32" s="22">
        <v>3047827</v>
      </c>
      <c r="V32" s="22">
        <v>36.8461</v>
      </c>
      <c r="W32" s="22">
        <v>1.7491099999999999</v>
      </c>
      <c r="X32" s="23">
        <v>2525530</v>
      </c>
      <c r="Y32" s="23">
        <v>496039</v>
      </c>
      <c r="Z32" s="23">
        <v>280997</v>
      </c>
      <c r="AA32" s="32">
        <v>815230</v>
      </c>
    </row>
    <row r="33" spans="2:27" x14ac:dyDescent="0.2">
      <c r="B33" s="66"/>
      <c r="C33" s="53">
        <v>0.9</v>
      </c>
      <c r="D33" s="47">
        <v>11.7615</v>
      </c>
      <c r="E33" s="22">
        <v>960731250</v>
      </c>
      <c r="F33" s="22">
        <v>2067.8000000000002</v>
      </c>
      <c r="G33" s="22">
        <v>369585</v>
      </c>
      <c r="H33" s="22">
        <v>584857</v>
      </c>
      <c r="I33" s="22">
        <v>2131670</v>
      </c>
      <c r="J33" s="22">
        <v>1.03591E-2</v>
      </c>
      <c r="K33" s="22">
        <v>1.7230700000000001</v>
      </c>
      <c r="L33" s="22">
        <v>2070.64</v>
      </c>
      <c r="M33" s="22">
        <v>806206</v>
      </c>
      <c r="N33" s="22">
        <v>179511</v>
      </c>
      <c r="O33" s="48">
        <v>108867</v>
      </c>
      <c r="P33" s="47">
        <v>15.113099999999999</v>
      </c>
      <c r="Q33" s="22">
        <v>837475000</v>
      </c>
      <c r="R33" s="22">
        <v>1705990</v>
      </c>
      <c r="S33" s="22">
        <v>310356</v>
      </c>
      <c r="T33" s="22">
        <v>244465</v>
      </c>
      <c r="U33" s="22">
        <v>3076485</v>
      </c>
      <c r="V33" s="22">
        <v>34.218000000000004</v>
      </c>
      <c r="W33" s="22">
        <v>1.83229</v>
      </c>
      <c r="X33" s="22">
        <v>1800780</v>
      </c>
      <c r="Y33" s="22">
        <v>587743</v>
      </c>
      <c r="Z33" s="22">
        <v>280234</v>
      </c>
      <c r="AA33" s="48">
        <v>803766</v>
      </c>
    </row>
    <row r="34" spans="2:27" x14ac:dyDescent="0.2">
      <c r="B34" s="65" t="s">
        <v>19</v>
      </c>
      <c r="C34" s="53">
        <v>0.8</v>
      </c>
      <c r="D34" s="47">
        <v>12.2608</v>
      </c>
      <c r="E34" s="22">
        <v>967601250</v>
      </c>
      <c r="F34" s="22">
        <v>785.45500000000004</v>
      </c>
      <c r="G34" s="22">
        <v>372797</v>
      </c>
      <c r="H34" s="22">
        <v>370627</v>
      </c>
      <c r="I34" s="22">
        <v>1994505</v>
      </c>
      <c r="J34" s="22">
        <v>1.5625E-2</v>
      </c>
      <c r="K34" s="22">
        <v>1.6626399999999999</v>
      </c>
      <c r="L34" s="22">
        <v>942.54600000000005</v>
      </c>
      <c r="M34" s="22">
        <v>938082</v>
      </c>
      <c r="N34" s="22">
        <v>174962</v>
      </c>
      <c r="O34" s="48">
        <v>110241</v>
      </c>
      <c r="P34" s="47">
        <v>14.7598</v>
      </c>
      <c r="Q34" s="22">
        <v>818963750</v>
      </c>
      <c r="R34" s="22">
        <v>2024550</v>
      </c>
      <c r="S34" s="22">
        <v>270942</v>
      </c>
      <c r="T34" s="22">
        <v>217094</v>
      </c>
      <c r="U34" s="22">
        <v>2917670</v>
      </c>
      <c r="V34" s="22">
        <v>40.753</v>
      </c>
      <c r="W34" s="22">
        <v>1.6228899999999999</v>
      </c>
      <c r="X34" s="22">
        <v>2641070</v>
      </c>
      <c r="Y34" s="22">
        <v>614349</v>
      </c>
      <c r="Z34" s="22">
        <v>293463</v>
      </c>
      <c r="AA34" s="48">
        <v>798567</v>
      </c>
    </row>
    <row r="35" spans="2:27" x14ac:dyDescent="0.2">
      <c r="B35" s="66"/>
      <c r="C35" s="53">
        <v>0.9</v>
      </c>
      <c r="D35" s="47">
        <v>11.4688</v>
      </c>
      <c r="E35" s="22">
        <v>956221250</v>
      </c>
      <c r="F35" s="22">
        <v>79.828000000000003</v>
      </c>
      <c r="G35" s="22">
        <v>340607</v>
      </c>
      <c r="H35" s="22">
        <v>430890</v>
      </c>
      <c r="I35" s="22">
        <v>1967675</v>
      </c>
      <c r="J35" s="22">
        <v>1.9489200000000002E-2</v>
      </c>
      <c r="K35" s="22">
        <v>1.6875</v>
      </c>
      <c r="L35" s="22">
        <v>178.92500000000001</v>
      </c>
      <c r="M35" s="22">
        <v>766571</v>
      </c>
      <c r="N35" s="22">
        <v>184730</v>
      </c>
      <c r="O35" s="48">
        <v>114922</v>
      </c>
      <c r="P35" s="47">
        <v>15.0869</v>
      </c>
      <c r="Q35" s="22">
        <v>814502500</v>
      </c>
      <c r="R35" s="22">
        <v>2258450</v>
      </c>
      <c r="S35" s="22">
        <v>263198</v>
      </c>
      <c r="T35" s="22">
        <v>240133</v>
      </c>
      <c r="U35" s="22">
        <v>3059140</v>
      </c>
      <c r="V35" s="22">
        <v>44.7271</v>
      </c>
      <c r="W35" s="22">
        <v>1.68598</v>
      </c>
      <c r="X35" s="22">
        <v>2688910</v>
      </c>
      <c r="Y35" s="22">
        <v>523032</v>
      </c>
      <c r="Z35" s="22">
        <v>285240</v>
      </c>
      <c r="AA35" s="48">
        <v>801105</v>
      </c>
    </row>
    <row r="36" spans="2:27" ht="17" thickBot="1" x14ac:dyDescent="0.25">
      <c r="B36" s="42" t="s">
        <v>20</v>
      </c>
      <c r="C36" s="59">
        <v>0.8</v>
      </c>
      <c r="D36" s="49">
        <v>11.7864</v>
      </c>
      <c r="E36" s="50">
        <v>960927500</v>
      </c>
      <c r="F36" s="50">
        <v>21506.799999999999</v>
      </c>
      <c r="G36" s="50">
        <v>305977</v>
      </c>
      <c r="H36" s="50">
        <v>622417</v>
      </c>
      <c r="I36" s="50">
        <v>2186500</v>
      </c>
      <c r="J36" s="50">
        <v>0.43237799999999998</v>
      </c>
      <c r="K36" s="50">
        <v>1.6823699999999999</v>
      </c>
      <c r="L36" s="50">
        <v>21470.400000000001</v>
      </c>
      <c r="M36" s="50">
        <v>770339</v>
      </c>
      <c r="N36" s="50">
        <v>181674</v>
      </c>
      <c r="O36" s="51">
        <v>111272</v>
      </c>
      <c r="P36" s="49">
        <v>14.8895</v>
      </c>
      <c r="Q36" s="50">
        <v>803552500</v>
      </c>
      <c r="R36" s="50">
        <v>1658860</v>
      </c>
      <c r="S36" s="50">
        <v>286823</v>
      </c>
      <c r="T36" s="50">
        <v>223736</v>
      </c>
      <c r="U36" s="50">
        <v>2994220</v>
      </c>
      <c r="V36" s="50">
        <v>33.293399999999998</v>
      </c>
      <c r="W36" s="50">
        <v>1.7491300000000001</v>
      </c>
      <c r="X36" s="50">
        <v>1987080</v>
      </c>
      <c r="Y36" s="50">
        <v>689653</v>
      </c>
      <c r="Z36" s="50">
        <v>287216</v>
      </c>
      <c r="AA36" s="51">
        <v>802187</v>
      </c>
    </row>
    <row r="37" spans="2:27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</sheetData>
  <mergeCells count="11">
    <mergeCell ref="B31:B33"/>
    <mergeCell ref="B34:B35"/>
    <mergeCell ref="D29:O29"/>
    <mergeCell ref="P4:AA4"/>
    <mergeCell ref="P29:AA29"/>
    <mergeCell ref="B4:C4"/>
    <mergeCell ref="D4:O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A26" sqref="AA26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10"/>
      <c r="C4" s="111"/>
      <c r="D4" s="112" t="s">
        <v>28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P4" s="104" t="s">
        <v>108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6"/>
    </row>
    <row r="5" spans="2:27" ht="51" x14ac:dyDescent="0.2">
      <c r="B5" s="30" t="s">
        <v>0</v>
      </c>
      <c r="C5" s="52" t="s">
        <v>1</v>
      </c>
      <c r="D5" s="62" t="s">
        <v>120</v>
      </c>
      <c r="E5" s="6" t="s">
        <v>105</v>
      </c>
      <c r="F5" s="2" t="s">
        <v>6</v>
      </c>
      <c r="G5" s="6" t="s">
        <v>107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8" t="s">
        <v>104</v>
      </c>
      <c r="P5" s="62" t="s">
        <v>120</v>
      </c>
      <c r="Q5" s="6" t="s">
        <v>105</v>
      </c>
      <c r="R5" s="2" t="s">
        <v>6</v>
      </c>
      <c r="S5" s="6" t="s">
        <v>107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8" t="s">
        <v>104</v>
      </c>
    </row>
    <row r="6" spans="2:27" x14ac:dyDescent="0.2">
      <c r="B6" s="41" t="s">
        <v>36</v>
      </c>
      <c r="C6" s="53" t="s">
        <v>35</v>
      </c>
      <c r="D6" s="31">
        <v>36.2014</v>
      </c>
      <c r="E6" s="23">
        <v>1291400000</v>
      </c>
      <c r="F6" s="23">
        <v>700722</v>
      </c>
      <c r="G6" s="23">
        <v>2548100</v>
      </c>
      <c r="H6" s="23">
        <v>2285440</v>
      </c>
      <c r="I6" s="23">
        <v>2085940</v>
      </c>
      <c r="J6" s="23">
        <v>4.36381</v>
      </c>
      <c r="K6" s="23">
        <v>5.7817100000000003</v>
      </c>
      <c r="L6" s="23">
        <v>540725</v>
      </c>
      <c r="M6" s="23">
        <v>5242650</v>
      </c>
      <c r="N6" s="23">
        <v>66324</v>
      </c>
      <c r="O6" s="32">
        <v>60785</v>
      </c>
      <c r="P6" s="47">
        <v>63.327199999999998</v>
      </c>
      <c r="Q6" s="22">
        <v>1281800000</v>
      </c>
      <c r="R6" s="22">
        <v>11308300</v>
      </c>
      <c r="S6" s="22">
        <v>2482762</v>
      </c>
      <c r="T6" s="22">
        <v>1900605</v>
      </c>
      <c r="U6" s="22">
        <v>1503850</v>
      </c>
      <c r="V6" s="22">
        <v>44.545299999999997</v>
      </c>
      <c r="W6" s="22">
        <v>4.2518000000000002</v>
      </c>
      <c r="X6" s="23">
        <v>11339600</v>
      </c>
      <c r="Y6" s="23">
        <v>4913234</v>
      </c>
      <c r="Z6" s="23">
        <v>68844</v>
      </c>
      <c r="AA6" s="32">
        <v>242135</v>
      </c>
    </row>
    <row r="7" spans="2:27" x14ac:dyDescent="0.2">
      <c r="B7" s="41" t="s">
        <v>9</v>
      </c>
      <c r="C7" s="53" t="s">
        <v>26</v>
      </c>
      <c r="D7" s="47">
        <v>34.146500000000003</v>
      </c>
      <c r="E7" s="22">
        <v>1233826250</v>
      </c>
      <c r="F7" s="22">
        <v>485714</v>
      </c>
      <c r="G7" s="22">
        <v>2504650</v>
      </c>
      <c r="H7" s="22">
        <v>2587290</v>
      </c>
      <c r="I7" s="22">
        <v>2439250</v>
      </c>
      <c r="J7" s="22">
        <v>2.9172799999999999</v>
      </c>
      <c r="K7" s="22">
        <v>8.3088300000000004</v>
      </c>
      <c r="L7" s="23">
        <v>96512.1</v>
      </c>
      <c r="M7" s="23">
        <v>5293300</v>
      </c>
      <c r="N7" s="23">
        <v>66763</v>
      </c>
      <c r="O7" s="32">
        <v>114581</v>
      </c>
      <c r="P7" s="47">
        <v>61.753999999999998</v>
      </c>
      <c r="Q7" s="22">
        <v>1226125000</v>
      </c>
      <c r="R7" s="22">
        <v>11356300</v>
      </c>
      <c r="S7" s="22">
        <v>2483070</v>
      </c>
      <c r="T7" s="22">
        <v>1733070</v>
      </c>
      <c r="U7" s="22">
        <v>1450271</v>
      </c>
      <c r="V7" s="22">
        <v>46.445500000000003</v>
      </c>
      <c r="W7" s="22">
        <v>4.47281</v>
      </c>
      <c r="X7" s="23">
        <v>11148100</v>
      </c>
      <c r="Y7" s="23">
        <v>4574760</v>
      </c>
      <c r="Z7" s="23">
        <v>67736</v>
      </c>
      <c r="AA7" s="32">
        <v>374603</v>
      </c>
    </row>
    <row r="8" spans="2:27" ht="30" x14ac:dyDescent="0.2">
      <c r="B8" s="41" t="s">
        <v>45</v>
      </c>
      <c r="C8" s="53" t="s">
        <v>39</v>
      </c>
      <c r="D8" s="47">
        <v>37.171100000000003</v>
      </c>
      <c r="E8" s="22">
        <v>1284287500</v>
      </c>
      <c r="F8" s="22">
        <v>441433</v>
      </c>
      <c r="G8" s="22">
        <v>2703960</v>
      </c>
      <c r="H8" s="22">
        <v>2819820</v>
      </c>
      <c r="I8" s="22">
        <v>2660590</v>
      </c>
      <c r="J8" s="22">
        <v>2.6428600000000002</v>
      </c>
      <c r="K8" s="22">
        <v>9.1210199999999997</v>
      </c>
      <c r="L8" s="23">
        <v>12938.1</v>
      </c>
      <c r="M8" s="23">
        <v>6109220</v>
      </c>
      <c r="N8" s="23">
        <v>62573</v>
      </c>
      <c r="O8" s="32">
        <v>51133</v>
      </c>
      <c r="P8" s="47">
        <v>61.305599999999998</v>
      </c>
      <c r="Q8" s="22">
        <v>1215457500</v>
      </c>
      <c r="R8" s="22">
        <v>9469850</v>
      </c>
      <c r="S8" s="22">
        <v>2449720</v>
      </c>
      <c r="T8" s="22">
        <v>1544130</v>
      </c>
      <c r="U8" s="22">
        <v>1311057</v>
      </c>
      <c r="V8" s="22">
        <v>36.933900000000001</v>
      </c>
      <c r="W8" s="22">
        <v>4.5714100000000002</v>
      </c>
      <c r="X8" s="23">
        <v>9283130</v>
      </c>
      <c r="Y8" s="23">
        <v>3526550</v>
      </c>
      <c r="Z8" s="23">
        <v>68616</v>
      </c>
      <c r="AA8" s="32">
        <v>226240</v>
      </c>
    </row>
    <row r="9" spans="2:27" hidden="1" x14ac:dyDescent="0.2">
      <c r="B9" s="64" t="s">
        <v>44</v>
      </c>
      <c r="C9" s="54" t="s">
        <v>50</v>
      </c>
      <c r="D9" s="47"/>
      <c r="E9" s="22"/>
      <c r="F9" s="22"/>
      <c r="G9" s="22"/>
      <c r="H9" s="22"/>
      <c r="I9" s="22"/>
      <c r="J9" s="22"/>
      <c r="K9" s="22"/>
      <c r="L9" s="23"/>
      <c r="M9" s="23"/>
      <c r="N9" s="23"/>
      <c r="O9" s="32"/>
      <c r="P9" s="47"/>
      <c r="Q9" s="22"/>
      <c r="R9" s="22"/>
      <c r="S9" s="22"/>
      <c r="T9" s="22"/>
      <c r="U9" s="22"/>
      <c r="V9" s="22"/>
      <c r="W9" s="22"/>
      <c r="X9" s="23"/>
      <c r="Y9" s="23"/>
      <c r="Z9" s="23"/>
      <c r="AA9" s="32"/>
    </row>
    <row r="10" spans="2:27" hidden="1" x14ac:dyDescent="0.2">
      <c r="B10" s="65"/>
      <c r="C10" s="54" t="s">
        <v>40</v>
      </c>
      <c r="D10" s="47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32"/>
      <c r="P10" s="47"/>
      <c r="Q10" s="22"/>
      <c r="R10" s="22"/>
      <c r="S10" s="22"/>
      <c r="T10" s="22"/>
      <c r="U10" s="22"/>
      <c r="V10" s="22"/>
      <c r="W10" s="22"/>
      <c r="X10" s="23"/>
      <c r="Y10" s="23"/>
      <c r="Z10" s="23"/>
      <c r="AA10" s="32"/>
    </row>
    <row r="11" spans="2:27" x14ac:dyDescent="0.2">
      <c r="B11" s="65"/>
      <c r="C11" s="53" t="s">
        <v>41</v>
      </c>
      <c r="D11" s="47">
        <v>37.888599999999997</v>
      </c>
      <c r="E11" s="22">
        <v>1292550000</v>
      </c>
      <c r="F11" s="22">
        <v>392844</v>
      </c>
      <c r="G11" s="22">
        <v>2748430</v>
      </c>
      <c r="H11" s="22">
        <v>2864030</v>
      </c>
      <c r="I11" s="22">
        <v>2695070</v>
      </c>
      <c r="J11" s="22">
        <v>1.5806500000000001</v>
      </c>
      <c r="K11" s="22">
        <v>9.2580600000000004</v>
      </c>
      <c r="L11" s="23">
        <v>162800</v>
      </c>
      <c r="M11" s="23">
        <v>3616540</v>
      </c>
      <c r="N11" s="23">
        <v>61522</v>
      </c>
      <c r="O11" s="32">
        <v>115831</v>
      </c>
      <c r="P11" s="47">
        <v>62.365000000000002</v>
      </c>
      <c r="Q11" s="22">
        <v>1210828750</v>
      </c>
      <c r="R11" s="22">
        <v>9895490</v>
      </c>
      <c r="S11" s="22">
        <v>2485480</v>
      </c>
      <c r="T11" s="22">
        <v>1550410</v>
      </c>
      <c r="U11" s="22">
        <v>1272470</v>
      </c>
      <c r="V11" s="22">
        <v>44.891399999999997</v>
      </c>
      <c r="W11" s="22">
        <v>4.99817</v>
      </c>
      <c r="X11" s="23">
        <v>9742390</v>
      </c>
      <c r="Y11" s="23">
        <v>4983810</v>
      </c>
      <c r="Z11" s="23">
        <v>68730</v>
      </c>
      <c r="AA11" s="32">
        <v>377673</v>
      </c>
    </row>
    <row r="12" spans="2:27" x14ac:dyDescent="0.2">
      <c r="B12" s="65"/>
      <c r="C12" s="53" t="s">
        <v>42</v>
      </c>
      <c r="D12" s="47">
        <v>37.9786</v>
      </c>
      <c r="E12" s="22">
        <v>1284200000</v>
      </c>
      <c r="F12" s="22">
        <v>506256</v>
      </c>
      <c r="G12" s="22">
        <v>2837250</v>
      </c>
      <c r="H12" s="22">
        <v>2782840</v>
      </c>
      <c r="I12" s="22">
        <v>2607910</v>
      </c>
      <c r="J12" s="22">
        <v>2.1312500000000001</v>
      </c>
      <c r="K12" s="22">
        <v>9.3999900000000007</v>
      </c>
      <c r="L12" s="23">
        <v>82969.5</v>
      </c>
      <c r="M12" s="23">
        <v>6659210</v>
      </c>
      <c r="N12" s="23">
        <v>59454</v>
      </c>
      <c r="O12" s="32">
        <v>127731</v>
      </c>
      <c r="P12" s="47">
        <v>61.846499999999999</v>
      </c>
      <c r="Q12" s="22">
        <v>1190706250</v>
      </c>
      <c r="R12" s="22">
        <v>8079650</v>
      </c>
      <c r="S12" s="22">
        <v>2486320</v>
      </c>
      <c r="T12" s="22">
        <v>1927890</v>
      </c>
      <c r="U12" s="22">
        <v>1743080</v>
      </c>
      <c r="V12" s="22">
        <v>32.193899999999999</v>
      </c>
      <c r="W12" s="22">
        <v>4.4818899999999999</v>
      </c>
      <c r="X12" s="23">
        <v>7839600</v>
      </c>
      <c r="Y12" s="23">
        <v>3432800</v>
      </c>
      <c r="Z12" s="23">
        <v>68722</v>
      </c>
      <c r="AA12" s="32">
        <v>398640</v>
      </c>
    </row>
    <row r="13" spans="2:27" x14ac:dyDescent="0.2">
      <c r="B13" s="66"/>
      <c r="C13" s="53" t="s">
        <v>43</v>
      </c>
      <c r="D13" s="47">
        <v>36.383099999999999</v>
      </c>
      <c r="E13" s="22">
        <v>1261000000</v>
      </c>
      <c r="F13" s="22">
        <v>403480</v>
      </c>
      <c r="G13" s="22">
        <v>2702950</v>
      </c>
      <c r="H13" s="22">
        <v>2974770</v>
      </c>
      <c r="I13" s="22">
        <v>2826090</v>
      </c>
      <c r="J13" s="22">
        <v>1.5753999999999999</v>
      </c>
      <c r="K13" s="22">
        <v>9.0516000000000005</v>
      </c>
      <c r="L13" s="23">
        <v>100417</v>
      </c>
      <c r="M13" s="23">
        <v>5543460</v>
      </c>
      <c r="N13" s="23">
        <v>61455</v>
      </c>
      <c r="O13" s="32">
        <v>75276</v>
      </c>
      <c r="P13" s="47">
        <v>58.189500000000002</v>
      </c>
      <c r="Q13" s="22">
        <v>1155611250</v>
      </c>
      <c r="R13" s="22">
        <v>9658730</v>
      </c>
      <c r="S13" s="22">
        <v>2350240</v>
      </c>
      <c r="T13" s="22">
        <v>1816300</v>
      </c>
      <c r="U13" s="22">
        <v>1085750</v>
      </c>
      <c r="V13" s="22">
        <v>41.606099999999998</v>
      </c>
      <c r="W13" s="22">
        <v>5.3955599999999997</v>
      </c>
      <c r="X13" s="23">
        <v>9410550</v>
      </c>
      <c r="Y13" s="23">
        <v>4374900</v>
      </c>
      <c r="Z13" s="23">
        <v>71811</v>
      </c>
      <c r="AA13" s="32">
        <v>293226</v>
      </c>
    </row>
    <row r="14" spans="2:27" x14ac:dyDescent="0.2">
      <c r="B14" s="41" t="s">
        <v>10</v>
      </c>
      <c r="C14" s="53" t="s">
        <v>26</v>
      </c>
      <c r="D14" s="47">
        <v>37.6785</v>
      </c>
      <c r="E14" s="22">
        <v>1278037500</v>
      </c>
      <c r="F14" s="22">
        <v>542738</v>
      </c>
      <c r="G14" s="22">
        <v>2791150</v>
      </c>
      <c r="H14" s="22">
        <v>2812290</v>
      </c>
      <c r="I14" s="22">
        <v>2640825</v>
      </c>
      <c r="J14" s="22">
        <v>2.9774500000000002</v>
      </c>
      <c r="K14" s="22">
        <v>9.2581900000000008</v>
      </c>
      <c r="L14" s="23">
        <v>11641.7</v>
      </c>
      <c r="M14" s="23">
        <v>4601220</v>
      </c>
      <c r="N14" s="23">
        <v>60438</v>
      </c>
      <c r="O14" s="32">
        <v>57192</v>
      </c>
      <c r="P14" s="47">
        <v>61.398000000000003</v>
      </c>
      <c r="Q14" s="22">
        <v>1182161250</v>
      </c>
      <c r="R14" s="22">
        <v>8674710</v>
      </c>
      <c r="S14" s="22">
        <v>2450290</v>
      </c>
      <c r="T14" s="22">
        <v>1885970</v>
      </c>
      <c r="U14" s="22">
        <v>1578800</v>
      </c>
      <c r="V14" s="22">
        <v>34.25</v>
      </c>
      <c r="W14" s="22">
        <v>4.4607299999999999</v>
      </c>
      <c r="X14" s="23">
        <v>8567460</v>
      </c>
      <c r="Y14" s="23">
        <v>4901350</v>
      </c>
      <c r="Z14" s="23">
        <v>69738</v>
      </c>
      <c r="AA14" s="32">
        <v>244263</v>
      </c>
    </row>
    <row r="15" spans="2:27" hidden="1" x14ac:dyDescent="0.2">
      <c r="B15" s="64" t="s">
        <v>46</v>
      </c>
      <c r="C15" s="54" t="s">
        <v>50</v>
      </c>
      <c r="D15" s="47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32"/>
      <c r="P15" s="47"/>
      <c r="Q15" s="22"/>
      <c r="R15" s="22"/>
      <c r="S15" s="22"/>
      <c r="T15" s="22"/>
      <c r="U15" s="22"/>
      <c r="V15" s="22"/>
      <c r="W15" s="22"/>
      <c r="X15" s="23"/>
      <c r="Y15" s="23"/>
      <c r="Z15" s="23"/>
      <c r="AA15" s="32"/>
    </row>
    <row r="16" spans="2:27" hidden="1" x14ac:dyDescent="0.2">
      <c r="B16" s="65"/>
      <c r="C16" s="54" t="s">
        <v>40</v>
      </c>
      <c r="D16" s="47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32"/>
      <c r="P16" s="47"/>
      <c r="Q16" s="22"/>
      <c r="R16" s="22"/>
      <c r="S16" s="22"/>
      <c r="T16" s="22"/>
      <c r="U16" s="22"/>
      <c r="V16" s="22"/>
      <c r="W16" s="22"/>
      <c r="X16" s="23"/>
      <c r="Y16" s="23"/>
      <c r="Z16" s="23"/>
      <c r="AA16" s="32"/>
    </row>
    <row r="17" spans="2:27" x14ac:dyDescent="0.2">
      <c r="B17" s="65"/>
      <c r="C17" s="53" t="s">
        <v>41</v>
      </c>
      <c r="D17" s="47">
        <v>38.573900000000002</v>
      </c>
      <c r="E17" s="22">
        <v>1301575000</v>
      </c>
      <c r="F17" s="22">
        <v>425737</v>
      </c>
      <c r="G17" s="22">
        <v>2837240</v>
      </c>
      <c r="H17" s="22">
        <v>3060300</v>
      </c>
      <c r="I17" s="22">
        <v>2879350</v>
      </c>
      <c r="J17" s="22">
        <v>1.70625</v>
      </c>
      <c r="K17" s="22">
        <v>9.3270900000000001</v>
      </c>
      <c r="L17" s="23">
        <v>40157.9</v>
      </c>
      <c r="M17" s="23">
        <v>5152110</v>
      </c>
      <c r="N17" s="23">
        <v>59428</v>
      </c>
      <c r="O17" s="32">
        <v>55550</v>
      </c>
      <c r="P17" s="47">
        <v>62.647599999999997</v>
      </c>
      <c r="Q17" s="22">
        <v>1181305000</v>
      </c>
      <c r="R17" s="22">
        <v>9681275</v>
      </c>
      <c r="S17" s="22">
        <v>2485020</v>
      </c>
      <c r="T17" s="22">
        <v>2176500</v>
      </c>
      <c r="U17" s="22">
        <v>1488130</v>
      </c>
      <c r="V17" s="22">
        <v>37.911099999999998</v>
      </c>
      <c r="W17" s="22">
        <v>4.7807899999999997</v>
      </c>
      <c r="X17" s="23">
        <v>9384410</v>
      </c>
      <c r="Y17" s="23">
        <v>4017270</v>
      </c>
      <c r="Z17" s="23">
        <v>67938</v>
      </c>
      <c r="AA17" s="32">
        <v>244242</v>
      </c>
    </row>
    <row r="18" spans="2:27" x14ac:dyDescent="0.2">
      <c r="B18" s="65"/>
      <c r="C18" s="53" t="s">
        <v>42</v>
      </c>
      <c r="D18" s="47">
        <v>38.957500000000003</v>
      </c>
      <c r="E18" s="22">
        <v>1297550000</v>
      </c>
      <c r="F18" s="22">
        <v>430928</v>
      </c>
      <c r="G18" s="22">
        <v>2934730</v>
      </c>
      <c r="H18" s="22">
        <v>2768895</v>
      </c>
      <c r="I18" s="22">
        <v>2597360</v>
      </c>
      <c r="J18" s="22">
        <v>1.6573199999999999</v>
      </c>
      <c r="K18" s="22">
        <v>9.6443899999999996</v>
      </c>
      <c r="L18" s="23">
        <v>198303</v>
      </c>
      <c r="M18" s="23">
        <v>5384220</v>
      </c>
      <c r="N18" s="23">
        <v>57470</v>
      </c>
      <c r="O18" s="32">
        <v>60515</v>
      </c>
      <c r="P18" s="47">
        <v>62.103299999999997</v>
      </c>
      <c r="Q18" s="22">
        <v>1183737500</v>
      </c>
      <c r="R18" s="22">
        <v>8206770</v>
      </c>
      <c r="S18" s="22">
        <v>2483670</v>
      </c>
      <c r="T18" s="22">
        <v>2058550</v>
      </c>
      <c r="U18" s="22">
        <v>1784295</v>
      </c>
      <c r="V18" s="22">
        <v>32.059800000000003</v>
      </c>
      <c r="W18" s="22">
        <v>4.38225</v>
      </c>
      <c r="X18" s="23">
        <v>7922600</v>
      </c>
      <c r="Y18" s="23">
        <v>6881660</v>
      </c>
      <c r="Z18" s="23">
        <v>67586</v>
      </c>
      <c r="AA18" s="32">
        <v>240012</v>
      </c>
    </row>
    <row r="19" spans="2:27" x14ac:dyDescent="0.2">
      <c r="B19" s="66"/>
      <c r="C19" s="53" t="s">
        <v>43</v>
      </c>
      <c r="D19" s="47">
        <v>39.023499999999999</v>
      </c>
      <c r="E19" s="22">
        <v>1302175000</v>
      </c>
      <c r="F19" s="22">
        <v>448121</v>
      </c>
      <c r="G19" s="22">
        <v>2884635</v>
      </c>
      <c r="H19" s="22">
        <v>2790040</v>
      </c>
      <c r="I19" s="22">
        <v>2546525</v>
      </c>
      <c r="J19" s="22">
        <v>1.77119</v>
      </c>
      <c r="K19" s="22">
        <v>9.4809400000000004</v>
      </c>
      <c r="L19" s="23">
        <v>145790</v>
      </c>
      <c r="M19" s="23">
        <v>5343650</v>
      </c>
      <c r="N19" s="23">
        <v>58385</v>
      </c>
      <c r="O19" s="32">
        <v>58248</v>
      </c>
      <c r="P19" s="47">
        <v>60.456000000000003</v>
      </c>
      <c r="Q19" s="22">
        <v>1162120000</v>
      </c>
      <c r="R19" s="22">
        <v>9281650</v>
      </c>
      <c r="S19" s="22">
        <v>2415060</v>
      </c>
      <c r="T19" s="22">
        <v>2141390</v>
      </c>
      <c r="U19" s="22">
        <v>1706090</v>
      </c>
      <c r="V19" s="22">
        <v>38.8645</v>
      </c>
      <c r="W19" s="22">
        <v>4.3697100000000004</v>
      </c>
      <c r="X19" s="23">
        <v>9116885</v>
      </c>
      <c r="Y19" s="23">
        <v>6731575</v>
      </c>
      <c r="Z19" s="23">
        <v>69847</v>
      </c>
      <c r="AA19" s="32">
        <v>245547</v>
      </c>
    </row>
    <row r="20" spans="2:27" x14ac:dyDescent="0.2">
      <c r="B20" s="64" t="s">
        <v>11</v>
      </c>
      <c r="C20" s="53">
        <v>1</v>
      </c>
      <c r="D20" s="47">
        <v>39.649500000000003</v>
      </c>
      <c r="E20" s="22">
        <v>1301387500</v>
      </c>
      <c r="F20" s="22">
        <v>394882</v>
      </c>
      <c r="G20" s="22">
        <v>2883310</v>
      </c>
      <c r="H20" s="22">
        <v>3210560</v>
      </c>
      <c r="I20" s="22">
        <v>3011110</v>
      </c>
      <c r="J20" s="22">
        <v>1.5444899999999999</v>
      </c>
      <c r="K20" s="22">
        <v>9.3601600000000005</v>
      </c>
      <c r="L20" s="23">
        <v>91535.1</v>
      </c>
      <c r="M20" s="23">
        <v>4444482</v>
      </c>
      <c r="N20" s="23">
        <v>58257</v>
      </c>
      <c r="O20" s="32">
        <v>58108</v>
      </c>
      <c r="P20" s="47">
        <v>62.128999999999998</v>
      </c>
      <c r="Q20" s="22">
        <v>1167298750</v>
      </c>
      <c r="R20" s="22">
        <v>7037635</v>
      </c>
      <c r="S20" s="22">
        <v>2520675</v>
      </c>
      <c r="T20" s="22">
        <v>1454730</v>
      </c>
      <c r="U20" s="22">
        <v>1283335</v>
      </c>
      <c r="V20" s="22">
        <v>27.785</v>
      </c>
      <c r="W20" s="22">
        <v>4.4926599999999999</v>
      </c>
      <c r="X20" s="23">
        <v>6775340</v>
      </c>
      <c r="Y20" s="23">
        <v>4156055</v>
      </c>
      <c r="Z20" s="23">
        <v>67558</v>
      </c>
      <c r="AA20" s="32">
        <v>241327</v>
      </c>
    </row>
    <row r="21" spans="2:27" x14ac:dyDescent="0.2">
      <c r="B21" s="65"/>
      <c r="C21" s="53">
        <v>2</v>
      </c>
      <c r="D21" s="47">
        <v>41.048499999999997</v>
      </c>
      <c r="E21" s="22">
        <v>1318500000</v>
      </c>
      <c r="F21" s="22">
        <v>463305</v>
      </c>
      <c r="G21" s="22">
        <v>3037888</v>
      </c>
      <c r="H21" s="22">
        <v>2867820</v>
      </c>
      <c r="I21" s="22">
        <v>2691430</v>
      </c>
      <c r="J21" s="22">
        <v>1.8080400000000001</v>
      </c>
      <c r="K21" s="22">
        <v>9.6361600000000003</v>
      </c>
      <c r="L21" s="23">
        <v>70217.100000000006</v>
      </c>
      <c r="M21" s="23">
        <v>6071670</v>
      </c>
      <c r="N21" s="23">
        <v>55327</v>
      </c>
      <c r="O21" s="32">
        <v>57116</v>
      </c>
      <c r="P21" s="47">
        <v>60.275199999999998</v>
      </c>
      <c r="Q21" s="22">
        <v>1153250000</v>
      </c>
      <c r="R21" s="22">
        <v>9202755</v>
      </c>
      <c r="S21" s="22">
        <v>2415900</v>
      </c>
      <c r="T21" s="22">
        <v>1551600</v>
      </c>
      <c r="U21" s="22">
        <v>1284260</v>
      </c>
      <c r="V21" s="22">
        <v>38.2166</v>
      </c>
      <c r="W21" s="22">
        <v>4.4824000000000002</v>
      </c>
      <c r="X21" s="23">
        <v>8896590</v>
      </c>
      <c r="Y21" s="23">
        <v>5834970</v>
      </c>
      <c r="Z21" s="23">
        <v>69750</v>
      </c>
      <c r="AA21" s="32">
        <v>212926</v>
      </c>
    </row>
    <row r="22" spans="2:27" x14ac:dyDescent="0.2">
      <c r="B22" s="66"/>
      <c r="C22" s="53">
        <v>4</v>
      </c>
      <c r="D22" s="47">
        <v>39.145400000000002</v>
      </c>
      <c r="E22" s="22">
        <v>1296387500</v>
      </c>
      <c r="F22" s="22">
        <v>440051</v>
      </c>
      <c r="G22" s="22">
        <v>2886120</v>
      </c>
      <c r="H22" s="22">
        <v>2780870</v>
      </c>
      <c r="I22" s="22">
        <v>2634140</v>
      </c>
      <c r="J22" s="22">
        <v>1.7161</v>
      </c>
      <c r="K22" s="22">
        <v>9.4661000000000008</v>
      </c>
      <c r="L22" s="23">
        <v>206188</v>
      </c>
      <c r="M22" s="23">
        <v>4735440</v>
      </c>
      <c r="N22" s="23">
        <v>57566</v>
      </c>
      <c r="O22" s="32">
        <v>57327</v>
      </c>
      <c r="P22" s="47">
        <v>60.321599999999997</v>
      </c>
      <c r="Q22" s="22">
        <v>1144642500</v>
      </c>
      <c r="R22" s="22">
        <v>9053680</v>
      </c>
      <c r="S22" s="22">
        <v>2415760</v>
      </c>
      <c r="T22" s="22">
        <v>1738730</v>
      </c>
      <c r="U22" s="22">
        <v>1138600</v>
      </c>
      <c r="V22" s="22">
        <v>38.049300000000002</v>
      </c>
      <c r="W22" s="22">
        <v>4.69015</v>
      </c>
      <c r="X22" s="23">
        <v>8687960</v>
      </c>
      <c r="Y22" s="23">
        <v>7029320</v>
      </c>
      <c r="Z22" s="23">
        <v>70086</v>
      </c>
      <c r="AA22" s="32">
        <v>265160</v>
      </c>
    </row>
    <row r="23" spans="2:27" x14ac:dyDescent="0.2">
      <c r="B23" s="64" t="s">
        <v>12</v>
      </c>
      <c r="C23" s="53">
        <v>1</v>
      </c>
      <c r="D23" s="47">
        <v>38.533999999999999</v>
      </c>
      <c r="E23" s="22">
        <v>1292850000</v>
      </c>
      <c r="F23" s="22">
        <v>543660</v>
      </c>
      <c r="G23" s="22">
        <v>2789955</v>
      </c>
      <c r="H23" s="22">
        <v>2737590</v>
      </c>
      <c r="I23" s="22">
        <v>2566060</v>
      </c>
      <c r="J23" s="22">
        <v>2.1557200000000001</v>
      </c>
      <c r="K23" s="22">
        <v>9.0205000000000002</v>
      </c>
      <c r="L23" s="23">
        <v>222393</v>
      </c>
      <c r="M23" s="23">
        <v>4223560</v>
      </c>
      <c r="N23" s="23">
        <v>60586</v>
      </c>
      <c r="O23" s="32">
        <v>55242</v>
      </c>
      <c r="P23" s="47">
        <v>62.3474</v>
      </c>
      <c r="Q23" s="22">
        <v>1158331250</v>
      </c>
      <c r="R23" s="22">
        <v>8891960</v>
      </c>
      <c r="S23" s="22">
        <v>2519730</v>
      </c>
      <c r="T23" s="22">
        <v>1583060</v>
      </c>
      <c r="U23" s="22">
        <v>1172630</v>
      </c>
      <c r="V23" s="22">
        <v>34.797800000000002</v>
      </c>
      <c r="W23" s="22">
        <v>4.2720599999999997</v>
      </c>
      <c r="X23" s="23">
        <v>8428590</v>
      </c>
      <c r="Y23" s="23">
        <v>5854980</v>
      </c>
      <c r="Z23" s="23">
        <v>66708</v>
      </c>
      <c r="AA23" s="32">
        <v>251215</v>
      </c>
    </row>
    <row r="24" spans="2:27" x14ac:dyDescent="0.2">
      <c r="B24" s="65"/>
      <c r="C24" s="53">
        <v>2</v>
      </c>
      <c r="D24" s="47">
        <v>38.300400000000003</v>
      </c>
      <c r="E24" s="22">
        <v>1274737500</v>
      </c>
      <c r="F24" s="22">
        <v>523123</v>
      </c>
      <c r="G24" s="22">
        <v>2934960</v>
      </c>
      <c r="H24" s="22">
        <v>2601350</v>
      </c>
      <c r="I24" s="22">
        <v>2420010</v>
      </c>
      <c r="J24" s="22">
        <v>2.03234</v>
      </c>
      <c r="K24" s="22">
        <v>9.2392199999999995</v>
      </c>
      <c r="L24" s="23">
        <v>944.55100000000004</v>
      </c>
      <c r="M24" s="23">
        <v>5523530</v>
      </c>
      <c r="N24" s="23">
        <v>57403</v>
      </c>
      <c r="O24" s="32">
        <v>57118</v>
      </c>
      <c r="P24" s="47">
        <v>60.171900000000001</v>
      </c>
      <c r="Q24" s="22">
        <v>1143427500</v>
      </c>
      <c r="R24" s="22">
        <v>7978570</v>
      </c>
      <c r="S24" s="22">
        <v>2413670</v>
      </c>
      <c r="T24" s="22">
        <v>2176920</v>
      </c>
      <c r="U24" s="22">
        <v>1520270</v>
      </c>
      <c r="V24" s="22">
        <v>32.065100000000001</v>
      </c>
      <c r="W24" s="22">
        <v>4.3362600000000002</v>
      </c>
      <c r="X24" s="23">
        <v>7663960</v>
      </c>
      <c r="Y24" s="23">
        <v>3491840</v>
      </c>
      <c r="Z24" s="23">
        <v>69945</v>
      </c>
      <c r="AA24" s="32">
        <v>236127</v>
      </c>
    </row>
    <row r="25" spans="2:27" x14ac:dyDescent="0.2">
      <c r="B25" s="66"/>
      <c r="C25" s="53">
        <v>4</v>
      </c>
      <c r="D25" s="47">
        <v>39.491900000000001</v>
      </c>
      <c r="E25" s="22">
        <v>1295637500</v>
      </c>
      <c r="F25" s="22">
        <v>419690</v>
      </c>
      <c r="G25" s="22">
        <v>2934740</v>
      </c>
      <c r="H25" s="22">
        <v>3119560</v>
      </c>
      <c r="I25" s="22">
        <v>2783570</v>
      </c>
      <c r="J25" s="22">
        <v>1.6336299999999999</v>
      </c>
      <c r="K25" s="22">
        <v>9.0129400000000004</v>
      </c>
      <c r="L25" s="23">
        <v>63770.5</v>
      </c>
      <c r="M25" s="23">
        <v>5347820</v>
      </c>
      <c r="N25" s="23">
        <v>56455</v>
      </c>
      <c r="O25" s="32">
        <v>58220</v>
      </c>
      <c r="P25" s="47">
        <v>58.459899999999998</v>
      </c>
      <c r="Q25" s="22">
        <v>1120200000</v>
      </c>
      <c r="R25" s="22">
        <v>8614700</v>
      </c>
      <c r="S25" s="22">
        <v>2319690</v>
      </c>
      <c r="T25" s="22">
        <v>1399310</v>
      </c>
      <c r="U25" s="22">
        <v>1268250</v>
      </c>
      <c r="V25" s="22">
        <v>42.101300000000002</v>
      </c>
      <c r="W25" s="22">
        <v>4.72804</v>
      </c>
      <c r="X25" s="22">
        <v>8359240</v>
      </c>
      <c r="Y25" s="23">
        <v>6306740</v>
      </c>
      <c r="Z25" s="23">
        <v>73758</v>
      </c>
      <c r="AA25" s="32">
        <v>218942</v>
      </c>
    </row>
    <row r="26" spans="2:27" x14ac:dyDescent="0.2">
      <c r="B26" s="56" t="s">
        <v>13</v>
      </c>
      <c r="C26" s="53" t="s">
        <v>58</v>
      </c>
      <c r="D26" s="47">
        <v>38.543599999999998</v>
      </c>
      <c r="E26" s="22">
        <v>1610062500</v>
      </c>
      <c r="F26" s="22">
        <v>643372</v>
      </c>
      <c r="G26" s="22">
        <v>2702000</v>
      </c>
      <c r="H26" s="22">
        <v>3269575</v>
      </c>
      <c r="I26" s="22">
        <v>3000460</v>
      </c>
      <c r="J26" s="22">
        <v>3.0773700000000002</v>
      </c>
      <c r="K26" s="22">
        <v>8.5575399999999995</v>
      </c>
      <c r="L26" s="23">
        <v>417394</v>
      </c>
      <c r="M26" s="23">
        <v>6465620</v>
      </c>
      <c r="N26" s="23">
        <v>61664</v>
      </c>
      <c r="O26" s="32">
        <v>57239</v>
      </c>
      <c r="P26" s="47">
        <v>60.326500000000003</v>
      </c>
      <c r="Q26" s="22">
        <v>1594825000</v>
      </c>
      <c r="R26" s="22">
        <v>11229500</v>
      </c>
      <c r="S26" s="22">
        <v>2380760</v>
      </c>
      <c r="T26" s="22">
        <v>1857300</v>
      </c>
      <c r="U26" s="22">
        <v>1288180</v>
      </c>
      <c r="V26" s="22">
        <v>46.163200000000003</v>
      </c>
      <c r="W26" s="22">
        <v>4.4374900000000004</v>
      </c>
      <c r="X26" s="22">
        <v>10875070</v>
      </c>
      <c r="Y26" s="23">
        <v>5690690</v>
      </c>
      <c r="Z26" s="23">
        <v>70824</v>
      </c>
      <c r="AA26" s="32">
        <v>251185</v>
      </c>
    </row>
    <row r="27" spans="2:27" x14ac:dyDescent="0.2">
      <c r="B27" s="41" t="s">
        <v>15</v>
      </c>
      <c r="C27" s="53" t="s">
        <v>25</v>
      </c>
      <c r="D27" s="47">
        <v>38.793300000000002</v>
      </c>
      <c r="E27" s="22">
        <v>1279687500</v>
      </c>
      <c r="F27" s="22">
        <v>547329</v>
      </c>
      <c r="G27" s="22">
        <v>2935660</v>
      </c>
      <c r="H27" s="22">
        <v>2787540</v>
      </c>
      <c r="I27" s="22">
        <v>2528550</v>
      </c>
      <c r="J27" s="22">
        <v>2.1077499999999998</v>
      </c>
      <c r="K27" s="22">
        <v>9.0172399999999993</v>
      </c>
      <c r="L27" s="23">
        <v>260599</v>
      </c>
      <c r="M27" s="23">
        <v>6067940</v>
      </c>
      <c r="N27" s="23">
        <v>56294</v>
      </c>
      <c r="O27" s="32">
        <v>59223</v>
      </c>
      <c r="P27" s="47">
        <v>60.511000000000003</v>
      </c>
      <c r="Q27" s="22">
        <v>1138442500</v>
      </c>
      <c r="R27" s="22">
        <v>7392420</v>
      </c>
      <c r="S27" s="22">
        <v>2415900</v>
      </c>
      <c r="T27" s="22">
        <v>1742640</v>
      </c>
      <c r="U27" s="22">
        <v>1280825</v>
      </c>
      <c r="V27" s="22">
        <v>31.213000000000001</v>
      </c>
      <c r="W27" s="22">
        <v>4.4383699999999999</v>
      </c>
      <c r="X27" s="22">
        <v>7075310</v>
      </c>
      <c r="Y27" s="23">
        <v>3776310</v>
      </c>
      <c r="Z27" s="23">
        <v>69653</v>
      </c>
      <c r="AA27" s="32">
        <v>244944</v>
      </c>
    </row>
    <row r="28" spans="2:27" x14ac:dyDescent="0.2">
      <c r="B28" s="41" t="s">
        <v>16</v>
      </c>
      <c r="C28" s="53" t="s">
        <v>25</v>
      </c>
      <c r="D28" s="47">
        <v>39.534599999999998</v>
      </c>
      <c r="E28" s="22">
        <v>1290312500</v>
      </c>
      <c r="F28" s="22">
        <v>549601</v>
      </c>
      <c r="G28" s="22">
        <v>2986310</v>
      </c>
      <c r="H28" s="22">
        <v>2816680</v>
      </c>
      <c r="I28" s="22">
        <v>2447640</v>
      </c>
      <c r="J28" s="22">
        <v>2.1118299999999999</v>
      </c>
      <c r="K28" s="22">
        <v>9.1907899999999998</v>
      </c>
      <c r="L28" s="23">
        <v>29336.6</v>
      </c>
      <c r="M28" s="23">
        <v>7178160</v>
      </c>
      <c r="N28" s="23">
        <v>56225</v>
      </c>
      <c r="O28" s="32">
        <v>58053</v>
      </c>
      <c r="P28" s="47">
        <v>61.8414</v>
      </c>
      <c r="Q28" s="22">
        <v>1142511250</v>
      </c>
      <c r="R28" s="22">
        <v>8718080</v>
      </c>
      <c r="S28" s="22">
        <v>2486240</v>
      </c>
      <c r="T28" s="22">
        <v>1437045</v>
      </c>
      <c r="U28" s="22">
        <v>1115450</v>
      </c>
      <c r="V28" s="22">
        <v>34.447499999999998</v>
      </c>
      <c r="W28" s="22">
        <v>4.7047100000000004</v>
      </c>
      <c r="X28" s="22">
        <v>8292710</v>
      </c>
      <c r="Y28" s="23">
        <v>4278330</v>
      </c>
      <c r="Z28" s="23">
        <v>68627</v>
      </c>
      <c r="AA28" s="32">
        <v>245970</v>
      </c>
    </row>
    <row r="29" spans="2:27" s="37" customFormat="1" ht="30" x14ac:dyDescent="0.2">
      <c r="B29" s="41" t="s">
        <v>53</v>
      </c>
      <c r="C29" s="60">
        <v>1150</v>
      </c>
      <c r="D29" s="47">
        <v>37.248100000000001</v>
      </c>
      <c r="E29" s="22">
        <v>1267512500</v>
      </c>
      <c r="F29" s="22">
        <v>416315</v>
      </c>
      <c r="G29" s="22">
        <v>2790200</v>
      </c>
      <c r="H29" s="22">
        <v>2862330</v>
      </c>
      <c r="I29" s="22">
        <v>2663340</v>
      </c>
      <c r="J29" s="22">
        <v>1.60656</v>
      </c>
      <c r="K29" s="22">
        <v>8.59633</v>
      </c>
      <c r="L29" s="22">
        <v>145139</v>
      </c>
      <c r="M29" s="22">
        <v>6359310</v>
      </c>
      <c r="N29" s="22">
        <v>59352</v>
      </c>
      <c r="O29" s="48">
        <v>58172</v>
      </c>
      <c r="P29" s="47">
        <v>60.967599999999997</v>
      </c>
      <c r="Q29" s="22">
        <v>1132720000</v>
      </c>
      <c r="R29" s="22">
        <v>6871930</v>
      </c>
      <c r="S29" s="22">
        <v>2448410</v>
      </c>
      <c r="T29" s="22">
        <v>1594020</v>
      </c>
      <c r="U29" s="22">
        <v>1403590</v>
      </c>
      <c r="V29" s="22">
        <v>29.8</v>
      </c>
      <c r="W29" s="22">
        <v>4.3267699999999998</v>
      </c>
      <c r="X29" s="22">
        <v>6670080</v>
      </c>
      <c r="Y29" s="22">
        <v>3750270</v>
      </c>
      <c r="Z29" s="22">
        <v>68684</v>
      </c>
      <c r="AA29" s="48">
        <v>220320</v>
      </c>
    </row>
    <row r="30" spans="2:27" x14ac:dyDescent="0.2">
      <c r="B30" s="41" t="s">
        <v>17</v>
      </c>
      <c r="C30" s="58">
        <v>100</v>
      </c>
      <c r="D30" s="47">
        <v>38.069600000000001</v>
      </c>
      <c r="E30" s="22">
        <v>1283725000</v>
      </c>
      <c r="F30" s="22">
        <v>423270</v>
      </c>
      <c r="G30" s="22">
        <v>2836000</v>
      </c>
      <c r="H30" s="22">
        <v>2754415</v>
      </c>
      <c r="I30" s="22">
        <v>2566930</v>
      </c>
      <c r="J30" s="22">
        <v>1.6291599999999999</v>
      </c>
      <c r="K30" s="22">
        <v>8.6291600000000006</v>
      </c>
      <c r="L30" s="23">
        <v>25.6</v>
      </c>
      <c r="M30" s="23">
        <v>3921040</v>
      </c>
      <c r="N30" s="23">
        <v>58316</v>
      </c>
      <c r="O30" s="32">
        <v>58292</v>
      </c>
      <c r="P30" s="47">
        <v>62.041800000000002</v>
      </c>
      <c r="Q30" s="22">
        <v>1154278750</v>
      </c>
      <c r="R30" s="22">
        <v>9524760</v>
      </c>
      <c r="S30" s="22">
        <v>2485095</v>
      </c>
      <c r="T30" s="22">
        <v>2159137</v>
      </c>
      <c r="U30" s="22">
        <v>1786080</v>
      </c>
      <c r="V30" s="22">
        <v>38.905700000000003</v>
      </c>
      <c r="W30" s="22">
        <v>4.6992799999999999</v>
      </c>
      <c r="X30" s="23">
        <v>9177570</v>
      </c>
      <c r="Y30" s="23">
        <v>5995520</v>
      </c>
      <c r="Z30" s="23">
        <v>68011</v>
      </c>
      <c r="AA30" s="32">
        <v>243871</v>
      </c>
    </row>
    <row r="31" spans="2:27" x14ac:dyDescent="0.2">
      <c r="B31" s="64" t="s">
        <v>18</v>
      </c>
      <c r="C31" s="53">
        <v>0.3</v>
      </c>
      <c r="D31" s="47">
        <v>40.044800000000002</v>
      </c>
      <c r="E31" s="22">
        <v>1301600000</v>
      </c>
      <c r="F31" s="22">
        <v>556958</v>
      </c>
      <c r="G31" s="22">
        <v>2986505</v>
      </c>
      <c r="H31" s="22">
        <v>2651995</v>
      </c>
      <c r="I31" s="22">
        <v>2449900</v>
      </c>
      <c r="J31" s="22">
        <v>2.1535000000000002</v>
      </c>
      <c r="K31" s="22">
        <v>9.1447199999999995</v>
      </c>
      <c r="L31" s="23">
        <v>161936</v>
      </c>
      <c r="M31" s="23">
        <v>4729730</v>
      </c>
      <c r="N31" s="23">
        <v>56576</v>
      </c>
      <c r="O31" s="32">
        <v>57098</v>
      </c>
      <c r="P31" s="47">
        <v>63.0426</v>
      </c>
      <c r="Q31" s="22">
        <v>1147927500</v>
      </c>
      <c r="R31" s="22">
        <v>9789555</v>
      </c>
      <c r="S31" s="22">
        <v>2557915</v>
      </c>
      <c r="T31" s="22">
        <v>2174260</v>
      </c>
      <c r="U31" s="22">
        <v>1685450</v>
      </c>
      <c r="V31" s="22">
        <v>38.315199999999997</v>
      </c>
      <c r="W31" s="22">
        <v>4.7481499999999999</v>
      </c>
      <c r="X31" s="23">
        <v>9665930</v>
      </c>
      <c r="Y31" s="23">
        <v>4941070</v>
      </c>
      <c r="Z31" s="23">
        <v>65663</v>
      </c>
      <c r="AA31" s="32">
        <v>254491</v>
      </c>
    </row>
    <row r="32" spans="2:27" x14ac:dyDescent="0.2">
      <c r="B32" s="65"/>
      <c r="C32" s="53">
        <v>0.5</v>
      </c>
      <c r="D32" s="47">
        <v>39.119399999999999</v>
      </c>
      <c r="E32" s="22">
        <v>1273325000</v>
      </c>
      <c r="F32" s="22">
        <v>549448</v>
      </c>
      <c r="G32" s="22">
        <v>2984780</v>
      </c>
      <c r="H32" s="22">
        <v>2965205</v>
      </c>
      <c r="I32" s="22">
        <v>2780955</v>
      </c>
      <c r="J32" s="22">
        <v>2.125</v>
      </c>
      <c r="K32" s="22">
        <v>8.9890600000000003</v>
      </c>
      <c r="L32" s="23">
        <v>11785</v>
      </c>
      <c r="M32" s="23">
        <v>4540065</v>
      </c>
      <c r="N32" s="23">
        <v>56482</v>
      </c>
      <c r="O32" s="32">
        <v>58289</v>
      </c>
      <c r="P32" s="47">
        <v>61.326300000000003</v>
      </c>
      <c r="Q32" s="22">
        <v>1143900000</v>
      </c>
      <c r="R32" s="22">
        <v>7648950</v>
      </c>
      <c r="S32" s="22">
        <v>2486420</v>
      </c>
      <c r="T32" s="22">
        <v>1677120</v>
      </c>
      <c r="U32" s="22">
        <v>1157380</v>
      </c>
      <c r="V32" s="22">
        <v>32.474600000000002</v>
      </c>
      <c r="W32" s="22">
        <v>4.8840599999999998</v>
      </c>
      <c r="X32" s="23">
        <v>7372950</v>
      </c>
      <c r="Y32" s="23">
        <v>5242070</v>
      </c>
      <c r="Z32" s="23">
        <v>67875</v>
      </c>
      <c r="AA32" s="32">
        <v>210969</v>
      </c>
    </row>
    <row r="33" spans="2:27" x14ac:dyDescent="0.2">
      <c r="B33" s="66"/>
      <c r="C33" s="53">
        <v>0.9</v>
      </c>
      <c r="D33" s="47">
        <v>35.042999999999999</v>
      </c>
      <c r="E33" s="22">
        <v>1239688750</v>
      </c>
      <c r="F33" s="22">
        <v>379074</v>
      </c>
      <c r="G33" s="22">
        <v>2579740</v>
      </c>
      <c r="H33" s="22">
        <v>2689570</v>
      </c>
      <c r="I33" s="22">
        <v>2544760</v>
      </c>
      <c r="J33" s="22">
        <v>1.48675</v>
      </c>
      <c r="K33" s="22">
        <v>8.0738599999999998</v>
      </c>
      <c r="L33" s="22">
        <v>40618.6</v>
      </c>
      <c r="M33" s="22">
        <v>4902610</v>
      </c>
      <c r="N33" s="22">
        <v>65433</v>
      </c>
      <c r="O33" s="48">
        <v>57082</v>
      </c>
      <c r="P33" s="47">
        <v>59.948399999999999</v>
      </c>
      <c r="Q33" s="22">
        <v>1123505000</v>
      </c>
      <c r="R33" s="22">
        <v>6456580</v>
      </c>
      <c r="S33" s="22">
        <v>2415560</v>
      </c>
      <c r="T33" s="22">
        <v>1745900</v>
      </c>
      <c r="U33" s="22">
        <v>1441925</v>
      </c>
      <c r="V33" s="22">
        <v>27.338100000000001</v>
      </c>
      <c r="W33" s="22">
        <v>4.7095000000000002</v>
      </c>
      <c r="X33" s="22">
        <v>6224310</v>
      </c>
      <c r="Y33" s="22">
        <v>5194290</v>
      </c>
      <c r="Z33" s="22">
        <v>69838</v>
      </c>
      <c r="AA33" s="48">
        <v>217076</v>
      </c>
    </row>
    <row r="34" spans="2:27" x14ac:dyDescent="0.2">
      <c r="B34" s="65" t="s">
        <v>19</v>
      </c>
      <c r="C34" s="53">
        <v>0.8</v>
      </c>
      <c r="D34" s="47">
        <v>36.024099999999997</v>
      </c>
      <c r="E34" s="22">
        <v>1252087500</v>
      </c>
      <c r="F34" s="22">
        <v>398936</v>
      </c>
      <c r="G34" s="22">
        <v>2661480</v>
      </c>
      <c r="H34" s="22">
        <v>2774720</v>
      </c>
      <c r="I34" s="22">
        <v>2609290</v>
      </c>
      <c r="J34" s="22">
        <v>1.59375</v>
      </c>
      <c r="K34" s="22">
        <v>8.4121000000000006</v>
      </c>
      <c r="L34" s="22">
        <v>86016</v>
      </c>
      <c r="M34" s="22">
        <v>5357960</v>
      </c>
      <c r="N34" s="22">
        <v>63485</v>
      </c>
      <c r="O34" s="48">
        <v>57140</v>
      </c>
      <c r="P34" s="47">
        <v>61.128300000000003</v>
      </c>
      <c r="Q34" s="22">
        <v>1132916250</v>
      </c>
      <c r="R34" s="22">
        <v>9639670</v>
      </c>
      <c r="S34" s="22">
        <v>2450360</v>
      </c>
      <c r="T34" s="22">
        <v>1896340</v>
      </c>
      <c r="U34" s="22">
        <v>1677430</v>
      </c>
      <c r="V34" s="22">
        <v>39.9696</v>
      </c>
      <c r="W34" s="22">
        <v>4.42143</v>
      </c>
      <c r="X34" s="22">
        <v>9409580</v>
      </c>
      <c r="Y34" s="22">
        <v>5432140</v>
      </c>
      <c r="Z34" s="22">
        <v>68736</v>
      </c>
      <c r="AA34" s="48">
        <v>241123</v>
      </c>
    </row>
    <row r="35" spans="2:27" x14ac:dyDescent="0.2">
      <c r="B35" s="66"/>
      <c r="C35" s="53">
        <v>0.9</v>
      </c>
      <c r="D35" s="47">
        <v>38.1325</v>
      </c>
      <c r="E35" s="22">
        <v>1269512500</v>
      </c>
      <c r="F35" s="22">
        <v>703128</v>
      </c>
      <c r="G35" s="22">
        <v>2927440</v>
      </c>
      <c r="H35" s="22">
        <v>3112690</v>
      </c>
      <c r="I35" s="22">
        <v>2779850</v>
      </c>
      <c r="J35" s="22">
        <v>5.0286900000000001</v>
      </c>
      <c r="K35" s="22">
        <v>9.0040899999999997</v>
      </c>
      <c r="L35" s="22">
        <v>168003</v>
      </c>
      <c r="M35" s="22">
        <v>7120730</v>
      </c>
      <c r="N35" s="22">
        <v>60384</v>
      </c>
      <c r="O35" s="48">
        <v>58186</v>
      </c>
      <c r="P35" s="47">
        <v>62.121000000000002</v>
      </c>
      <c r="Q35" s="22">
        <v>1142758750</v>
      </c>
      <c r="R35" s="22">
        <v>7901400</v>
      </c>
      <c r="S35" s="22">
        <v>2484305</v>
      </c>
      <c r="T35" s="22">
        <v>1643040</v>
      </c>
      <c r="U35" s="22">
        <v>1288175</v>
      </c>
      <c r="V35" s="22">
        <v>32.420400000000001</v>
      </c>
      <c r="W35" s="22">
        <v>4.6358600000000001</v>
      </c>
      <c r="X35" s="22">
        <v>7697220</v>
      </c>
      <c r="Y35" s="22">
        <v>3464910</v>
      </c>
      <c r="Z35" s="22">
        <v>67648</v>
      </c>
      <c r="AA35" s="48">
        <v>247093</v>
      </c>
    </row>
    <row r="36" spans="2:27" ht="17" thickBot="1" x14ac:dyDescent="0.25">
      <c r="B36" s="42" t="s">
        <v>20</v>
      </c>
      <c r="C36" s="59">
        <v>0.8</v>
      </c>
      <c r="D36" s="49">
        <v>39.647799999999997</v>
      </c>
      <c r="E36" s="50">
        <v>1286512500</v>
      </c>
      <c r="F36" s="50">
        <v>461500</v>
      </c>
      <c r="G36" s="50">
        <v>2987090</v>
      </c>
      <c r="H36" s="50">
        <v>3116610</v>
      </c>
      <c r="I36" s="50">
        <v>2939590</v>
      </c>
      <c r="J36" s="50">
        <v>1.79386</v>
      </c>
      <c r="K36" s="50">
        <v>9.44956</v>
      </c>
      <c r="L36" s="50">
        <v>109245</v>
      </c>
      <c r="M36" s="50">
        <v>4554730</v>
      </c>
      <c r="N36" s="50">
        <v>56397</v>
      </c>
      <c r="O36" s="51">
        <v>55103</v>
      </c>
      <c r="P36" s="49">
        <v>59.176600000000001</v>
      </c>
      <c r="Q36" s="50">
        <v>1116220000</v>
      </c>
      <c r="R36" s="50">
        <v>7589430</v>
      </c>
      <c r="S36" s="50">
        <v>2416240</v>
      </c>
      <c r="T36" s="50">
        <v>2025810</v>
      </c>
      <c r="U36" s="50">
        <v>1506900</v>
      </c>
      <c r="V36" s="50">
        <v>32.325499999999998</v>
      </c>
      <c r="W36" s="50">
        <v>4.5035100000000003</v>
      </c>
      <c r="X36" s="50">
        <v>7444490</v>
      </c>
      <c r="Y36" s="50">
        <v>4756770</v>
      </c>
      <c r="Z36" s="50">
        <v>69739</v>
      </c>
      <c r="AA36" s="51">
        <v>209836</v>
      </c>
    </row>
    <row r="37" spans="2:27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</sheetData>
  <mergeCells count="9">
    <mergeCell ref="P4:AA4"/>
    <mergeCell ref="B9:B13"/>
    <mergeCell ref="B15:B19"/>
    <mergeCell ref="B20:B22"/>
    <mergeCell ref="B23:B25"/>
    <mergeCell ref="B31:B33"/>
    <mergeCell ref="B34:B35"/>
    <mergeCell ref="B4:C4"/>
    <mergeCell ref="D4:O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Ratio_RF</vt:lpstr>
      <vt:lpstr>RF</vt:lpstr>
      <vt:lpstr>NB</vt:lpstr>
      <vt:lpstr>Result-NB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2019-10-07T02:42:12Z</dcterms:modified>
</cp:coreProperties>
</file>