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\Downloads\Dr Basil-sem 2\Nsour and Fasha\"/>
    </mc:Choice>
  </mc:AlternateContent>
  <bookViews>
    <workbookView xWindow="240" yWindow="132" windowWidth="19980" windowHeight="7812" firstSheet="3" activeTab="7"/>
  </bookViews>
  <sheets>
    <sheet name="Speed Up in Random Case (2)" sheetId="7" r:id="rId1"/>
    <sheet name="OTTIS Full" sheetId="1" r:id="rId2"/>
    <sheet name="OTTIS Half" sheetId="2" r:id="rId3"/>
    <sheet name="Sequential Sort" sheetId="3" r:id="rId4"/>
    <sheet name="Full OTTIS Random" sheetId="4" r:id="rId5"/>
    <sheet name="Full OTTIS 4 D Comparison" sheetId="5" r:id="rId6"/>
    <sheet name="Speed Up in Random Case" sheetId="6" r:id="rId7"/>
    <sheet name="Swaps" sheetId="8" r:id="rId8"/>
    <sheet name="Array Division" sheetId="9" r:id="rId9"/>
  </sheets>
  <calcPr calcId="162913"/>
</workbook>
</file>

<file path=xl/calcChain.xml><?xml version="1.0" encoding="utf-8"?>
<calcChain xmlns="http://schemas.openxmlformats.org/spreadsheetml/2006/main">
  <c r="E22" i="4" l="1"/>
  <c r="D22" i="4"/>
  <c r="C22" i="4"/>
  <c r="B22" i="4"/>
  <c r="N5" i="6" l="1"/>
  <c r="K9" i="6"/>
  <c r="K8" i="6"/>
  <c r="H7" i="6"/>
  <c r="H6" i="6"/>
  <c r="E7" i="6"/>
  <c r="E6" i="6"/>
  <c r="E5" i="6"/>
  <c r="J9" i="7"/>
  <c r="H9" i="7"/>
  <c r="F9" i="7"/>
  <c r="D9" i="7"/>
  <c r="J8" i="7"/>
  <c r="H8" i="7"/>
  <c r="F8" i="7"/>
  <c r="D8" i="7"/>
  <c r="J7" i="7"/>
  <c r="H7" i="7"/>
  <c r="F7" i="7"/>
  <c r="D7" i="7"/>
  <c r="J6" i="7"/>
  <c r="H6" i="7"/>
  <c r="F6" i="7"/>
  <c r="D6" i="7"/>
  <c r="J5" i="7"/>
  <c r="H5" i="7"/>
  <c r="F5" i="7"/>
  <c r="D5" i="7"/>
  <c r="J4" i="7"/>
  <c r="H4" i="7"/>
  <c r="F4" i="7"/>
  <c r="D4" i="7"/>
  <c r="M5" i="6"/>
  <c r="M6" i="6"/>
  <c r="N6" i="6" s="1"/>
  <c r="M7" i="6"/>
  <c r="N7" i="6" s="1"/>
  <c r="M8" i="6"/>
  <c r="N8" i="6" s="1"/>
  <c r="M9" i="6"/>
  <c r="N9" i="6" s="1"/>
  <c r="M4" i="6"/>
  <c r="N4" i="6" s="1"/>
  <c r="J5" i="6"/>
  <c r="K5" i="6" s="1"/>
  <c r="J6" i="6"/>
  <c r="K6" i="6" s="1"/>
  <c r="J7" i="6"/>
  <c r="K7" i="6" s="1"/>
  <c r="J8" i="6"/>
  <c r="J9" i="6"/>
  <c r="J4" i="6"/>
  <c r="K4" i="6" s="1"/>
  <c r="G5" i="6"/>
  <c r="H5" i="6" s="1"/>
  <c r="G6" i="6"/>
  <c r="G7" i="6"/>
  <c r="G8" i="6"/>
  <c r="H8" i="6" s="1"/>
  <c r="G9" i="6"/>
  <c r="H9" i="6" s="1"/>
  <c r="G4" i="6"/>
  <c r="H4" i="6" s="1"/>
  <c r="D5" i="6"/>
  <c r="D6" i="6"/>
  <c r="D7" i="6"/>
  <c r="D8" i="6"/>
  <c r="E8" i="6" s="1"/>
  <c r="D9" i="6"/>
  <c r="E9" i="6" s="1"/>
  <c r="D4" i="6"/>
  <c r="E4" i="6" s="1"/>
  <c r="C13" i="4"/>
  <c r="D13" i="4"/>
  <c r="E13" i="4"/>
  <c r="B13" i="4"/>
</calcChain>
</file>

<file path=xl/sharedStrings.xml><?xml version="1.0" encoding="utf-8"?>
<sst xmlns="http://schemas.openxmlformats.org/spreadsheetml/2006/main" count="385" uniqueCount="65">
  <si>
    <t>sequential sort</t>
  </si>
  <si>
    <t>random array</t>
  </si>
  <si>
    <t>array size</t>
  </si>
  <si>
    <t>Time</t>
  </si>
  <si>
    <t>Parallel Sort</t>
  </si>
  <si>
    <t>1 Dimension OTTIS 36 threads</t>
  </si>
  <si>
    <t>sorted array</t>
  </si>
  <si>
    <t>Communications Steps</t>
  </si>
  <si>
    <t>Electronic</t>
  </si>
  <si>
    <t>Optical</t>
  </si>
  <si>
    <t>2 Dimension OTTIS 144 threads</t>
  </si>
  <si>
    <t>3 Dimension OTTIS 576 threads</t>
  </si>
  <si>
    <t>4 Dimension OTTIS 2304 threads</t>
  </si>
  <si>
    <t>reverse sorted array</t>
  </si>
  <si>
    <t>local distribution array</t>
  </si>
  <si>
    <t>reverse array</t>
  </si>
  <si>
    <t>1 Dimension OTTIS 18 threads</t>
  </si>
  <si>
    <t>2 Dimension OTTIS 72 threads</t>
  </si>
  <si>
    <t>3 Dimension OTTIS 288 threads</t>
  </si>
  <si>
    <t>4 Dimension OTTIS 1152 threads</t>
  </si>
  <si>
    <t>Random</t>
  </si>
  <si>
    <t>Sorted</t>
  </si>
  <si>
    <t>Reverse sorted</t>
  </si>
  <si>
    <t>Local Distribution</t>
  </si>
  <si>
    <t>Sequential Sort</t>
  </si>
  <si>
    <t>Array Size</t>
  </si>
  <si>
    <t>Random Array</t>
  </si>
  <si>
    <t>One Dimension</t>
  </si>
  <si>
    <t>Three Dimension</t>
  </si>
  <si>
    <t>Four Dimension</t>
  </si>
  <si>
    <t>Total Comm</t>
  </si>
  <si>
    <t>Four Dimensions</t>
  </si>
  <si>
    <t>Reversed</t>
  </si>
  <si>
    <t>Seuqntial</t>
  </si>
  <si>
    <t>Two Dimension</t>
  </si>
  <si>
    <t>Speed Up</t>
  </si>
  <si>
    <t>Speed Up in Random Array Scenario</t>
  </si>
  <si>
    <t>Number of Threads</t>
  </si>
  <si>
    <t>Effeciency</t>
  </si>
  <si>
    <t>Recursion Calls</t>
  </si>
  <si>
    <t>Swaps</t>
  </si>
  <si>
    <t xml:space="preserve">30 MB </t>
  </si>
  <si>
    <t xml:space="preserve"> Random Array</t>
  </si>
  <si>
    <t xml:space="preserve"> Sorted Array</t>
  </si>
  <si>
    <t>Comparisons</t>
  </si>
  <si>
    <t>OHHC Dimension</t>
  </si>
  <si>
    <t>Sorted Array</t>
  </si>
  <si>
    <t>Reverse Sorted</t>
  </si>
  <si>
    <t>D-1/36 threads</t>
  </si>
  <si>
    <t>D-2/144 threads</t>
  </si>
  <si>
    <t>D-3/572 threads</t>
  </si>
  <si>
    <t>D-4/2403 threads</t>
  </si>
  <si>
    <t>10 MB Array</t>
  </si>
  <si>
    <t>60 MB Array</t>
  </si>
  <si>
    <t>4 Dimension (OHHC) - 2403 Sub Arrays</t>
  </si>
  <si>
    <t xml:space="preserve">OTTIS Half </t>
  </si>
  <si>
    <t>Number of Communications Steps</t>
  </si>
  <si>
    <t>One Dimension - Half</t>
  </si>
  <si>
    <t>Two Dimensions - Half</t>
  </si>
  <si>
    <t>Three Dimensions - Half</t>
  </si>
  <si>
    <t>Four Dimension - Half</t>
  </si>
  <si>
    <t>Four Dimension - Full</t>
  </si>
  <si>
    <t>Three Dimensions - Full</t>
  </si>
  <si>
    <t>Two Dimensions - Full</t>
  </si>
  <si>
    <t>One Dimension -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</si>
</sst>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0" fillId="0" borderId="4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1" fillId="0" borderId="8" xfId="0" applyFont="1" applyBorder="1" applyAlignment="1">
      <alignment horizontal="center"/>
    </xf>
    <xf numFmtId="0" fontId="0" fillId="0" borderId="8" xfId="0" applyBorder="1" applyAlignment="1"/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'Speed Up in Random Case (2)'!$C$2:$D$2</c:f>
              <c:strCache>
                <c:ptCount val="1"/>
                <c:pt idx="0">
                  <c:v>One Dimension</c:v>
                </c:pt>
              </c:strCache>
            </c:strRef>
          </c:tx>
          <c:xVal>
            <c:numRef>
              <c:f>'Speed Up in Random Case (2)'!$A$4:$A$9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 (2)'!$D$4:$D$9</c:f>
              <c:numCache>
                <c:formatCode>0.00</c:formatCode>
                <c:ptCount val="6"/>
                <c:pt idx="0">
                  <c:v>5.739608801955991</c:v>
                </c:pt>
                <c:pt idx="1">
                  <c:v>5.7043478260869565</c:v>
                </c:pt>
                <c:pt idx="2">
                  <c:v>5.7904761904761903</c:v>
                </c:pt>
                <c:pt idx="3">
                  <c:v>5.8450704225352119</c:v>
                </c:pt>
                <c:pt idx="4">
                  <c:v>5.6344086021505371</c:v>
                </c:pt>
                <c:pt idx="5">
                  <c:v>5.5634427684117131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52-41D8-8CD7-535B59F6F69A}"/>
            </c:ext>
          </c:extLst>
        </c:ser>
        <c:ser>
          <c:idx val="1"/>
          <c:order val="1"/>
          <c:tx>
            <c:strRef>
              <c:f>'Speed Up in Random Case (2)'!$E$2:$F$2</c:f>
              <c:strCache>
                <c:ptCount val="1"/>
                <c:pt idx="0">
                  <c:v>Two Dimension</c:v>
                </c:pt>
              </c:strCache>
            </c:strRef>
          </c:tx>
          <c:xVal>
            <c:numRef>
              <c:f>'Speed Up in Random Case (2)'!$A$4:$A$9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 (2)'!$F$4:$F$9</c:f>
              <c:numCache>
                <c:formatCode>0.00</c:formatCode>
                <c:ptCount val="6"/>
                <c:pt idx="0">
                  <c:v>7.1136363636363633</c:v>
                </c:pt>
                <c:pt idx="1">
                  <c:v>7.0035587188612096</c:v>
                </c:pt>
                <c:pt idx="2">
                  <c:v>6.9581139848935685</c:v>
                </c:pt>
                <c:pt idx="3">
                  <c:v>6.9736178793480095</c:v>
                </c:pt>
                <c:pt idx="4">
                  <c:v>6.9321338801428753</c:v>
                </c:pt>
                <c:pt idx="5">
                  <c:v>6.8011714936544099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52-41D8-8CD7-535B59F6F69A}"/>
            </c:ext>
          </c:extLst>
        </c:ser>
        <c:ser>
          <c:idx val="2"/>
          <c:order val="2"/>
          <c:tx>
            <c:strRef>
              <c:f>'Speed Up in Random Case (2)'!$G$2:$H$2</c:f>
              <c:strCache>
                <c:ptCount val="1"/>
                <c:pt idx="0">
                  <c:v>Three Dimension</c:v>
                </c:pt>
              </c:strCache>
            </c:strRef>
          </c:tx>
          <c:xVal>
            <c:numRef>
              <c:f>'Speed Up in Random Case (2)'!$A$4:$A$9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 (2)'!$H$4:$H$9</c:f>
              <c:numCache>
                <c:formatCode>0.00</c:formatCode>
                <c:ptCount val="6"/>
                <c:pt idx="0">
                  <c:v>5.0213903743315509</c:v>
                </c:pt>
                <c:pt idx="1">
                  <c:v>7.7786561264822138</c:v>
                </c:pt>
                <c:pt idx="2">
                  <c:v>7.7570808879816271</c:v>
                </c:pt>
                <c:pt idx="3">
                  <c:v>7.6965875370919878</c:v>
                </c:pt>
                <c:pt idx="4">
                  <c:v>7.6979579844277941</c:v>
                </c:pt>
                <c:pt idx="5">
                  <c:v>8.7913628715647789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52-41D8-8CD7-535B59F6F69A}"/>
            </c:ext>
          </c:extLst>
        </c:ser>
        <c:ser>
          <c:idx val="3"/>
          <c:order val="3"/>
          <c:tx>
            <c:strRef>
              <c:f>'Speed Up in Random Case (2)'!$I$2:$J$2</c:f>
              <c:strCache>
                <c:ptCount val="1"/>
                <c:pt idx="0">
                  <c:v>Four Dimension</c:v>
                </c:pt>
              </c:strCache>
            </c:strRef>
          </c:tx>
          <c:xVal>
            <c:numRef>
              <c:f>'Speed Up in Random Case (2)'!$A$4:$A$9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 (2)'!$J$4:$J$9</c:f>
              <c:numCache>
                <c:formatCode>0.00</c:formatCode>
                <c:ptCount val="6"/>
                <c:pt idx="0">
                  <c:v>8.7839101964452766</c:v>
                </c:pt>
                <c:pt idx="1">
                  <c:v>8.6619718309859159</c:v>
                </c:pt>
                <c:pt idx="2">
                  <c:v>9.9672131147540988</c:v>
                </c:pt>
                <c:pt idx="3">
                  <c:v>8.6820083682008367</c:v>
                </c:pt>
                <c:pt idx="4">
                  <c:v>8.5831285831285822</c:v>
                </c:pt>
                <c:pt idx="5">
                  <c:v>8.4093347639484985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52-41D8-8CD7-535B59F6F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25952"/>
        <c:axId val="87727488"/>
      </c:scatterChart>
      <c:valAx>
        <c:axId val="8772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727488"/>
        <c:crosses val="autoZero"/>
        <c:crossBetween val="midCat"/>
      </c:valAx>
      <c:valAx>
        <c:axId val="87727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7725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The difference in the </a:t>
            </a:r>
            <a:r>
              <a:rPr lang="en-US" sz="1200" baseline="0"/>
              <a:t>number of swaps between Random Array and Sorted Array - 30 MB</a:t>
            </a:r>
            <a:endParaRPr lang="en-US" sz="1200"/>
          </a:p>
        </c:rich>
      </c:tx>
      <c:layout>
        <c:manualLayout>
          <c:xMode val="edge"/>
          <c:yMode val="edge"/>
          <c:x val="0.11053477690288716"/>
          <c:y val="0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Swaps!$A$2</c:f>
              <c:strCache>
                <c:ptCount val="1"/>
                <c:pt idx="0">
                  <c:v> Random Array</c:v>
                </c:pt>
              </c:strCache>
            </c:strRef>
          </c:tx>
          <c:xVal>
            <c:numRef>
              <c:f>Swaps!$A$4:$A$8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Swaps!$D$4:$D$8</c:f>
              <c:numCache>
                <c:formatCode>#,##0</c:formatCode>
                <c:ptCount val="5"/>
                <c:pt idx="0">
                  <c:v>242809102</c:v>
                </c:pt>
                <c:pt idx="1">
                  <c:v>207558513</c:v>
                </c:pt>
                <c:pt idx="2">
                  <c:v>193595736</c:v>
                </c:pt>
                <c:pt idx="3">
                  <c:v>179544997</c:v>
                </c:pt>
                <c:pt idx="4">
                  <c:v>165780731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61-4A9B-93AD-A3130174A020}"/>
            </c:ext>
          </c:extLst>
        </c:ser>
        <c:ser>
          <c:idx val="1"/>
          <c:order val="1"/>
          <c:tx>
            <c:strRef>
              <c:f>Swaps!$A$11</c:f>
              <c:strCache>
                <c:ptCount val="1"/>
                <c:pt idx="0">
                  <c:v> Sorted Array</c:v>
                </c:pt>
              </c:strCache>
            </c:strRef>
          </c:tx>
          <c:xVal>
            <c:numRef>
              <c:f>Swaps!$A$13:$A$17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Swaps!$D$13:$D$17</c:f>
              <c:numCache>
                <c:formatCode>#,##0</c:formatCode>
                <c:ptCount val="5"/>
                <c:pt idx="0">
                  <c:v>29999999</c:v>
                </c:pt>
                <c:pt idx="1">
                  <c:v>19492431</c:v>
                </c:pt>
                <c:pt idx="2">
                  <c:v>19028779</c:v>
                </c:pt>
                <c:pt idx="3">
                  <c:v>18912551</c:v>
                </c:pt>
                <c:pt idx="4">
                  <c:v>18882745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61-4A9B-93AD-A3130174A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33792"/>
        <c:axId val="92035712"/>
      </c:scatterChart>
      <c:valAx>
        <c:axId val="9203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Architecture</a:t>
                </a:r>
              </a:p>
              <a:p>
                <a:pPr>
                  <a:defRPr/>
                </a:pPr>
                <a:r>
                  <a:rPr lang="en-US"/>
                  <a:t>0</a:t>
                </a:r>
                <a:r>
                  <a:rPr lang="en-US" baseline="0"/>
                  <a:t> - sequential 1- One Dimension 2- Two D 3- Three D 4- Four D</a:t>
                </a:r>
              </a:p>
              <a:p>
                <a:pPr>
                  <a:defRPr/>
                </a:pPr>
                <a:r>
                  <a:rPr lang="en-US" sz="1200" u="sng" baseline="0">
                    <a:solidFill>
                      <a:srgbClr val="FF0000"/>
                    </a:solidFill>
                  </a:rPr>
                  <a:t>Random is Higher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035712"/>
        <c:crosses val="autoZero"/>
        <c:crossBetween val="midCat"/>
      </c:valAx>
      <c:valAx>
        <c:axId val="92035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Steps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9203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The different in the</a:t>
            </a:r>
            <a:r>
              <a:rPr lang="en-US" sz="1200" baseline="0"/>
              <a:t> number of comparisons between Random Array and Sorted Array - 30 MB</a:t>
            </a:r>
            <a:endParaRPr lang="en-US" sz="1200"/>
          </a:p>
        </c:rich>
      </c:tx>
      <c:layout>
        <c:manualLayout>
          <c:xMode val="edge"/>
          <c:yMode val="edge"/>
          <c:x val="0.11053477690288716"/>
          <c:y val="0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Swaps!$A$2</c:f>
              <c:strCache>
                <c:ptCount val="1"/>
                <c:pt idx="0">
                  <c:v> Random Array</c:v>
                </c:pt>
              </c:strCache>
            </c:strRef>
          </c:tx>
          <c:xVal>
            <c:numRef>
              <c:f>Swaps!$A$4:$A$8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Swaps!$C$4:$C$8</c:f>
              <c:numCache>
                <c:formatCode>#,##0</c:formatCode>
                <c:ptCount val="5"/>
                <c:pt idx="0">
                  <c:v>414573475</c:v>
                </c:pt>
                <c:pt idx="1">
                  <c:v>262431059</c:v>
                </c:pt>
                <c:pt idx="2">
                  <c:v>205280760</c:v>
                </c:pt>
                <c:pt idx="3">
                  <c:v>152122401</c:v>
                </c:pt>
                <c:pt idx="4">
                  <c:v>95732447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90-41F1-BD31-35B9DF642FA4}"/>
            </c:ext>
          </c:extLst>
        </c:ser>
        <c:ser>
          <c:idx val="1"/>
          <c:order val="1"/>
          <c:tx>
            <c:strRef>
              <c:f>Swaps!$A$11</c:f>
              <c:strCache>
                <c:ptCount val="1"/>
                <c:pt idx="0">
                  <c:v> Sorted Array</c:v>
                </c:pt>
              </c:strCache>
            </c:strRef>
          </c:tx>
          <c:xVal>
            <c:numRef>
              <c:f>Swaps!$A$13:$A$17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Swaps!$C$13:$C$17</c:f>
              <c:numCache>
                <c:formatCode>#,##0</c:formatCode>
                <c:ptCount val="5"/>
                <c:pt idx="0">
                  <c:v>686445570</c:v>
                </c:pt>
                <c:pt idx="1">
                  <c:v>533918460</c:v>
                </c:pt>
                <c:pt idx="2">
                  <c:v>472670010</c:v>
                </c:pt>
                <c:pt idx="3">
                  <c:v>412363416</c:v>
                </c:pt>
                <c:pt idx="4">
                  <c:v>352304044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90-41F1-BD31-35B9DF642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73984"/>
        <c:axId val="92075904"/>
      </c:scatterChart>
      <c:valAx>
        <c:axId val="9207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Architecture</a:t>
                </a:r>
              </a:p>
              <a:p>
                <a:pPr>
                  <a:defRPr/>
                </a:pPr>
                <a:r>
                  <a:rPr lang="en-US"/>
                  <a:t>0</a:t>
                </a:r>
                <a:r>
                  <a:rPr lang="en-US" baseline="0"/>
                  <a:t> - sequential 1- One Dimension 2- Two D 3- Three D 4- Four D</a:t>
                </a:r>
              </a:p>
              <a:p>
                <a:pPr>
                  <a:defRPr/>
                </a:pPr>
                <a:r>
                  <a:rPr lang="en-US" sz="1400" u="sng" baseline="0">
                    <a:solidFill>
                      <a:srgbClr val="FF0000"/>
                    </a:solidFill>
                  </a:rPr>
                  <a:t>Random is lower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075904"/>
        <c:crosses val="autoZero"/>
        <c:crossBetween val="midCat"/>
      </c:valAx>
      <c:valAx>
        <c:axId val="92075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Steps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92073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The </a:t>
            </a:r>
            <a:r>
              <a:rPr lang="en-US" sz="1200" baseline="0"/>
              <a:t>different in the number of recursion calls between Random Array and Sorted Array - 30 MB</a:t>
            </a:r>
            <a:endParaRPr lang="en-US" sz="1200"/>
          </a:p>
        </c:rich>
      </c:tx>
      <c:layout>
        <c:manualLayout>
          <c:xMode val="edge"/>
          <c:yMode val="edge"/>
          <c:x val="0.11053477690288716"/>
          <c:y val="0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Swaps!$A$2</c:f>
              <c:strCache>
                <c:ptCount val="1"/>
                <c:pt idx="0">
                  <c:v> Random Array</c:v>
                </c:pt>
              </c:strCache>
            </c:strRef>
          </c:tx>
          <c:xVal>
            <c:numRef>
              <c:f>Swaps!$A$4:$A$8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Swaps!$B$4:$B$8</c:f>
              <c:numCache>
                <c:formatCode>#,##0</c:formatCode>
                <c:ptCount val="5"/>
                <c:pt idx="0">
                  <c:v>21844413</c:v>
                </c:pt>
                <c:pt idx="1">
                  <c:v>21838280</c:v>
                </c:pt>
                <c:pt idx="2">
                  <c:v>21858832</c:v>
                </c:pt>
                <c:pt idx="3">
                  <c:v>21844210</c:v>
                </c:pt>
                <c:pt idx="4">
                  <c:v>21873689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98-4B80-B72A-FEDB137C636C}"/>
            </c:ext>
          </c:extLst>
        </c:ser>
        <c:ser>
          <c:idx val="1"/>
          <c:order val="1"/>
          <c:tx>
            <c:strRef>
              <c:f>Swaps!$A$11</c:f>
              <c:strCache>
                <c:ptCount val="1"/>
                <c:pt idx="0">
                  <c:v> Sorted Array</c:v>
                </c:pt>
              </c:strCache>
            </c:strRef>
          </c:tx>
          <c:xVal>
            <c:numRef>
              <c:f>Swaps!$A$13:$A$17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Swaps!$B$13:$B$17</c:f>
              <c:numCache>
                <c:formatCode>#,##0</c:formatCode>
                <c:ptCount val="5"/>
                <c:pt idx="0">
                  <c:v>29999999</c:v>
                </c:pt>
                <c:pt idx="1">
                  <c:v>19492431</c:v>
                </c:pt>
                <c:pt idx="2">
                  <c:v>19028779</c:v>
                </c:pt>
                <c:pt idx="3">
                  <c:v>18912551</c:v>
                </c:pt>
                <c:pt idx="4">
                  <c:v>18882745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98-4B80-B72A-FEDB137C6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5728"/>
        <c:axId val="92120192"/>
      </c:scatterChart>
      <c:valAx>
        <c:axId val="9210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Architecture</a:t>
                </a:r>
              </a:p>
              <a:p>
                <a:pPr>
                  <a:defRPr/>
                </a:pPr>
                <a:r>
                  <a:rPr lang="en-US"/>
                  <a:t>0</a:t>
                </a:r>
                <a:r>
                  <a:rPr lang="en-US" baseline="0"/>
                  <a:t> - sequential 1- One Dimension 2- Two D 3- Three D 4- Four D</a:t>
                </a:r>
              </a:p>
              <a:p>
                <a:pPr>
                  <a:defRPr/>
                </a:pPr>
                <a:r>
                  <a:rPr lang="en-US" sz="1400" u="sng" baseline="0">
                    <a:solidFill>
                      <a:srgbClr val="FF0000"/>
                    </a:solidFill>
                  </a:rPr>
                  <a:t>Both are Close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120192"/>
        <c:crosses val="autoZero"/>
        <c:crossBetween val="midCat"/>
      </c:valAx>
      <c:valAx>
        <c:axId val="92120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Steps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92105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Number</a:t>
            </a:r>
            <a:r>
              <a:rPr lang="en-US" sz="1400" b="0" baseline="0"/>
              <a:t> of Comparison steps on the same array of size (30) MB using Different Dimensions</a:t>
            </a:r>
            <a:endParaRPr lang="en-US" sz="14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Sequential</c:v>
          </c:tx>
          <c:invertIfNegative val="0"/>
          <c:val>
            <c:numRef>
              <c:f>Swaps!$C$13</c:f>
              <c:numCache>
                <c:formatCode>#,##0</c:formatCode>
                <c:ptCount val="1"/>
                <c:pt idx="0">
                  <c:v>686445570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3-48A0-A9BF-5E2A899A344F}"/>
            </c:ext>
          </c:extLst>
        </c:ser>
        <c:ser>
          <c:idx val="1"/>
          <c:order val="1"/>
          <c:tx>
            <c:v>1-D</c:v>
          </c:tx>
          <c:invertIfNegative val="0"/>
          <c:val>
            <c:numRef>
              <c:f>Swaps!$C$14</c:f>
              <c:numCache>
                <c:formatCode>#,##0</c:formatCode>
                <c:ptCount val="1"/>
                <c:pt idx="0">
                  <c:v>533918460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3-48A0-A9BF-5E2A899A344F}"/>
            </c:ext>
          </c:extLst>
        </c:ser>
        <c:ser>
          <c:idx val="2"/>
          <c:order val="2"/>
          <c:tx>
            <c:v>2-D</c:v>
          </c:tx>
          <c:invertIfNegative val="0"/>
          <c:val>
            <c:numRef>
              <c:f>Swaps!$C$15</c:f>
              <c:numCache>
                <c:formatCode>#,##0</c:formatCode>
                <c:ptCount val="1"/>
                <c:pt idx="0">
                  <c:v>472670010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3-48A0-A9BF-5E2A899A344F}"/>
            </c:ext>
          </c:extLst>
        </c:ser>
        <c:ser>
          <c:idx val="3"/>
          <c:order val="3"/>
          <c:tx>
            <c:v>3-D</c:v>
          </c:tx>
          <c:invertIfNegative val="0"/>
          <c:val>
            <c:numRef>
              <c:f>Swaps!$C$16</c:f>
              <c:numCache>
                <c:formatCode>#,##0</c:formatCode>
                <c:ptCount val="1"/>
                <c:pt idx="0">
                  <c:v>412363416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3-48A0-A9BF-5E2A899A344F}"/>
            </c:ext>
          </c:extLst>
        </c:ser>
        <c:ser>
          <c:idx val="4"/>
          <c:order val="4"/>
          <c:tx>
            <c:v>4-D</c:v>
          </c:tx>
          <c:invertIfNegative val="0"/>
          <c:val>
            <c:numRef>
              <c:f>Swaps!$C$17</c:f>
              <c:numCache>
                <c:formatCode>#,##0</c:formatCode>
                <c:ptCount val="1"/>
                <c:pt idx="0">
                  <c:v>352304044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C3-48A0-A9BF-5E2A899A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62816"/>
        <c:axId val="38164352"/>
      </c:barChart>
      <c:catAx>
        <c:axId val="3816281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Dimension, Sequential</a:t>
                </a:r>
                <a:r>
                  <a:rPr lang="en-US" baseline="0"/>
                  <a:t> run, 1 d, 2 d, 3 d, 4 d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8164352"/>
        <c:crosses val="autoZero"/>
        <c:auto val="1"/>
        <c:lblAlgn val="ctr"/>
        <c:lblOffset val="100"/>
        <c:noMultiLvlLbl val="0"/>
      </c:catAx>
      <c:valAx>
        <c:axId val="381643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3816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Number</a:t>
            </a:r>
            <a:r>
              <a:rPr lang="en-US" sz="1400" b="0" baseline="0"/>
              <a:t> of Swaps on the same array of size (30) MB using Different Dimensions</a:t>
            </a:r>
            <a:endParaRPr lang="en-US" sz="14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Sequential</c:v>
          </c:tx>
          <c:invertIfNegative val="0"/>
          <c:val>
            <c:numRef>
              <c:f>Swaps!$D$13</c:f>
              <c:numCache>
                <c:formatCode>#,##0</c:formatCode>
                <c:ptCount val="1"/>
                <c:pt idx="0">
                  <c:v>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D-434E-986C-71BC8FF94CA1}"/>
            </c:ext>
          </c:extLst>
        </c:ser>
        <c:ser>
          <c:idx val="1"/>
          <c:order val="1"/>
          <c:tx>
            <c:v>1-D</c:v>
          </c:tx>
          <c:invertIfNegative val="0"/>
          <c:val>
            <c:numRef>
              <c:f>Swaps!$D$14</c:f>
              <c:numCache>
                <c:formatCode>#,##0</c:formatCode>
                <c:ptCount val="1"/>
                <c:pt idx="0">
                  <c:v>19492431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D-434E-986C-71BC8FF94CA1}"/>
            </c:ext>
          </c:extLst>
        </c:ser>
        <c:ser>
          <c:idx val="2"/>
          <c:order val="2"/>
          <c:tx>
            <c:v>2-D</c:v>
          </c:tx>
          <c:invertIfNegative val="0"/>
          <c:val>
            <c:numRef>
              <c:f>Swaps!$D$14</c:f>
              <c:numCache>
                <c:formatCode>#,##0</c:formatCode>
                <c:ptCount val="1"/>
                <c:pt idx="0">
                  <c:v>19492431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6D-434E-986C-71BC8FF94CA1}"/>
            </c:ext>
          </c:extLst>
        </c:ser>
        <c:ser>
          <c:idx val="3"/>
          <c:order val="3"/>
          <c:tx>
            <c:v>3-D</c:v>
          </c:tx>
          <c:invertIfNegative val="0"/>
          <c:val>
            <c:numRef>
              <c:f>Swaps!$D$16</c:f>
              <c:numCache>
                <c:formatCode>#,##0</c:formatCode>
                <c:ptCount val="1"/>
                <c:pt idx="0">
                  <c:v>18912551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6D-434E-986C-71BC8FF94CA1}"/>
            </c:ext>
          </c:extLst>
        </c:ser>
        <c:ser>
          <c:idx val="4"/>
          <c:order val="4"/>
          <c:tx>
            <c:v>4-D</c:v>
          </c:tx>
          <c:invertIfNegative val="0"/>
          <c:val>
            <c:numRef>
              <c:f>Swaps!$D$17</c:f>
              <c:numCache>
                <c:formatCode>#,##0</c:formatCode>
                <c:ptCount val="1"/>
                <c:pt idx="0">
                  <c:v>18882745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6D-434E-986C-71BC8FF9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54176"/>
        <c:axId val="38027264"/>
      </c:barChart>
      <c:catAx>
        <c:axId val="8435417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Dimension, Sequential</a:t>
                </a:r>
                <a:r>
                  <a:rPr lang="en-US" baseline="0"/>
                  <a:t> run, 1 d, 2 d, 3 d, 4 d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8027264"/>
        <c:crosses val="autoZero"/>
        <c:auto val="1"/>
        <c:lblAlgn val="ctr"/>
        <c:lblOffset val="100"/>
        <c:noMultiLvlLbl val="0"/>
      </c:catAx>
      <c:valAx>
        <c:axId val="380272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Steps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8435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10 MB Arrays</a:t>
            </a:r>
            <a:r>
              <a:rPr lang="en-US" sz="1600" baseline="0"/>
              <a:t> Generate and Divide Time</a:t>
            </a:r>
            <a:endParaRPr lang="en-US" sz="16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'Array Division'!$B$2</c:f>
              <c:strCache>
                <c:ptCount val="1"/>
                <c:pt idx="0">
                  <c:v>Random Array</c:v>
                </c:pt>
              </c:strCache>
            </c:strRef>
          </c:tx>
          <c:xVal>
            <c:strRef>
              <c:f>'Array Division'!$A$3:$A$6</c:f>
              <c:strCache>
                <c:ptCount val="4"/>
                <c:pt idx="0">
                  <c:v>D-1/36 threads</c:v>
                </c:pt>
                <c:pt idx="1">
                  <c:v>D-2/144 threads</c:v>
                </c:pt>
                <c:pt idx="2">
                  <c:v>D-3/572 threads</c:v>
                </c:pt>
                <c:pt idx="3">
                  <c:v>D-4/2403 threads</c:v>
                </c:pt>
              </c:strCache>
            </c:strRef>
          </c:xVal>
          <c:yVal>
            <c:numRef>
              <c:f>'Array Division'!$B$3:$B$6</c:f>
              <c:numCache>
                <c:formatCode>General</c:formatCode>
                <c:ptCount val="4"/>
                <c:pt idx="0">
                  <c:v>0.53200000000000003</c:v>
                </c:pt>
                <c:pt idx="1">
                  <c:v>0.54</c:v>
                </c:pt>
                <c:pt idx="2">
                  <c:v>0.56100000000000005</c:v>
                </c:pt>
                <c:pt idx="3">
                  <c:v>0.57599999999999996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51-464E-AF1F-E414C7525F05}"/>
            </c:ext>
          </c:extLst>
        </c:ser>
        <c:ser>
          <c:idx val="1"/>
          <c:order val="1"/>
          <c:tx>
            <c:strRef>
              <c:f>'Array Division'!$C$2</c:f>
              <c:strCache>
                <c:ptCount val="1"/>
                <c:pt idx="0">
                  <c:v>Sorted Array</c:v>
                </c:pt>
              </c:strCache>
            </c:strRef>
          </c:tx>
          <c:xVal>
            <c:strRef>
              <c:f>'Array Division'!$A$3:$A$6</c:f>
              <c:strCache>
                <c:ptCount val="4"/>
                <c:pt idx="0">
                  <c:v>D-1/36 threads</c:v>
                </c:pt>
                <c:pt idx="1">
                  <c:v>D-2/144 threads</c:v>
                </c:pt>
                <c:pt idx="2">
                  <c:v>D-3/572 threads</c:v>
                </c:pt>
                <c:pt idx="3">
                  <c:v>D-4/2403 threads</c:v>
                </c:pt>
              </c:strCache>
            </c:strRef>
          </c:xVal>
          <c:yVal>
            <c:numRef>
              <c:f>'Array Division'!$C$3:$C$6</c:f>
              <c:numCache>
                <c:formatCode>General</c:formatCode>
                <c:ptCount val="4"/>
                <c:pt idx="0">
                  <c:v>0.35399999999999998</c:v>
                </c:pt>
                <c:pt idx="1">
                  <c:v>0.36099999999999999</c:v>
                </c:pt>
                <c:pt idx="2">
                  <c:v>0.36899999999999999</c:v>
                </c:pt>
                <c:pt idx="3">
                  <c:v>0.39500000000000002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51-464E-AF1F-E414C7525F05}"/>
            </c:ext>
          </c:extLst>
        </c:ser>
        <c:ser>
          <c:idx val="2"/>
          <c:order val="2"/>
          <c:tx>
            <c:strRef>
              <c:f>'Array Division'!$D$2</c:f>
              <c:strCache>
                <c:ptCount val="1"/>
                <c:pt idx="0">
                  <c:v>Reverse Sorted</c:v>
                </c:pt>
              </c:strCache>
            </c:strRef>
          </c:tx>
          <c:xVal>
            <c:strRef>
              <c:f>'Array Division'!$A$3:$A$6</c:f>
              <c:strCache>
                <c:ptCount val="4"/>
                <c:pt idx="0">
                  <c:v>D-1/36 threads</c:v>
                </c:pt>
                <c:pt idx="1">
                  <c:v>D-2/144 threads</c:v>
                </c:pt>
                <c:pt idx="2">
                  <c:v>D-3/572 threads</c:v>
                </c:pt>
                <c:pt idx="3">
                  <c:v>D-4/2403 threads</c:v>
                </c:pt>
              </c:strCache>
            </c:strRef>
          </c:xVal>
          <c:yVal>
            <c:numRef>
              <c:f>'Array Division'!$D$3:$D$6</c:f>
              <c:numCache>
                <c:formatCode>General</c:formatCode>
                <c:ptCount val="4"/>
                <c:pt idx="0">
                  <c:v>0.35799999999999998</c:v>
                </c:pt>
                <c:pt idx="1">
                  <c:v>0.372</c:v>
                </c:pt>
                <c:pt idx="2">
                  <c:v>0.377</c:v>
                </c:pt>
                <c:pt idx="3">
                  <c:v>0.38300000000000001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51-464E-AF1F-E414C7525F05}"/>
            </c:ext>
          </c:extLst>
        </c:ser>
        <c:ser>
          <c:idx val="3"/>
          <c:order val="3"/>
          <c:tx>
            <c:strRef>
              <c:f>'Array Division'!$E$2</c:f>
              <c:strCache>
                <c:ptCount val="1"/>
                <c:pt idx="0">
                  <c:v>Local Distribution</c:v>
                </c:pt>
              </c:strCache>
            </c:strRef>
          </c:tx>
          <c:xVal>
            <c:strRef>
              <c:f>'Array Division'!$A$3:$A$6</c:f>
              <c:strCache>
                <c:ptCount val="4"/>
                <c:pt idx="0">
                  <c:v>D-1/36 threads</c:v>
                </c:pt>
                <c:pt idx="1">
                  <c:v>D-2/144 threads</c:v>
                </c:pt>
                <c:pt idx="2">
                  <c:v>D-3/572 threads</c:v>
                </c:pt>
                <c:pt idx="3">
                  <c:v>D-4/2403 threads</c:v>
                </c:pt>
              </c:strCache>
            </c:strRef>
          </c:xVal>
          <c:yVal>
            <c:numRef>
              <c:f>'Array Division'!$E$3:$E$6</c:f>
              <c:numCache>
                <c:formatCode>General</c:formatCode>
                <c:ptCount val="4"/>
                <c:pt idx="0">
                  <c:v>0.437</c:v>
                </c:pt>
                <c:pt idx="1">
                  <c:v>0.441</c:v>
                </c:pt>
                <c:pt idx="2">
                  <c:v>0.44700000000000001</c:v>
                </c:pt>
                <c:pt idx="3">
                  <c:v>0.45400000000000001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51-464E-AF1F-E414C7525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8128"/>
        <c:axId val="91810048"/>
      </c:scatterChart>
      <c:valAx>
        <c:axId val="9180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OHHC Dimension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91810048"/>
        <c:crosses val="autoZero"/>
        <c:crossBetween val="midCat"/>
      </c:valAx>
      <c:valAx>
        <c:axId val="91810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808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Time Complexity for Generating 60 MB</a:t>
            </a:r>
            <a:r>
              <a:rPr lang="en-US" sz="1400" baseline="0"/>
              <a:t> Arrays of Different Types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'Array Division'!$B$11</c:f>
              <c:strCache>
                <c:ptCount val="1"/>
                <c:pt idx="0">
                  <c:v>Random Array</c:v>
                </c:pt>
              </c:strCache>
            </c:strRef>
          </c:tx>
          <c:xVal>
            <c:strRef>
              <c:f>'Array Division'!$A$12:$A$15</c:f>
              <c:strCache>
                <c:ptCount val="4"/>
                <c:pt idx="0">
                  <c:v>D-1/36 threads</c:v>
                </c:pt>
                <c:pt idx="1">
                  <c:v>D-2/144 threads</c:v>
                </c:pt>
                <c:pt idx="2">
                  <c:v>D-3/572 threads</c:v>
                </c:pt>
                <c:pt idx="3">
                  <c:v>D-4/2403 threads</c:v>
                </c:pt>
              </c:strCache>
            </c:strRef>
          </c:xVal>
          <c:yVal>
            <c:numRef>
              <c:f>'Array Division'!$B$12:$B$15</c:f>
              <c:numCache>
                <c:formatCode>General</c:formatCode>
                <c:ptCount val="4"/>
                <c:pt idx="0">
                  <c:v>3.0329999999999999</c:v>
                </c:pt>
                <c:pt idx="1">
                  <c:v>3.0550000000000002</c:v>
                </c:pt>
                <c:pt idx="2">
                  <c:v>3.0569999999999999</c:v>
                </c:pt>
                <c:pt idx="3">
                  <c:v>3.218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1D-4568-9D92-45485A294EE0}"/>
            </c:ext>
          </c:extLst>
        </c:ser>
        <c:ser>
          <c:idx val="1"/>
          <c:order val="1"/>
          <c:tx>
            <c:strRef>
              <c:f>'Array Division'!$C$11</c:f>
              <c:strCache>
                <c:ptCount val="1"/>
                <c:pt idx="0">
                  <c:v>Sorted Array</c:v>
                </c:pt>
              </c:strCache>
            </c:strRef>
          </c:tx>
          <c:xVal>
            <c:strRef>
              <c:f>'Array Division'!$A$12:$A$15</c:f>
              <c:strCache>
                <c:ptCount val="4"/>
                <c:pt idx="0">
                  <c:v>D-1/36 threads</c:v>
                </c:pt>
                <c:pt idx="1">
                  <c:v>D-2/144 threads</c:v>
                </c:pt>
                <c:pt idx="2">
                  <c:v>D-3/572 threads</c:v>
                </c:pt>
                <c:pt idx="3">
                  <c:v>D-4/2403 threads</c:v>
                </c:pt>
              </c:strCache>
            </c:strRef>
          </c:xVal>
          <c:yVal>
            <c:numRef>
              <c:f>'Array Division'!$C$12:$C$15</c:f>
              <c:numCache>
                <c:formatCode>General</c:formatCode>
                <c:ptCount val="4"/>
                <c:pt idx="0">
                  <c:v>2.0489999999999999</c:v>
                </c:pt>
                <c:pt idx="1">
                  <c:v>2.0609999999999999</c:v>
                </c:pt>
                <c:pt idx="2">
                  <c:v>2.0990000000000002</c:v>
                </c:pt>
                <c:pt idx="3">
                  <c:v>1.9710000000000001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1D-4568-9D92-45485A294EE0}"/>
            </c:ext>
          </c:extLst>
        </c:ser>
        <c:ser>
          <c:idx val="2"/>
          <c:order val="2"/>
          <c:tx>
            <c:strRef>
              <c:f>'Array Division'!$D$11</c:f>
              <c:strCache>
                <c:ptCount val="1"/>
                <c:pt idx="0">
                  <c:v>Reverse Sorted</c:v>
                </c:pt>
              </c:strCache>
            </c:strRef>
          </c:tx>
          <c:xVal>
            <c:strRef>
              <c:f>'Array Division'!$A$12:$A$15</c:f>
              <c:strCache>
                <c:ptCount val="4"/>
                <c:pt idx="0">
                  <c:v>D-1/36 threads</c:v>
                </c:pt>
                <c:pt idx="1">
                  <c:v>D-2/144 threads</c:v>
                </c:pt>
                <c:pt idx="2">
                  <c:v>D-3/572 threads</c:v>
                </c:pt>
                <c:pt idx="3">
                  <c:v>D-4/2403 threads</c:v>
                </c:pt>
              </c:strCache>
            </c:strRef>
          </c:xVal>
          <c:yVal>
            <c:numRef>
              <c:f>'Array Division'!$D$12:$D$15</c:f>
              <c:numCache>
                <c:formatCode>General</c:formatCode>
                <c:ptCount val="4"/>
                <c:pt idx="0">
                  <c:v>2.0449999999999999</c:v>
                </c:pt>
                <c:pt idx="1">
                  <c:v>2.0569999999999999</c:v>
                </c:pt>
                <c:pt idx="2">
                  <c:v>2.0750000000000002</c:v>
                </c:pt>
                <c:pt idx="3">
                  <c:v>2.0030000000000001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1D-4568-9D92-45485A294EE0}"/>
            </c:ext>
          </c:extLst>
        </c:ser>
        <c:ser>
          <c:idx val="3"/>
          <c:order val="3"/>
          <c:tx>
            <c:strRef>
              <c:f>'Array Division'!$E$11</c:f>
              <c:strCache>
                <c:ptCount val="1"/>
                <c:pt idx="0">
                  <c:v>Local Distribution</c:v>
                </c:pt>
              </c:strCache>
            </c:strRef>
          </c:tx>
          <c:xVal>
            <c:strRef>
              <c:f>'Array Division'!$A$12:$A$15</c:f>
              <c:strCache>
                <c:ptCount val="4"/>
                <c:pt idx="0">
                  <c:v>D-1/36 threads</c:v>
                </c:pt>
                <c:pt idx="1">
                  <c:v>D-2/144 threads</c:v>
                </c:pt>
                <c:pt idx="2">
                  <c:v>D-3/572 threads</c:v>
                </c:pt>
                <c:pt idx="3">
                  <c:v>D-4/2403 threads</c:v>
                </c:pt>
              </c:strCache>
            </c:strRef>
          </c:xVal>
          <c:yVal>
            <c:numRef>
              <c:f>'Array Division'!$E$12:$E$15</c:f>
              <c:numCache>
                <c:formatCode>General</c:formatCode>
                <c:ptCount val="4"/>
                <c:pt idx="0">
                  <c:v>2.585</c:v>
                </c:pt>
                <c:pt idx="1">
                  <c:v>2.637</c:v>
                </c:pt>
                <c:pt idx="2">
                  <c:v>2.532</c:v>
                </c:pt>
                <c:pt idx="3">
                  <c:v>2.6160000000000001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1D-4568-9D92-45485A294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49856"/>
        <c:axId val="91851776"/>
      </c:scatterChart>
      <c:valAx>
        <c:axId val="9184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OHHC Dimension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91851776"/>
        <c:crosses val="autoZero"/>
        <c:crossBetween val="midCat"/>
      </c:valAx>
      <c:valAx>
        <c:axId val="91851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849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Time Complexity for Generating</a:t>
            </a:r>
            <a:r>
              <a:rPr lang="en-US" sz="1400" baseline="0"/>
              <a:t> Different Sizes of Random and Sorted Arrays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'Array Division'!$B$18</c:f>
              <c:strCache>
                <c:ptCount val="1"/>
                <c:pt idx="0">
                  <c:v>Random Array</c:v>
                </c:pt>
              </c:strCache>
            </c:strRef>
          </c:tx>
          <c:xVal>
            <c:numRef>
              <c:f>'Array Division'!$A$19:$A$24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'Array Division'!$B$19:$B$24</c:f>
              <c:numCache>
                <c:formatCode>General</c:formatCode>
                <c:ptCount val="6"/>
                <c:pt idx="0">
                  <c:v>0.59</c:v>
                </c:pt>
                <c:pt idx="1">
                  <c:v>1.1339999999999999</c:v>
                </c:pt>
                <c:pt idx="2">
                  <c:v>1.639</c:v>
                </c:pt>
                <c:pt idx="3">
                  <c:v>2.181</c:v>
                </c:pt>
                <c:pt idx="4">
                  <c:v>2.6840000000000002</c:v>
                </c:pt>
                <c:pt idx="5">
                  <c:v>3.1970000000000001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21-495C-B243-78FA4A7FE212}"/>
            </c:ext>
          </c:extLst>
        </c:ser>
        <c:ser>
          <c:idx val="3"/>
          <c:order val="1"/>
          <c:tx>
            <c:strRef>
              <c:f>'Array Division'!$C$18</c:f>
              <c:strCache>
                <c:ptCount val="1"/>
                <c:pt idx="0">
                  <c:v>Sorted Array</c:v>
                </c:pt>
              </c:strCache>
            </c:strRef>
          </c:tx>
          <c:xVal>
            <c:numRef>
              <c:f>'Array Division'!$A$19:$A$24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'Array Division'!$C$19:$C$24</c:f>
              <c:numCache>
                <c:formatCode>General</c:formatCode>
                <c:ptCount val="6"/>
                <c:pt idx="0">
                  <c:v>0.38</c:v>
                </c:pt>
                <c:pt idx="1">
                  <c:v>0.71599999999999997</c:v>
                </c:pt>
                <c:pt idx="2">
                  <c:v>1.018</c:v>
                </c:pt>
                <c:pt idx="3">
                  <c:v>1.393</c:v>
                </c:pt>
                <c:pt idx="4">
                  <c:v>1.716</c:v>
                </c:pt>
                <c:pt idx="5">
                  <c:v>2.016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21-495C-B243-78FA4A7FE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7872"/>
        <c:axId val="91969792"/>
      </c:scatterChart>
      <c:valAx>
        <c:axId val="9196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969792"/>
        <c:crosses val="autoZero"/>
        <c:crossBetween val="midCat"/>
      </c:valAx>
      <c:valAx>
        <c:axId val="91969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967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Time Complexity fo Sequential Sort</a:t>
            </a:r>
            <a:r>
              <a:rPr lang="en-US" sz="1400" b="0" baseline="0"/>
              <a:t> Using Different Arrays Types and Different Arrays Sizes</a:t>
            </a:r>
            <a:endParaRPr lang="en-US" sz="1400" b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'Sequential Sort'!$B$2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'Sequential Sort'!$A$3:$A$8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'Sequential Sort'!$B$3:$B$8</c:f>
              <c:numCache>
                <c:formatCode>General</c:formatCode>
                <c:ptCount val="6"/>
                <c:pt idx="0">
                  <c:v>9.39</c:v>
                </c:pt>
                <c:pt idx="1">
                  <c:v>19.68</c:v>
                </c:pt>
                <c:pt idx="2">
                  <c:v>30.4</c:v>
                </c:pt>
                <c:pt idx="3">
                  <c:v>41.5</c:v>
                </c:pt>
                <c:pt idx="4">
                  <c:v>52.4</c:v>
                </c:pt>
                <c:pt idx="5">
                  <c:v>62.7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5-4AB4-AF81-D804221AD72E}"/>
            </c:ext>
          </c:extLst>
        </c:ser>
        <c:ser>
          <c:idx val="3"/>
          <c:order val="1"/>
          <c:tx>
            <c:strRef>
              <c:f>'Sequential Sort'!$C$2</c:f>
              <c:strCache>
                <c:ptCount val="1"/>
                <c:pt idx="0">
                  <c:v>Local Distribution</c:v>
                </c:pt>
              </c:strCache>
            </c:strRef>
          </c:tx>
          <c:xVal>
            <c:numRef>
              <c:f>'Sequential Sort'!$A$3:$A$8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'Sequential Sort'!$C$3:$C$8</c:f>
              <c:numCache>
                <c:formatCode>General</c:formatCode>
                <c:ptCount val="6"/>
                <c:pt idx="0">
                  <c:v>8.7159999999999993</c:v>
                </c:pt>
                <c:pt idx="1">
                  <c:v>18.510999999999999</c:v>
                </c:pt>
                <c:pt idx="2">
                  <c:v>28.431999999999999</c:v>
                </c:pt>
                <c:pt idx="3">
                  <c:v>37.579000000000001</c:v>
                </c:pt>
                <c:pt idx="4">
                  <c:v>48.073</c:v>
                </c:pt>
                <c:pt idx="5">
                  <c:v>58.258000000000003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75-4AB4-AF81-D804221AD72E}"/>
            </c:ext>
          </c:extLst>
        </c:ser>
        <c:ser>
          <c:idx val="1"/>
          <c:order val="2"/>
          <c:tx>
            <c:strRef>
              <c:f>'Sequential Sort'!$D$2</c:f>
              <c:strCache>
                <c:ptCount val="1"/>
                <c:pt idx="0">
                  <c:v>Sorted</c:v>
                </c:pt>
              </c:strCache>
            </c:strRef>
          </c:tx>
          <c:xVal>
            <c:numRef>
              <c:f>'Sequential Sort'!$A$3:$A$8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'Sequential Sort'!$D$3:$D$8</c:f>
              <c:numCache>
                <c:formatCode>General</c:formatCode>
                <c:ptCount val="6"/>
                <c:pt idx="0">
                  <c:v>4.3769999999999998</c:v>
                </c:pt>
                <c:pt idx="1">
                  <c:v>9.2270000000000003</c:v>
                </c:pt>
                <c:pt idx="2">
                  <c:v>14.302</c:v>
                </c:pt>
                <c:pt idx="3">
                  <c:v>18.873000000000001</c:v>
                </c:pt>
                <c:pt idx="4">
                  <c:v>23.957999999999998</c:v>
                </c:pt>
                <c:pt idx="5">
                  <c:v>29.03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75-4AB4-AF81-D804221AD72E}"/>
            </c:ext>
          </c:extLst>
        </c:ser>
        <c:ser>
          <c:idx val="2"/>
          <c:order val="3"/>
          <c:tx>
            <c:strRef>
              <c:f>'Sequential Sort'!$E$2</c:f>
              <c:strCache>
                <c:ptCount val="1"/>
                <c:pt idx="0">
                  <c:v>Reverse sorted</c:v>
                </c:pt>
              </c:strCache>
            </c:strRef>
          </c:tx>
          <c:xVal>
            <c:numRef>
              <c:f>'Sequential Sort'!$A$3:$A$8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'Sequential Sort'!$E$3:$E$8</c:f>
              <c:numCache>
                <c:formatCode>General</c:formatCode>
                <c:ptCount val="6"/>
                <c:pt idx="0">
                  <c:v>4.0670000000000002</c:v>
                </c:pt>
                <c:pt idx="1">
                  <c:v>8.4410000000000007</c:v>
                </c:pt>
                <c:pt idx="2">
                  <c:v>13.034000000000001</c:v>
                </c:pt>
                <c:pt idx="3">
                  <c:v>17.585999999999999</c:v>
                </c:pt>
                <c:pt idx="4">
                  <c:v>22.896999999999998</c:v>
                </c:pt>
                <c:pt idx="5">
                  <c:v>26.716000000000001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75-4AB4-AF81-D804221A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7248"/>
        <c:axId val="88047616"/>
      </c:scatterChart>
      <c:valAx>
        <c:axId val="88037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8047616"/>
        <c:crosses val="autoZero"/>
        <c:crossBetween val="midCat"/>
      </c:valAx>
      <c:valAx>
        <c:axId val="8804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8037248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</a:rPr>
              <a:t>Execution times for parallel sort over a random based array, using different array sizes and different (OHHC) dimensions</a:t>
            </a:r>
            <a:endParaRPr lang="en-US" sz="1100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'Full OTTIS Random'!$B$2</c:f>
              <c:strCache>
                <c:ptCount val="1"/>
                <c:pt idx="0">
                  <c:v>One Dimension - Full</c:v>
                </c:pt>
              </c:strCache>
            </c:strRef>
          </c:tx>
          <c:xVal>
            <c:numRef>
              <c:f>'Full OTTIS Random'!$A$4:$A$9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Random'!$B$4:$B$9</c:f>
              <c:numCache>
                <c:formatCode>General</c:formatCode>
                <c:ptCount val="6"/>
                <c:pt idx="0">
                  <c:v>1.6359999999999999</c:v>
                </c:pt>
                <c:pt idx="1">
                  <c:v>3.45</c:v>
                </c:pt>
                <c:pt idx="2">
                  <c:v>5.25</c:v>
                </c:pt>
                <c:pt idx="3">
                  <c:v>7.1</c:v>
                </c:pt>
                <c:pt idx="4">
                  <c:v>9.3000000000000007</c:v>
                </c:pt>
                <c:pt idx="5">
                  <c:v>11.27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B0-4FD7-9E03-30E7339D0C42}"/>
            </c:ext>
          </c:extLst>
        </c:ser>
        <c:ser>
          <c:idx val="3"/>
          <c:order val="1"/>
          <c:tx>
            <c:strRef>
              <c:f>'Full OTTIS Random'!$C$2</c:f>
              <c:strCache>
                <c:ptCount val="1"/>
                <c:pt idx="0">
                  <c:v>Two Dimensions - Full</c:v>
                </c:pt>
              </c:strCache>
            </c:strRef>
          </c:tx>
          <c:xVal>
            <c:numRef>
              <c:f>'Full OTTIS Random'!$A$4:$A$9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Random'!$C$4:$C$9</c:f>
              <c:numCache>
                <c:formatCode>General</c:formatCode>
                <c:ptCount val="6"/>
                <c:pt idx="0">
                  <c:v>1.32</c:v>
                </c:pt>
                <c:pt idx="1">
                  <c:v>2.81</c:v>
                </c:pt>
                <c:pt idx="2">
                  <c:v>4.3689999999999998</c:v>
                </c:pt>
                <c:pt idx="3">
                  <c:v>5.9509999999999996</c:v>
                </c:pt>
                <c:pt idx="4">
                  <c:v>7.5590000000000002</c:v>
                </c:pt>
                <c:pt idx="5">
                  <c:v>9.2189999999999994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B0-4FD7-9E03-30E7339D0C42}"/>
            </c:ext>
          </c:extLst>
        </c:ser>
        <c:ser>
          <c:idx val="1"/>
          <c:order val="2"/>
          <c:tx>
            <c:strRef>
              <c:f>'Full OTTIS Random'!$D$2</c:f>
              <c:strCache>
                <c:ptCount val="1"/>
                <c:pt idx="0">
                  <c:v>Three Dimensions - Full</c:v>
                </c:pt>
              </c:strCache>
            </c:strRef>
          </c:tx>
          <c:xVal>
            <c:numRef>
              <c:f>'Full OTTIS Random'!$A$4:$A$9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Random'!$D$4:$D$9</c:f>
              <c:numCache>
                <c:formatCode>General</c:formatCode>
                <c:ptCount val="6"/>
                <c:pt idx="0">
                  <c:v>1.87</c:v>
                </c:pt>
                <c:pt idx="1">
                  <c:v>2.5299999999999998</c:v>
                </c:pt>
                <c:pt idx="2">
                  <c:v>3.919</c:v>
                </c:pt>
                <c:pt idx="3">
                  <c:v>5.3920000000000003</c:v>
                </c:pt>
                <c:pt idx="4">
                  <c:v>6.8070000000000004</c:v>
                </c:pt>
                <c:pt idx="5">
                  <c:v>7.1319999999999997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B0-4FD7-9E03-30E7339D0C42}"/>
            </c:ext>
          </c:extLst>
        </c:ser>
        <c:ser>
          <c:idx val="2"/>
          <c:order val="3"/>
          <c:tx>
            <c:strRef>
              <c:f>'Full OTTIS Random'!$E$2</c:f>
              <c:strCache>
                <c:ptCount val="1"/>
                <c:pt idx="0">
                  <c:v>Four Dimension - Full</c:v>
                </c:pt>
              </c:strCache>
            </c:strRef>
          </c:tx>
          <c:xVal>
            <c:numRef>
              <c:f>'Full OTTIS Random'!$A$4:$A$9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Random'!$E$4:$E$9</c:f>
              <c:numCache>
                <c:formatCode>General</c:formatCode>
                <c:ptCount val="6"/>
                <c:pt idx="0">
                  <c:v>1.069</c:v>
                </c:pt>
                <c:pt idx="1">
                  <c:v>2.2719999999999998</c:v>
                </c:pt>
                <c:pt idx="2">
                  <c:v>3.05</c:v>
                </c:pt>
                <c:pt idx="3">
                  <c:v>4.78</c:v>
                </c:pt>
                <c:pt idx="4">
                  <c:v>6.1050000000000004</c:v>
                </c:pt>
                <c:pt idx="5">
                  <c:v>7.4560000000000004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B0-4FD7-9E03-30E7339D0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48992"/>
        <c:axId val="88151168"/>
      </c:scatterChart>
      <c:valAx>
        <c:axId val="88148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8151168"/>
        <c:crosses val="autoZero"/>
        <c:crossBetween val="midCat"/>
      </c:valAx>
      <c:valAx>
        <c:axId val="88151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814899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0" baseline="0">
                <a:effectLst/>
              </a:rPr>
              <a:t>Total Number of Communication Steps for Parallel Sorting in Different Architectures G=P and G=P/2 and Dimensions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1365266841644794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OTTIS Random'!$B$2</c:f>
              <c:strCache>
                <c:ptCount val="1"/>
                <c:pt idx="0">
                  <c:v>One Dimension - Full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'Full OTTIS Random'!$B$13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2-4824-8E35-36F7EBAAF631}"/>
            </c:ext>
          </c:extLst>
        </c:ser>
        <c:ser>
          <c:idx val="4"/>
          <c:order val="1"/>
          <c:tx>
            <c:strRef>
              <c:f>'Full OTTIS Random'!$B$19</c:f>
              <c:strCache>
                <c:ptCount val="1"/>
                <c:pt idx="0">
                  <c:v>One Dimension - Half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'Full OTTIS Random'!$B$22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2-4824-8E35-36F7EBAAF631}"/>
            </c:ext>
          </c:extLst>
        </c:ser>
        <c:ser>
          <c:idx val="1"/>
          <c:order val="2"/>
          <c:tx>
            <c:strRef>
              <c:f>'Full OTTIS Random'!$C$2</c:f>
              <c:strCache>
                <c:ptCount val="1"/>
                <c:pt idx="0">
                  <c:v>Two Dimensions - Full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'Full OTTIS Random'!$C$13</c:f>
              <c:numCache>
                <c:formatCode>General</c:formatCode>
                <c:ptCount val="1"/>
                <c:pt idx="0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2-4824-8E35-36F7EBAAF631}"/>
            </c:ext>
          </c:extLst>
        </c:ser>
        <c:ser>
          <c:idx val="5"/>
          <c:order val="3"/>
          <c:tx>
            <c:strRef>
              <c:f>'Full OTTIS Random'!$C$19</c:f>
              <c:strCache>
                <c:ptCount val="1"/>
                <c:pt idx="0">
                  <c:v>Two Dimensions - Half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'Full OTTIS Random'!$C$22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02-4824-8E35-36F7EBAAF631}"/>
            </c:ext>
          </c:extLst>
        </c:ser>
        <c:ser>
          <c:idx val="2"/>
          <c:order val="4"/>
          <c:tx>
            <c:strRef>
              <c:f>'Full OTTIS Random'!$D$2</c:f>
              <c:strCache>
                <c:ptCount val="1"/>
                <c:pt idx="0">
                  <c:v>Three Dimensions - Full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'Full OTTIS Random'!$D$13</c:f>
              <c:numCache>
                <c:formatCode>General</c:formatCode>
                <c:ptCount val="1"/>
                <c:pt idx="0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02-4824-8E35-36F7EBAAF631}"/>
            </c:ext>
          </c:extLst>
        </c:ser>
        <c:ser>
          <c:idx val="6"/>
          <c:order val="5"/>
          <c:tx>
            <c:strRef>
              <c:f>'Full OTTIS Random'!$D$19</c:f>
              <c:strCache>
                <c:ptCount val="1"/>
                <c:pt idx="0">
                  <c:v>Three Dimensions - Half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'Full OTTIS Random'!$D$22</c:f>
              <c:numCache>
                <c:formatCode>General</c:formatCode>
                <c:ptCount val="1"/>
                <c:pt idx="0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02-4824-8E35-36F7EBAAF631}"/>
            </c:ext>
          </c:extLst>
        </c:ser>
        <c:ser>
          <c:idx val="3"/>
          <c:order val="6"/>
          <c:tx>
            <c:strRef>
              <c:f>'Full OTTIS Random'!$E$2</c:f>
              <c:strCache>
                <c:ptCount val="1"/>
                <c:pt idx="0">
                  <c:v>Four Dimension - Full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'Full OTTIS Random'!$E$13</c:f>
              <c:numCache>
                <c:formatCode>General</c:formatCode>
                <c:ptCount val="1"/>
                <c:pt idx="0">
                  <c:v>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02-4824-8E35-36F7EBAAF631}"/>
            </c:ext>
          </c:extLst>
        </c:ser>
        <c:ser>
          <c:idx val="7"/>
          <c:order val="7"/>
          <c:tx>
            <c:strRef>
              <c:f>'Full OTTIS Random'!$E$19</c:f>
              <c:strCache>
                <c:ptCount val="1"/>
                <c:pt idx="0">
                  <c:v>Four Dimension - Half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'Full OTTIS Random'!$E$22</c:f>
              <c:numCache>
                <c:formatCode>General</c:formatCode>
                <c:ptCount val="1"/>
                <c:pt idx="0">
                  <c:v>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02-4824-8E35-36F7EBAA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89184"/>
        <c:axId val="88199552"/>
      </c:barChart>
      <c:catAx>
        <c:axId val="8818918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OHHC</a:t>
                </a:r>
                <a:r>
                  <a:rPr lang="en-US" baseline="0"/>
                  <a:t> Architectures and Dimension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88199552"/>
        <c:crosses val="autoZero"/>
        <c:auto val="1"/>
        <c:lblAlgn val="ctr"/>
        <c:lblOffset val="100"/>
        <c:noMultiLvlLbl val="0"/>
      </c:catAx>
      <c:valAx>
        <c:axId val="88199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Number of Communication Steps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18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Execution Times</a:t>
            </a:r>
            <a:r>
              <a:rPr lang="en-US" sz="1400" b="0" baseline="0"/>
              <a:t> for </a:t>
            </a:r>
            <a:r>
              <a:rPr lang="en-US" sz="1400" b="0"/>
              <a:t>Parallel Sort</a:t>
            </a:r>
            <a:r>
              <a:rPr lang="en-US" sz="1400" b="0" baseline="0"/>
              <a:t> - Four Dimension, Different Arrays Types and Different Sizes</a:t>
            </a:r>
            <a:endParaRPr lang="en-US" sz="1400" b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'Full OTTIS 4 D Comparison'!$B$2</c:f>
              <c:strCache>
                <c:ptCount val="1"/>
                <c:pt idx="0">
                  <c:v>Random</c:v>
                </c:pt>
              </c:strCache>
            </c:strRef>
          </c:tx>
          <c:xVal>
            <c:numRef>
              <c:f>'Full OTTIS 4 D Comparison'!$A$4:$A$9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4 D Comparison'!$B$4:$B$9</c:f>
              <c:numCache>
                <c:formatCode>General</c:formatCode>
                <c:ptCount val="6"/>
                <c:pt idx="0">
                  <c:v>1.069</c:v>
                </c:pt>
                <c:pt idx="1">
                  <c:v>2.2719999999999998</c:v>
                </c:pt>
                <c:pt idx="2">
                  <c:v>3.05</c:v>
                </c:pt>
                <c:pt idx="3">
                  <c:v>4.78</c:v>
                </c:pt>
                <c:pt idx="4">
                  <c:v>6.1050000000000004</c:v>
                </c:pt>
                <c:pt idx="5">
                  <c:v>7.4560000000000004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6C-42A9-924C-47231508A2BC}"/>
            </c:ext>
          </c:extLst>
        </c:ser>
        <c:ser>
          <c:idx val="3"/>
          <c:order val="1"/>
          <c:tx>
            <c:strRef>
              <c:f>'Full OTTIS 4 D Comparison'!$C$2</c:f>
              <c:strCache>
                <c:ptCount val="1"/>
                <c:pt idx="0">
                  <c:v>Sorted</c:v>
                </c:pt>
              </c:strCache>
            </c:strRef>
          </c:tx>
          <c:xVal>
            <c:numRef>
              <c:f>'Full OTTIS 4 D Comparison'!$A$4:$A$9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4 D Comparison'!$C$4:$C$9</c:f>
              <c:numCache>
                <c:formatCode>General</c:formatCode>
                <c:ptCount val="6"/>
                <c:pt idx="0">
                  <c:v>0.501</c:v>
                </c:pt>
                <c:pt idx="1">
                  <c:v>0.99</c:v>
                </c:pt>
                <c:pt idx="2">
                  <c:v>1.575</c:v>
                </c:pt>
                <c:pt idx="3">
                  <c:v>2.056</c:v>
                </c:pt>
                <c:pt idx="4">
                  <c:v>2.6949999999999998</c:v>
                </c:pt>
                <c:pt idx="5">
                  <c:v>3.2789999999999999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6C-42A9-924C-47231508A2BC}"/>
            </c:ext>
          </c:extLst>
        </c:ser>
        <c:ser>
          <c:idx val="1"/>
          <c:order val="2"/>
          <c:tx>
            <c:strRef>
              <c:f>'Full OTTIS 4 D Comparison'!$D$2</c:f>
              <c:strCache>
                <c:ptCount val="1"/>
                <c:pt idx="0">
                  <c:v>Reversed</c:v>
                </c:pt>
              </c:strCache>
            </c:strRef>
          </c:tx>
          <c:xVal>
            <c:numRef>
              <c:f>'Full OTTIS 4 D Comparison'!$A$4:$A$9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4 D Comparison'!$D$4:$D$9</c:f>
              <c:numCache>
                <c:formatCode>General</c:formatCode>
                <c:ptCount val="6"/>
                <c:pt idx="0">
                  <c:v>0.56399999999999995</c:v>
                </c:pt>
                <c:pt idx="1">
                  <c:v>1.1140000000000001</c:v>
                </c:pt>
                <c:pt idx="2">
                  <c:v>1.748</c:v>
                </c:pt>
                <c:pt idx="3">
                  <c:v>2.27</c:v>
                </c:pt>
                <c:pt idx="4">
                  <c:v>3.0009999999999999</c:v>
                </c:pt>
                <c:pt idx="5">
                  <c:v>3.6190000000000002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6C-42A9-924C-47231508A2BC}"/>
            </c:ext>
          </c:extLst>
        </c:ser>
        <c:ser>
          <c:idx val="2"/>
          <c:order val="3"/>
          <c:tx>
            <c:strRef>
              <c:f>'Full OTTIS 4 D Comparison'!$E$2</c:f>
              <c:strCache>
                <c:ptCount val="1"/>
                <c:pt idx="0">
                  <c:v>Local Distribution</c:v>
                </c:pt>
              </c:strCache>
            </c:strRef>
          </c:tx>
          <c:xVal>
            <c:numRef>
              <c:f>'Full OTTIS 4 D Comparison'!$A$4:$A$9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'Full OTTIS 4 D Comparison'!$E$4:$E$9</c:f>
              <c:numCache>
                <c:formatCode>General</c:formatCode>
                <c:ptCount val="6"/>
                <c:pt idx="0">
                  <c:v>0.99199999999999999</c:v>
                </c:pt>
                <c:pt idx="1">
                  <c:v>2.04</c:v>
                </c:pt>
                <c:pt idx="2">
                  <c:v>3.1579999999999999</c:v>
                </c:pt>
                <c:pt idx="3">
                  <c:v>4.2919999999999998</c:v>
                </c:pt>
                <c:pt idx="4">
                  <c:v>5.4480000000000004</c:v>
                </c:pt>
                <c:pt idx="5">
                  <c:v>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6C-42A9-924C-47231508A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9024"/>
        <c:axId val="87890944"/>
      </c:scatterChart>
      <c:valAx>
        <c:axId val="87889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7890944"/>
        <c:crosses val="autoZero"/>
        <c:crossBetween val="midCat"/>
      </c:valAx>
      <c:valAx>
        <c:axId val="8789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87889024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Speed up in Random Array Scenario</a:t>
            </a:r>
          </a:p>
          <a:p>
            <a:pPr>
              <a:defRPr/>
            </a:pPr>
            <a:r>
              <a:rPr lang="en-US" sz="1400" b="0"/>
              <a:t>Full OTTIS Architecture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'Speed Up in Random Case'!$C$2:$D$2</c:f>
              <c:strCache>
                <c:ptCount val="1"/>
                <c:pt idx="0">
                  <c:v>One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Case'!$D$4:$D$9</c:f>
              <c:numCache>
                <c:formatCode>0.00</c:formatCode>
                <c:ptCount val="6"/>
                <c:pt idx="0">
                  <c:v>5.739608801955991</c:v>
                </c:pt>
                <c:pt idx="1">
                  <c:v>5.7043478260869565</c:v>
                </c:pt>
                <c:pt idx="2">
                  <c:v>5.7904761904761903</c:v>
                </c:pt>
                <c:pt idx="3">
                  <c:v>5.8450704225352119</c:v>
                </c:pt>
                <c:pt idx="4">
                  <c:v>5.6344086021505371</c:v>
                </c:pt>
                <c:pt idx="5">
                  <c:v>5.5634427684117131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70-449D-A899-A8CB87E0C560}"/>
            </c:ext>
          </c:extLst>
        </c:ser>
        <c:ser>
          <c:idx val="1"/>
          <c:order val="1"/>
          <c:tx>
            <c:strRef>
              <c:f>'Speed Up in Random Case'!$F$2:$G$2</c:f>
              <c:strCache>
                <c:ptCount val="1"/>
                <c:pt idx="0">
                  <c:v>Two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Case'!$G$4:$G$9</c:f>
              <c:numCache>
                <c:formatCode>0.00</c:formatCode>
                <c:ptCount val="6"/>
                <c:pt idx="0">
                  <c:v>7.1136363636363633</c:v>
                </c:pt>
                <c:pt idx="1">
                  <c:v>7.0035587188612096</c:v>
                </c:pt>
                <c:pt idx="2">
                  <c:v>6.9581139848935685</c:v>
                </c:pt>
                <c:pt idx="3">
                  <c:v>6.9736178793480095</c:v>
                </c:pt>
                <c:pt idx="4">
                  <c:v>6.9321338801428753</c:v>
                </c:pt>
                <c:pt idx="5">
                  <c:v>6.8011714936544099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70-449D-A899-A8CB87E0C560}"/>
            </c:ext>
          </c:extLst>
        </c:ser>
        <c:ser>
          <c:idx val="2"/>
          <c:order val="2"/>
          <c:tx>
            <c:strRef>
              <c:f>'Speed Up in Random Case'!$I$2:$J$2</c:f>
              <c:strCache>
                <c:ptCount val="1"/>
                <c:pt idx="0">
                  <c:v>Three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Case'!$J$4:$J$9</c:f>
              <c:numCache>
                <c:formatCode>0.00</c:formatCode>
                <c:ptCount val="6"/>
                <c:pt idx="0">
                  <c:v>5.0213903743315509</c:v>
                </c:pt>
                <c:pt idx="1">
                  <c:v>7.7786561264822138</c:v>
                </c:pt>
                <c:pt idx="2">
                  <c:v>7.7570808879816271</c:v>
                </c:pt>
                <c:pt idx="3">
                  <c:v>7.6965875370919878</c:v>
                </c:pt>
                <c:pt idx="4">
                  <c:v>7.6979579844277941</c:v>
                </c:pt>
                <c:pt idx="5">
                  <c:v>8.7913628715647789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70-449D-A899-A8CB87E0C560}"/>
            </c:ext>
          </c:extLst>
        </c:ser>
        <c:ser>
          <c:idx val="3"/>
          <c:order val="3"/>
          <c:tx>
            <c:strRef>
              <c:f>'Speed Up in Random Case'!$L$2:$M$2</c:f>
              <c:strCache>
                <c:ptCount val="1"/>
                <c:pt idx="0">
                  <c:v>Four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Case'!$M$4:$M$9</c:f>
              <c:numCache>
                <c:formatCode>0.00</c:formatCode>
                <c:ptCount val="6"/>
                <c:pt idx="0">
                  <c:v>8.7839101964452766</c:v>
                </c:pt>
                <c:pt idx="1">
                  <c:v>8.6619718309859159</c:v>
                </c:pt>
                <c:pt idx="2">
                  <c:v>9.9672131147540988</c:v>
                </c:pt>
                <c:pt idx="3">
                  <c:v>8.6820083682008367</c:v>
                </c:pt>
                <c:pt idx="4">
                  <c:v>8.5831285831285822</c:v>
                </c:pt>
                <c:pt idx="5">
                  <c:v>8.4093347639484985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70-449D-A899-A8CB87E0C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8000"/>
        <c:axId val="87982464"/>
      </c:scatterChart>
      <c:valAx>
        <c:axId val="8796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982464"/>
        <c:crosses val="autoZero"/>
        <c:crossBetween val="midCat"/>
      </c:valAx>
      <c:valAx>
        <c:axId val="87982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 Up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7968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/>
              <a:t>Effeciency in Randon</a:t>
            </a:r>
            <a:r>
              <a:rPr lang="en-US" sz="1600" b="0" baseline="0"/>
              <a:t> Array Scenario</a:t>
            </a:r>
          </a:p>
          <a:p>
            <a:pPr>
              <a:defRPr/>
            </a:pPr>
            <a:r>
              <a:rPr lang="en-US" sz="1600" b="0" baseline="0"/>
              <a:t>Full OTTIS Architecture</a:t>
            </a:r>
            <a:endParaRPr lang="en-US" sz="1600" b="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'Speed Up in Random Case'!$C$2:$E$2</c:f>
              <c:strCache>
                <c:ptCount val="1"/>
                <c:pt idx="0">
                  <c:v>One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Case'!$E$4:$E$9</c:f>
              <c:numCache>
                <c:formatCode>0.00000</c:formatCode>
                <c:ptCount val="6"/>
                <c:pt idx="0">
                  <c:v>0.15943357783211087</c:v>
                </c:pt>
                <c:pt idx="1">
                  <c:v>0.15845410628019324</c:v>
                </c:pt>
                <c:pt idx="2">
                  <c:v>0.16084656084656085</c:v>
                </c:pt>
                <c:pt idx="3">
                  <c:v>0.16236306729264477</c:v>
                </c:pt>
                <c:pt idx="4">
                  <c:v>0.15651135005973715</c:v>
                </c:pt>
                <c:pt idx="5">
                  <c:v>0.15454007690032537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7-498A-9448-D02A6B05B6A8}"/>
            </c:ext>
          </c:extLst>
        </c:ser>
        <c:ser>
          <c:idx val="1"/>
          <c:order val="1"/>
          <c:tx>
            <c:strRef>
              <c:f>'Speed Up in Random Case'!$F$2:$H$2</c:f>
              <c:strCache>
                <c:ptCount val="1"/>
                <c:pt idx="0">
                  <c:v>Two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Case'!$H$4:$H$9</c:f>
              <c:numCache>
                <c:formatCode>0.00000</c:formatCode>
                <c:ptCount val="6"/>
                <c:pt idx="0">
                  <c:v>4.9400252525252521E-2</c:v>
                </c:pt>
                <c:pt idx="1">
                  <c:v>4.8635824436536176E-2</c:v>
                </c:pt>
                <c:pt idx="2">
                  <c:v>4.8320236006205337E-2</c:v>
                </c:pt>
                <c:pt idx="3">
                  <c:v>4.842790193991673E-2</c:v>
                </c:pt>
                <c:pt idx="4">
                  <c:v>4.8139818612103299E-2</c:v>
                </c:pt>
                <c:pt idx="5">
                  <c:v>4.7230357594822289E-2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87-498A-9448-D02A6B05B6A8}"/>
            </c:ext>
          </c:extLst>
        </c:ser>
        <c:ser>
          <c:idx val="2"/>
          <c:order val="2"/>
          <c:tx>
            <c:strRef>
              <c:f>'Speed Up in Random Case'!$I$2:$K$2</c:f>
              <c:strCache>
                <c:ptCount val="1"/>
                <c:pt idx="0">
                  <c:v>Three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Case'!$K$4:$K$9</c:f>
              <c:numCache>
                <c:formatCode>0.00000</c:formatCode>
                <c:ptCount val="6"/>
                <c:pt idx="0">
                  <c:v>8.7176916221033875E-3</c:v>
                </c:pt>
                <c:pt idx="1">
                  <c:v>1.3504611330698288E-2</c:v>
                </c:pt>
                <c:pt idx="2">
                  <c:v>1.3467154319412547E-2</c:v>
                </c:pt>
                <c:pt idx="3">
                  <c:v>1.3362131140784701E-2</c:v>
                </c:pt>
                <c:pt idx="4">
                  <c:v>1.3364510389631587E-2</c:v>
                </c:pt>
                <c:pt idx="5">
                  <c:v>1.5262782763133297E-2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87-498A-9448-D02A6B05B6A8}"/>
            </c:ext>
          </c:extLst>
        </c:ser>
        <c:ser>
          <c:idx val="3"/>
          <c:order val="3"/>
          <c:tx>
            <c:strRef>
              <c:f>'Speed Up in Random Case'!$L$2:$N$2</c:f>
              <c:strCache>
                <c:ptCount val="1"/>
                <c:pt idx="0">
                  <c:v>Four Dimension</c:v>
                </c:pt>
              </c:strCache>
            </c:strRef>
          </c:tx>
          <c:xVal>
            <c:numRef>
              <c:f>'Speed Up in Random Case'!$A$4:$A$9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'Speed Up in Random Case'!$N$4:$N$9</c:f>
              <c:numCache>
                <c:formatCode>General</c:formatCode>
                <c:ptCount val="6"/>
                <c:pt idx="0">
                  <c:v>3.8124610227627067E-3</c:v>
                </c:pt>
                <c:pt idx="1">
                  <c:v>3.7595363849765259E-3</c:v>
                </c:pt>
                <c:pt idx="2">
                  <c:v>4.326047358834244E-3</c:v>
                </c:pt>
                <c:pt idx="3">
                  <c:v>3.7682327986982797E-3</c:v>
                </c:pt>
                <c:pt idx="4">
                  <c:v>3.7253162253162251E-3</c:v>
                </c:pt>
                <c:pt idx="5">
                  <c:v>3.6498848801859805E-3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87-498A-9448-D02A6B05B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62272"/>
        <c:axId val="89464192"/>
      </c:scatterChart>
      <c:valAx>
        <c:axId val="8946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464192"/>
        <c:crosses val="autoZero"/>
        <c:crossBetween val="midCat"/>
      </c:valAx>
      <c:valAx>
        <c:axId val="89464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Effeciency</a:t>
                </a:r>
              </a:p>
            </c:rich>
          </c:tx>
          <c:overlay val="0"/>
        </c:title>
        <c:numFmt formatCode="0.00000" sourceLinked="1"/>
        <c:majorTickMark val="out"/>
        <c:minorTickMark val="none"/>
        <c:tickLblPos val="nextTo"/>
        <c:crossAx val="89462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30 MB</a:t>
            </a:r>
            <a:r>
              <a:rPr lang="en-US" sz="1200" baseline="0"/>
              <a:t> Random Array - Number of Steps for Sequential, 1-D, 2-D, 3-D and 4-D OTIS</a:t>
            </a:r>
            <a:endParaRPr lang="en-US" sz="1200"/>
          </a:p>
        </c:rich>
      </c:tx>
      <c:layout>
        <c:manualLayout>
          <c:xMode val="edge"/>
          <c:yMode val="edge"/>
          <c:x val="0.11053477690288716"/>
          <c:y val="0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Swaps!$B$3</c:f>
              <c:strCache>
                <c:ptCount val="1"/>
                <c:pt idx="0">
                  <c:v>Recursion Calls</c:v>
                </c:pt>
              </c:strCache>
            </c:strRef>
          </c:tx>
          <c:xVal>
            <c:numRef>
              <c:f>Swaps!$A$4:$A$8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Swaps!$B$4:$B$8</c:f>
              <c:numCache>
                <c:formatCode>#,##0</c:formatCode>
                <c:ptCount val="5"/>
                <c:pt idx="0">
                  <c:v>21844413</c:v>
                </c:pt>
                <c:pt idx="1">
                  <c:v>21838280</c:v>
                </c:pt>
                <c:pt idx="2">
                  <c:v>21858832</c:v>
                </c:pt>
                <c:pt idx="3">
                  <c:v>21844210</c:v>
                </c:pt>
                <c:pt idx="4">
                  <c:v>21873689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0F-4C61-95EA-F908BBDC52CC}"/>
            </c:ext>
          </c:extLst>
        </c:ser>
        <c:ser>
          <c:idx val="1"/>
          <c:order val="1"/>
          <c:tx>
            <c:strRef>
              <c:f>Swaps!$C$3</c:f>
              <c:strCache>
                <c:ptCount val="1"/>
                <c:pt idx="0">
                  <c:v>Comparisons</c:v>
                </c:pt>
              </c:strCache>
            </c:strRef>
          </c:tx>
          <c:xVal>
            <c:numRef>
              <c:f>Swaps!$A$4:$A$8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Swaps!$C$4:$C$8</c:f>
              <c:numCache>
                <c:formatCode>#,##0</c:formatCode>
                <c:ptCount val="5"/>
                <c:pt idx="0">
                  <c:v>414573475</c:v>
                </c:pt>
                <c:pt idx="1">
                  <c:v>262431059</c:v>
                </c:pt>
                <c:pt idx="2">
                  <c:v>205280760</c:v>
                </c:pt>
                <c:pt idx="3">
                  <c:v>152122401</c:v>
                </c:pt>
                <c:pt idx="4">
                  <c:v>95732447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0F-4C61-95EA-F908BBDC52CC}"/>
            </c:ext>
          </c:extLst>
        </c:ser>
        <c:ser>
          <c:idx val="2"/>
          <c:order val="2"/>
          <c:tx>
            <c:strRef>
              <c:f>Swaps!$D$3</c:f>
              <c:strCache>
                <c:ptCount val="1"/>
                <c:pt idx="0">
                  <c:v>Swaps</c:v>
                </c:pt>
              </c:strCache>
            </c:strRef>
          </c:tx>
          <c:xVal>
            <c:numRef>
              <c:f>Swaps!$A$4:$A$8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Swaps!$D$4:$D$8</c:f>
              <c:numCache>
                <c:formatCode>#,##0</c:formatCode>
                <c:ptCount val="5"/>
                <c:pt idx="0">
                  <c:v>242809102</c:v>
                </c:pt>
                <c:pt idx="1">
                  <c:v>207558513</c:v>
                </c:pt>
                <c:pt idx="2">
                  <c:v>193595736</c:v>
                </c:pt>
                <c:pt idx="3">
                  <c:v>179544997</c:v>
                </c:pt>
                <c:pt idx="4">
                  <c:v>165780731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0F-4C61-95EA-F908BBDC5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19616"/>
        <c:axId val="89521536"/>
      </c:scatterChart>
      <c:valAx>
        <c:axId val="8951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Architecture</a:t>
                </a:r>
              </a:p>
              <a:p>
                <a:pPr>
                  <a:defRPr/>
                </a:pPr>
                <a:r>
                  <a:rPr lang="en-US"/>
                  <a:t>0</a:t>
                </a:r>
                <a:r>
                  <a:rPr lang="en-US" baseline="0"/>
                  <a:t> - sequential 1- One Dimension 2- Two D 3- Three D 4- Four 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521536"/>
        <c:crosses val="autoZero"/>
        <c:crossBetween val="midCat"/>
      </c:valAx>
      <c:valAx>
        <c:axId val="8952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Steps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8951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30 MB</a:t>
            </a:r>
            <a:r>
              <a:rPr lang="en-US" sz="1200" baseline="0"/>
              <a:t> Sorted Array - Number of Steps for Sequential, 1-D, 2-D, 3-D and 4-D OTIS</a:t>
            </a:r>
            <a:endParaRPr lang="en-US" sz="1200"/>
          </a:p>
        </c:rich>
      </c:tx>
      <c:layout>
        <c:manualLayout>
          <c:xMode val="edge"/>
          <c:yMode val="edge"/>
          <c:x val="0.11053477690288716"/>
          <c:y val="0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Swaps!$B$12</c:f>
              <c:strCache>
                <c:ptCount val="1"/>
                <c:pt idx="0">
                  <c:v>Recursion Calls</c:v>
                </c:pt>
              </c:strCache>
            </c:strRef>
          </c:tx>
          <c:xVal>
            <c:numRef>
              <c:f>Swaps!$A$13:$A$17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Swaps!$B$13:$B$17</c:f>
              <c:numCache>
                <c:formatCode>#,##0</c:formatCode>
                <c:ptCount val="5"/>
                <c:pt idx="0">
                  <c:v>29999999</c:v>
                </c:pt>
                <c:pt idx="1">
                  <c:v>19492431</c:v>
                </c:pt>
                <c:pt idx="2">
                  <c:v>19028779</c:v>
                </c:pt>
                <c:pt idx="3">
                  <c:v>18912551</c:v>
                </c:pt>
                <c:pt idx="4">
                  <c:v>18882745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BF-428D-859D-74693347676F}"/>
            </c:ext>
          </c:extLst>
        </c:ser>
        <c:ser>
          <c:idx val="1"/>
          <c:order val="1"/>
          <c:tx>
            <c:strRef>
              <c:f>Swaps!$C$12</c:f>
              <c:strCache>
                <c:ptCount val="1"/>
                <c:pt idx="0">
                  <c:v>Comparisons</c:v>
                </c:pt>
              </c:strCache>
            </c:strRef>
          </c:tx>
          <c:xVal>
            <c:numRef>
              <c:f>Swaps!$A$13:$A$17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Swaps!$C$13:$C$17</c:f>
              <c:numCache>
                <c:formatCode>#,##0</c:formatCode>
                <c:ptCount val="5"/>
                <c:pt idx="0">
                  <c:v>686445570</c:v>
                </c:pt>
                <c:pt idx="1">
                  <c:v>533918460</c:v>
                </c:pt>
                <c:pt idx="2">
                  <c:v>472670010</c:v>
                </c:pt>
                <c:pt idx="3">
                  <c:v>412363416</c:v>
                </c:pt>
                <c:pt idx="4">
                  <c:v>352304044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BF-428D-859D-74693347676F}"/>
            </c:ext>
          </c:extLst>
        </c:ser>
        <c:ser>
          <c:idx val="2"/>
          <c:order val="2"/>
          <c:tx>
            <c:strRef>
              <c:f>Swaps!$D$12</c:f>
              <c:strCache>
                <c:ptCount val="1"/>
                <c:pt idx="0">
                  <c:v>Swaps</c:v>
                </c:pt>
              </c:strCache>
            </c:strRef>
          </c:tx>
          <c:xVal>
            <c:numRef>
              <c:f>Swaps!$A$13:$A$17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Swaps!$D$13:$D$17</c:f>
              <c:numCache>
                <c:formatCode>#,##0</c:formatCode>
                <c:ptCount val="5"/>
                <c:pt idx="0">
                  <c:v>29999999</c:v>
                </c:pt>
                <c:pt idx="1">
                  <c:v>19492431</c:v>
                </c:pt>
                <c:pt idx="2">
                  <c:v>19028779</c:v>
                </c:pt>
                <c:pt idx="3">
                  <c:v>18912551</c:v>
                </c:pt>
                <c:pt idx="4">
                  <c:v>18882745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BF-428D-859D-746933476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03072"/>
        <c:axId val="91204992"/>
      </c:scatterChart>
      <c:valAx>
        <c:axId val="9120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Architecture</a:t>
                </a:r>
              </a:p>
              <a:p>
                <a:pPr>
                  <a:defRPr/>
                </a:pPr>
                <a:r>
                  <a:rPr lang="en-US"/>
                  <a:t>0</a:t>
                </a:r>
                <a:r>
                  <a:rPr lang="en-US" baseline="0"/>
                  <a:t> - sequential 1- One Dimension 2- Two D 3- Three D 4- Four D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u="sng" baseline="0">
                    <a:solidFill>
                      <a:srgbClr val="FF0000"/>
                    </a:solidFill>
                  </a:rPr>
                  <a:t>Recursion Calls and Swaps Were Identical in Sorted Arrays</a:t>
                </a:r>
                <a:endParaRPr lang="en-US" u="sng">
                  <a:solidFill>
                    <a:srgbClr val="FF0000"/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204992"/>
        <c:crosses val="autoZero"/>
        <c:crossBetween val="midCat"/>
      </c:valAx>
      <c:valAx>
        <c:axId val="91204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Steps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9120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1157287</xdr:colOff>
      <xdr:row>12</xdr:row>
      <xdr:rowOff>0</xdr:rowOff>
    </xdr:from>
    <xdr:to>
      <xdr:col>6</xdr:col>
      <xdr:colOff>509587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1</xdr:row>
      <xdr:rowOff>0</xdr:rowOff>
    </xdr:from>
    <xdr:to>
      <xdr:col>12</xdr:col>
      <xdr:colOff>504825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142875</xdr:rowOff>
    </xdr:from>
    <xdr:to>
      <xdr:col>13</xdr:col>
      <xdr:colOff>295276</xdr:colOff>
      <xdr:row>33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758295</xdr:colOff>
      <xdr:row>13</xdr:row>
      <xdr:rowOff>16933</xdr:rowOff>
    </xdr:from>
    <xdr:to>
      <xdr:col>5</xdr:col>
      <xdr:colOff>412750</xdr:colOff>
      <xdr:row>33</xdr:row>
      <xdr:rowOff>10583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38100</xdr:rowOff>
    </xdr:from>
    <xdr:to>
      <xdr:col>12</xdr:col>
      <xdr:colOff>581026</xdr:colOff>
      <xdr:row>28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642937</xdr:colOff>
      <xdr:row>11</xdr:row>
      <xdr:rowOff>95250</xdr:rowOff>
    </xdr:from>
    <xdr:to>
      <xdr:col>5</xdr:col>
      <xdr:colOff>204787</xdr:colOff>
      <xdr:row>25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976312</xdr:colOff>
      <xdr:row>12</xdr:row>
      <xdr:rowOff>19050</xdr:rowOff>
    </xdr:from>
    <xdr:to>
      <xdr:col>10</xdr:col>
      <xdr:colOff>71437</xdr:colOff>
      <xdr:row>26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</xdr:row>
      <xdr:rowOff>85725</xdr:rowOff>
    </xdr:from>
    <xdr:to>
      <xdr:col>12</xdr:col>
      <xdr:colOff>604837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19050</xdr:rowOff>
    </xdr:from>
    <xdr:to>
      <xdr:col>14</xdr:col>
      <xdr:colOff>123825</xdr:colOff>
      <xdr:row>18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29</xdr:row>
      <xdr:rowOff>85725</xdr:rowOff>
    </xdr:from>
    <xdr:to>
      <xdr:col>13</xdr:col>
      <xdr:colOff>457200</xdr:colOff>
      <xdr:row>47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161925</xdr:colOff>
      <xdr:row>9</xdr:row>
      <xdr:rowOff>171450</xdr:rowOff>
    </xdr:from>
    <xdr:to>
      <xdr:col>14</xdr:col>
      <xdr:colOff>285750</xdr:colOff>
      <xdr:row>28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485775</xdr:colOff>
      <xdr:row>0</xdr:row>
      <xdr:rowOff>161925</xdr:rowOff>
    </xdr:from>
    <xdr:to>
      <xdr:col>15</xdr:col>
      <xdr:colOff>0</xdr:colOff>
      <xdr:row>19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1001077</xdr:colOff>
      <xdr:row>37</xdr:row>
      <xdr:rowOff>111442</xdr:rowOff>
    </xdr:from>
    <xdr:to>
      <xdr:col>3</xdr:col>
      <xdr:colOff>1256347</xdr:colOff>
      <xdr:row>51</xdr:row>
      <xdr:rowOff>180022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676275</xdr:colOff>
      <xdr:row>19</xdr:row>
      <xdr:rowOff>114300</xdr:rowOff>
    </xdr:from>
    <xdr:to>
      <xdr:col>3</xdr:col>
      <xdr:colOff>1019175</xdr:colOff>
      <xdr:row>34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28575</xdr:rowOff>
    </xdr:from>
    <xdr:to>
      <xdr:col>13</xdr:col>
      <xdr:colOff>514350</xdr:colOff>
      <xdr:row>20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952500</xdr:colOff>
      <xdr:row>10</xdr:row>
      <xdr:rowOff>85725</xdr:rowOff>
    </xdr:from>
    <xdr:to>
      <xdr:col>12</xdr:col>
      <xdr:colOff>390524</xdr:colOff>
      <xdr:row>28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1285875</xdr:colOff>
      <xdr:row>12</xdr:row>
      <xdr:rowOff>180975</xdr:rowOff>
    </xdr:from>
    <xdr:to>
      <xdr:col>4</xdr:col>
      <xdr:colOff>981075</xdr:colOff>
      <xdr:row>30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17" sqref="B17"/>
    </sheetView>
  </sheetViews>
  <sheetFormatPr defaultRowHeight="14.4" x14ac:dyDescent="0.3"/>
  <cols>
    <col min="1" max="1" width="18" customWidth="1"/>
    <col min="2" max="2" width="18.109375" customWidth="1"/>
    <col min="3" max="3" width="26.109375" customWidth="1"/>
    <col min="4" max="4" width="12.88671875" customWidth="1"/>
    <col min="5" max="5" width="24.44140625" customWidth="1"/>
    <col min="6" max="6" width="14.88671875" customWidth="1"/>
    <col min="7" max="7" width="18.109375" customWidth="1"/>
    <col min="8" max="8" width="9.88671875" customWidth="1"/>
    <col min="9" max="9" width="17.44140625" customWidth="1"/>
    <col min="10" max="10" width="11" customWidth="1"/>
  </cols>
  <sheetData>
    <row r="1" spans="1:10" x14ac:dyDescent="0.3">
      <c r="A1" s="9"/>
      <c r="B1" s="25" t="s">
        <v>36</v>
      </c>
      <c r="C1" s="26"/>
      <c r="D1" s="26"/>
      <c r="E1" s="26"/>
      <c r="F1" s="26"/>
      <c r="G1" s="26"/>
      <c r="H1" s="26"/>
      <c r="I1" s="27"/>
      <c r="J1" s="8"/>
    </row>
    <row r="2" spans="1:10" x14ac:dyDescent="0.3">
      <c r="A2" s="4"/>
      <c r="B2" s="4" t="s">
        <v>33</v>
      </c>
      <c r="C2" s="28" t="s">
        <v>27</v>
      </c>
      <c r="D2" s="29"/>
      <c r="E2" s="28" t="s">
        <v>34</v>
      </c>
      <c r="F2" s="29"/>
      <c r="G2" s="28" t="s">
        <v>28</v>
      </c>
      <c r="H2" s="29"/>
      <c r="I2" s="30" t="s">
        <v>29</v>
      </c>
      <c r="J2" s="29"/>
    </row>
    <row r="3" spans="1:10" x14ac:dyDescent="0.3">
      <c r="A3" s="4" t="s">
        <v>2</v>
      </c>
      <c r="B3" s="6" t="s">
        <v>3</v>
      </c>
      <c r="C3" s="6" t="s">
        <v>3</v>
      </c>
      <c r="D3" s="6" t="s">
        <v>35</v>
      </c>
      <c r="E3" s="6" t="s">
        <v>3</v>
      </c>
      <c r="F3" s="6" t="s">
        <v>35</v>
      </c>
      <c r="G3" s="6" t="s">
        <v>3</v>
      </c>
      <c r="H3" s="6" t="s">
        <v>35</v>
      </c>
      <c r="I3" s="6" t="s">
        <v>3</v>
      </c>
      <c r="J3" s="6" t="s">
        <v>35</v>
      </c>
    </row>
    <row r="4" spans="1:10" x14ac:dyDescent="0.3">
      <c r="A4" s="4">
        <v>10</v>
      </c>
      <c r="B4" s="6">
        <v>9.39</v>
      </c>
      <c r="C4" s="6">
        <v>1.6359999999999999</v>
      </c>
      <c r="D4" s="10">
        <f>B4/C4</f>
        <v>5.739608801955991</v>
      </c>
      <c r="E4" s="6">
        <v>1.32</v>
      </c>
      <c r="F4" s="10">
        <f>B4/E4</f>
        <v>7.1136363636363633</v>
      </c>
      <c r="G4" s="6">
        <v>1.87</v>
      </c>
      <c r="H4" s="10">
        <f>B4/G4</f>
        <v>5.0213903743315509</v>
      </c>
      <c r="I4" s="6">
        <v>1.069</v>
      </c>
      <c r="J4" s="10">
        <f>B4/I4</f>
        <v>8.7839101964452766</v>
      </c>
    </row>
    <row r="5" spans="1:10" x14ac:dyDescent="0.3">
      <c r="A5" s="4">
        <v>20</v>
      </c>
      <c r="B5" s="6">
        <v>19.68</v>
      </c>
      <c r="C5" s="6">
        <v>3.45</v>
      </c>
      <c r="D5" s="10">
        <f t="shared" ref="D5:D9" si="0">B5/C5</f>
        <v>5.7043478260869565</v>
      </c>
      <c r="E5" s="6">
        <v>2.81</v>
      </c>
      <c r="F5" s="10">
        <f t="shared" ref="F5:F9" si="1">B5/E5</f>
        <v>7.0035587188612096</v>
      </c>
      <c r="G5" s="4">
        <v>2.5299999999999998</v>
      </c>
      <c r="H5" s="10">
        <f t="shared" ref="H5:H9" si="2">B5/G5</f>
        <v>7.7786561264822138</v>
      </c>
      <c r="I5" s="6">
        <v>2.2719999999999998</v>
      </c>
      <c r="J5" s="10">
        <f t="shared" ref="J5:J9" si="3">B5/I5</f>
        <v>8.6619718309859159</v>
      </c>
    </row>
    <row r="6" spans="1:10" x14ac:dyDescent="0.3">
      <c r="A6" s="4">
        <v>30</v>
      </c>
      <c r="B6" s="6">
        <v>30.4</v>
      </c>
      <c r="C6" s="6">
        <v>5.25</v>
      </c>
      <c r="D6" s="10">
        <f t="shared" si="0"/>
        <v>5.7904761904761903</v>
      </c>
      <c r="E6" s="6">
        <v>4.3689999999999998</v>
      </c>
      <c r="F6" s="10">
        <f t="shared" si="1"/>
        <v>6.9581139848935685</v>
      </c>
      <c r="G6" s="4">
        <v>3.919</v>
      </c>
      <c r="H6" s="10">
        <f t="shared" si="2"/>
        <v>7.7570808879816271</v>
      </c>
      <c r="I6" s="6">
        <v>3.05</v>
      </c>
      <c r="J6" s="10">
        <f t="shared" si="3"/>
        <v>9.9672131147540988</v>
      </c>
    </row>
    <row r="7" spans="1:10" x14ac:dyDescent="0.3">
      <c r="A7" s="4">
        <v>40</v>
      </c>
      <c r="B7" s="6">
        <v>41.5</v>
      </c>
      <c r="C7" s="6">
        <v>7.1</v>
      </c>
      <c r="D7" s="10">
        <f t="shared" si="0"/>
        <v>5.8450704225352119</v>
      </c>
      <c r="E7" s="6">
        <v>5.9509999999999996</v>
      </c>
      <c r="F7" s="10">
        <f t="shared" si="1"/>
        <v>6.9736178793480095</v>
      </c>
      <c r="G7" s="4">
        <v>5.3920000000000003</v>
      </c>
      <c r="H7" s="10">
        <f t="shared" si="2"/>
        <v>7.6965875370919878</v>
      </c>
      <c r="I7" s="6">
        <v>4.78</v>
      </c>
      <c r="J7" s="10">
        <f t="shared" si="3"/>
        <v>8.6820083682008367</v>
      </c>
    </row>
    <row r="8" spans="1:10" x14ac:dyDescent="0.3">
      <c r="A8" s="4">
        <v>50</v>
      </c>
      <c r="B8" s="6">
        <v>52.4</v>
      </c>
      <c r="C8" s="6">
        <v>9.3000000000000007</v>
      </c>
      <c r="D8" s="10">
        <f t="shared" si="0"/>
        <v>5.6344086021505371</v>
      </c>
      <c r="E8" s="6">
        <v>7.5590000000000002</v>
      </c>
      <c r="F8" s="10">
        <f t="shared" si="1"/>
        <v>6.9321338801428753</v>
      </c>
      <c r="G8" s="4">
        <v>6.8070000000000004</v>
      </c>
      <c r="H8" s="10">
        <f t="shared" si="2"/>
        <v>7.6979579844277941</v>
      </c>
      <c r="I8" s="6">
        <v>6.1050000000000004</v>
      </c>
      <c r="J8" s="10">
        <f t="shared" si="3"/>
        <v>8.5831285831285822</v>
      </c>
    </row>
    <row r="9" spans="1:10" x14ac:dyDescent="0.3">
      <c r="A9" s="4">
        <v>60</v>
      </c>
      <c r="B9" s="6">
        <v>62.7</v>
      </c>
      <c r="C9" s="6">
        <v>11.27</v>
      </c>
      <c r="D9" s="10">
        <f t="shared" si="0"/>
        <v>5.5634427684117131</v>
      </c>
      <c r="E9" s="6">
        <v>9.2189999999999994</v>
      </c>
      <c r="F9" s="10">
        <f t="shared" si="1"/>
        <v>6.8011714936544099</v>
      </c>
      <c r="G9" s="6">
        <v>7.1319999999999997</v>
      </c>
      <c r="H9" s="10">
        <f t="shared" si="2"/>
        <v>8.7913628715647789</v>
      </c>
      <c r="I9" s="6">
        <v>7.4560000000000004</v>
      </c>
      <c r="J9" s="10">
        <f t="shared" si="3"/>
        <v>8.4093347639484985</v>
      </c>
    </row>
  </sheetData>
  <mergeCells count="5">
    <mergeCell ref="B1:I1"/>
    <mergeCell ref="C2:D2"/>
    <mergeCell ref="E2:F2"/>
    <mergeCell ref="G2:H2"/>
    <mergeCell ref="I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E49" sqref="E49"/>
    </sheetView>
  </sheetViews>
  <sheetFormatPr defaultRowHeight="14.4" x14ac:dyDescent="0.3"/>
  <cols>
    <col min="1" max="1" width="19.6640625" customWidth="1"/>
    <col min="2" max="2" width="14.109375" customWidth="1"/>
    <col min="4" max="4" width="10.44140625" customWidth="1"/>
    <col min="5" max="5" width="24.5546875" customWidth="1"/>
    <col min="7" max="7" width="10.44140625" customWidth="1"/>
    <col min="8" max="8" width="24.5546875" customWidth="1"/>
    <col min="10" max="10" width="10.44140625" customWidth="1"/>
    <col min="11" max="11" width="24.5546875" customWidth="1"/>
    <col min="13" max="13" width="10.44140625" customWidth="1"/>
    <col min="14" max="14" width="24.5546875" customWidth="1"/>
  </cols>
  <sheetData>
    <row r="1" spans="1:14" x14ac:dyDescent="0.3">
      <c r="A1" s="31" t="s">
        <v>0</v>
      </c>
      <c r="B1" s="31"/>
      <c r="C1" s="1"/>
      <c r="D1" s="31" t="s">
        <v>4</v>
      </c>
      <c r="E1" s="31"/>
      <c r="G1" s="31" t="s">
        <v>4</v>
      </c>
      <c r="H1" s="31"/>
      <c r="J1" s="31" t="s">
        <v>4</v>
      </c>
      <c r="K1" s="31"/>
      <c r="M1" s="31" t="s">
        <v>4</v>
      </c>
      <c r="N1" s="31"/>
    </row>
    <row r="2" spans="1:14" x14ac:dyDescent="0.3">
      <c r="A2" s="31" t="s">
        <v>1</v>
      </c>
      <c r="B2" s="31"/>
      <c r="C2" s="1"/>
      <c r="D2" s="31" t="s">
        <v>1</v>
      </c>
      <c r="E2" s="31"/>
      <c r="G2" s="31" t="s">
        <v>6</v>
      </c>
      <c r="H2" s="31"/>
      <c r="J2" s="31" t="s">
        <v>13</v>
      </c>
      <c r="K2" s="31"/>
      <c r="M2" s="31" t="s">
        <v>14</v>
      </c>
      <c r="N2" s="31"/>
    </row>
    <row r="3" spans="1:14" x14ac:dyDescent="0.3">
      <c r="A3" s="31"/>
      <c r="B3" s="31"/>
      <c r="C3" s="1"/>
      <c r="D3" s="31" t="s">
        <v>5</v>
      </c>
      <c r="E3" s="31"/>
      <c r="G3" s="31" t="s">
        <v>5</v>
      </c>
      <c r="H3" s="31"/>
      <c r="J3" s="31" t="s">
        <v>5</v>
      </c>
      <c r="K3" s="31"/>
      <c r="M3" s="31" t="s">
        <v>5</v>
      </c>
      <c r="N3" s="31"/>
    </row>
    <row r="4" spans="1:14" x14ac:dyDescent="0.3">
      <c r="A4" s="2" t="s">
        <v>2</v>
      </c>
      <c r="B4" s="2" t="s">
        <v>3</v>
      </c>
      <c r="D4" s="2" t="s">
        <v>2</v>
      </c>
      <c r="E4" s="2" t="s">
        <v>3</v>
      </c>
      <c r="G4" s="2" t="s">
        <v>2</v>
      </c>
      <c r="H4" s="2" t="s">
        <v>3</v>
      </c>
      <c r="J4" s="2" t="s">
        <v>2</v>
      </c>
      <c r="K4" s="2" t="s">
        <v>3</v>
      </c>
      <c r="M4" s="2" t="s">
        <v>2</v>
      </c>
      <c r="N4" s="2" t="s">
        <v>3</v>
      </c>
    </row>
    <row r="5" spans="1:14" x14ac:dyDescent="0.3">
      <c r="A5" s="2">
        <v>10</v>
      </c>
      <c r="B5" s="2">
        <v>9.39</v>
      </c>
      <c r="D5" s="2">
        <v>10</v>
      </c>
      <c r="E5" s="2">
        <v>1.6359999999999999</v>
      </c>
      <c r="G5" s="2">
        <v>10</v>
      </c>
      <c r="H5" s="2">
        <v>0.69899999999999995</v>
      </c>
      <c r="J5" s="2">
        <v>10</v>
      </c>
      <c r="K5" s="2">
        <v>0.72</v>
      </c>
      <c r="M5" s="2">
        <v>10</v>
      </c>
      <c r="N5" s="2">
        <v>1.619</v>
      </c>
    </row>
    <row r="6" spans="1:14" x14ac:dyDescent="0.3">
      <c r="A6" s="2">
        <v>20</v>
      </c>
      <c r="B6" s="2">
        <v>19.68</v>
      </c>
      <c r="D6" s="2">
        <v>20</v>
      </c>
      <c r="E6" s="2">
        <v>3.45</v>
      </c>
      <c r="G6" s="2">
        <v>20</v>
      </c>
      <c r="H6" s="2">
        <v>1.5109999999999999</v>
      </c>
      <c r="J6" s="2">
        <v>20</v>
      </c>
      <c r="K6" s="2">
        <v>1.4610000000000001</v>
      </c>
      <c r="M6" s="2">
        <v>20</v>
      </c>
      <c r="N6" s="2">
        <v>3.3029999999999999</v>
      </c>
    </row>
    <row r="7" spans="1:14" x14ac:dyDescent="0.3">
      <c r="A7" s="2">
        <v>30</v>
      </c>
      <c r="B7" s="2">
        <v>30.4</v>
      </c>
      <c r="D7" s="2">
        <v>30</v>
      </c>
      <c r="E7" s="2">
        <v>5.25</v>
      </c>
      <c r="G7" s="2">
        <v>30</v>
      </c>
      <c r="H7" s="2">
        <v>2.363</v>
      </c>
      <c r="J7" s="2">
        <v>30</v>
      </c>
      <c r="K7" s="2">
        <v>2.3780000000000001</v>
      </c>
      <c r="M7" s="2">
        <v>30</v>
      </c>
      <c r="N7" s="2">
        <v>5.0570000000000004</v>
      </c>
    </row>
    <row r="8" spans="1:14" x14ac:dyDescent="0.3">
      <c r="A8" s="2">
        <v>40</v>
      </c>
      <c r="B8" s="2">
        <v>41.5</v>
      </c>
      <c r="D8" s="2">
        <v>40</v>
      </c>
      <c r="E8" s="2">
        <v>7.1</v>
      </c>
      <c r="G8" s="2">
        <v>40</v>
      </c>
      <c r="H8" s="2">
        <v>3.1840000000000002</v>
      </c>
      <c r="J8" s="2">
        <v>40</v>
      </c>
      <c r="K8" s="2">
        <v>3.2970000000000002</v>
      </c>
      <c r="M8" s="2">
        <v>40</v>
      </c>
      <c r="N8" s="2">
        <v>7.26</v>
      </c>
    </row>
    <row r="9" spans="1:14" x14ac:dyDescent="0.3">
      <c r="A9" s="2">
        <v>50</v>
      </c>
      <c r="B9" s="2">
        <v>52.4</v>
      </c>
      <c r="D9" s="2">
        <v>50</v>
      </c>
      <c r="E9" s="2">
        <v>9.3000000000000007</v>
      </c>
      <c r="G9" s="2">
        <v>50</v>
      </c>
      <c r="H9" s="2">
        <v>3.899</v>
      </c>
      <c r="J9" s="2">
        <v>50</v>
      </c>
      <c r="K9" s="2">
        <v>4.3109999999999999</v>
      </c>
      <c r="M9" s="2">
        <v>50</v>
      </c>
      <c r="N9" s="2">
        <v>9.3800000000000008</v>
      </c>
    </row>
    <row r="10" spans="1:14" x14ac:dyDescent="0.3">
      <c r="A10" s="2">
        <v>60</v>
      </c>
      <c r="B10" s="2">
        <v>62.7</v>
      </c>
      <c r="D10" s="2">
        <v>60</v>
      </c>
      <c r="E10" s="2">
        <v>11.27</v>
      </c>
      <c r="G10" s="2">
        <v>60</v>
      </c>
      <c r="H10" s="2">
        <v>4.6760000000000002</v>
      </c>
      <c r="J10" s="2">
        <v>60</v>
      </c>
      <c r="K10" s="2">
        <v>5.01</v>
      </c>
      <c r="M10" s="2">
        <v>60</v>
      </c>
      <c r="N10" s="2">
        <v>11.188000000000001</v>
      </c>
    </row>
    <row r="11" spans="1:14" x14ac:dyDescent="0.3">
      <c r="A11" s="3"/>
      <c r="B11" s="3"/>
      <c r="D11" s="31" t="s">
        <v>7</v>
      </c>
      <c r="E11" s="31"/>
      <c r="G11" s="31" t="s">
        <v>7</v>
      </c>
      <c r="H11" s="31"/>
      <c r="J11" s="31" t="s">
        <v>7</v>
      </c>
      <c r="K11" s="31"/>
      <c r="M11" s="31" t="s">
        <v>7</v>
      </c>
      <c r="N11" s="31"/>
    </row>
    <row r="12" spans="1:14" x14ac:dyDescent="0.3">
      <c r="A12" s="3"/>
      <c r="B12" s="3"/>
      <c r="D12" s="2" t="s">
        <v>8</v>
      </c>
      <c r="E12" s="2">
        <v>30</v>
      </c>
      <c r="G12" s="2" t="s">
        <v>8</v>
      </c>
      <c r="H12" s="2">
        <v>30</v>
      </c>
      <c r="J12" s="2" t="s">
        <v>8</v>
      </c>
      <c r="K12" s="2">
        <v>30</v>
      </c>
      <c r="M12" s="2" t="s">
        <v>8</v>
      </c>
      <c r="N12" s="2">
        <v>30</v>
      </c>
    </row>
    <row r="13" spans="1:14" x14ac:dyDescent="0.3">
      <c r="A13" s="3"/>
      <c r="B13" s="3"/>
      <c r="D13" s="2" t="s">
        <v>9</v>
      </c>
      <c r="E13" s="2">
        <v>5</v>
      </c>
      <c r="G13" s="2" t="s">
        <v>9</v>
      </c>
      <c r="H13" s="2">
        <v>5</v>
      </c>
      <c r="J13" s="2" t="s">
        <v>9</v>
      </c>
      <c r="K13" s="2">
        <v>5</v>
      </c>
      <c r="M13" s="2" t="s">
        <v>9</v>
      </c>
      <c r="N13" s="2">
        <v>5</v>
      </c>
    </row>
    <row r="15" spans="1:14" x14ac:dyDescent="0.3">
      <c r="A15" s="31" t="s">
        <v>0</v>
      </c>
      <c r="B15" s="31"/>
      <c r="D15" s="31" t="s">
        <v>4</v>
      </c>
      <c r="E15" s="31"/>
      <c r="G15" s="31" t="s">
        <v>4</v>
      </c>
      <c r="H15" s="31"/>
      <c r="J15" s="31" t="s">
        <v>4</v>
      </c>
      <c r="K15" s="31"/>
      <c r="M15" s="31" t="s">
        <v>4</v>
      </c>
      <c r="N15" s="31"/>
    </row>
    <row r="16" spans="1:14" x14ac:dyDescent="0.3">
      <c r="A16" s="31" t="s">
        <v>6</v>
      </c>
      <c r="B16" s="31"/>
      <c r="D16" s="31" t="s">
        <v>1</v>
      </c>
      <c r="E16" s="31"/>
      <c r="G16" s="31" t="s">
        <v>6</v>
      </c>
      <c r="H16" s="31"/>
      <c r="J16" s="31" t="s">
        <v>13</v>
      </c>
      <c r="K16" s="31"/>
      <c r="M16" s="31" t="s">
        <v>14</v>
      </c>
      <c r="N16" s="31"/>
    </row>
    <row r="17" spans="1:14" x14ac:dyDescent="0.3">
      <c r="A17" s="31"/>
      <c r="B17" s="31"/>
      <c r="D17" s="31" t="s">
        <v>10</v>
      </c>
      <c r="E17" s="31"/>
      <c r="G17" s="31" t="s">
        <v>10</v>
      </c>
      <c r="H17" s="31"/>
      <c r="J17" s="31" t="s">
        <v>10</v>
      </c>
      <c r="K17" s="31"/>
      <c r="M17" s="31" t="s">
        <v>10</v>
      </c>
      <c r="N17" s="31"/>
    </row>
    <row r="18" spans="1:14" x14ac:dyDescent="0.3">
      <c r="A18" s="2" t="s">
        <v>2</v>
      </c>
      <c r="B18" s="2" t="s">
        <v>3</v>
      </c>
      <c r="D18" s="2" t="s">
        <v>2</v>
      </c>
      <c r="E18" s="2" t="s">
        <v>3</v>
      </c>
      <c r="G18" s="2" t="s">
        <v>2</v>
      </c>
      <c r="H18" s="2" t="s">
        <v>3</v>
      </c>
      <c r="J18" s="2" t="s">
        <v>2</v>
      </c>
      <c r="K18" s="2" t="s">
        <v>3</v>
      </c>
      <c r="M18" s="2" t="s">
        <v>2</v>
      </c>
      <c r="N18" s="2" t="s">
        <v>3</v>
      </c>
    </row>
    <row r="19" spans="1:14" x14ac:dyDescent="0.3">
      <c r="A19" s="2">
        <v>10</v>
      </c>
      <c r="B19" s="2">
        <v>4.3769999999999998</v>
      </c>
      <c r="D19" s="2">
        <v>10</v>
      </c>
      <c r="E19" s="2">
        <v>1.32</v>
      </c>
      <c r="G19" s="2">
        <v>10</v>
      </c>
      <c r="H19" s="2">
        <v>0.58799999999999997</v>
      </c>
      <c r="J19" s="2">
        <v>10</v>
      </c>
      <c r="K19" s="2">
        <v>0.64700000000000002</v>
      </c>
      <c r="M19" s="2">
        <v>10</v>
      </c>
      <c r="N19" s="2">
        <v>1.252</v>
      </c>
    </row>
    <row r="20" spans="1:14" x14ac:dyDescent="0.3">
      <c r="A20" s="2">
        <v>20</v>
      </c>
      <c r="B20" s="2">
        <v>9.2270000000000003</v>
      </c>
      <c r="D20" s="2">
        <v>20</v>
      </c>
      <c r="E20" s="2">
        <v>2.81</v>
      </c>
      <c r="G20" s="2">
        <v>20</v>
      </c>
      <c r="H20" s="2">
        <v>1.2050000000000001</v>
      </c>
      <c r="J20" s="2">
        <v>20</v>
      </c>
      <c r="K20" s="2">
        <v>1.323</v>
      </c>
      <c r="M20" s="2">
        <v>20</v>
      </c>
      <c r="N20" s="2">
        <v>2.613</v>
      </c>
    </row>
    <row r="21" spans="1:14" x14ac:dyDescent="0.3">
      <c r="A21" s="2">
        <v>30</v>
      </c>
      <c r="B21" s="4">
        <v>18.873000000000001</v>
      </c>
      <c r="D21" s="2">
        <v>30</v>
      </c>
      <c r="E21" s="2">
        <v>4.3689999999999998</v>
      </c>
      <c r="G21" s="2">
        <v>30</v>
      </c>
      <c r="H21" s="2">
        <v>1.927</v>
      </c>
      <c r="J21" s="2">
        <v>30</v>
      </c>
      <c r="K21" s="2">
        <v>2.093</v>
      </c>
      <c r="M21" s="2">
        <v>30</v>
      </c>
      <c r="N21" s="2">
        <v>4.1390000000000002</v>
      </c>
    </row>
    <row r="22" spans="1:14" x14ac:dyDescent="0.3">
      <c r="A22" s="2">
        <v>40</v>
      </c>
      <c r="B22" s="2">
        <v>18.873000000000001</v>
      </c>
      <c r="D22" s="2">
        <v>40</v>
      </c>
      <c r="E22" s="2">
        <v>5.9509999999999996</v>
      </c>
      <c r="G22" s="2">
        <v>40</v>
      </c>
      <c r="H22" s="2">
        <v>2.5059999999999998</v>
      </c>
      <c r="J22" s="2">
        <v>40</v>
      </c>
      <c r="K22" s="2">
        <v>2.7440000000000002</v>
      </c>
      <c r="M22" s="2">
        <v>40</v>
      </c>
      <c r="N22" s="2">
        <v>5.47</v>
      </c>
    </row>
    <row r="23" spans="1:14" x14ac:dyDescent="0.3">
      <c r="A23" s="2">
        <v>50</v>
      </c>
      <c r="B23" s="2">
        <v>23.957999999999998</v>
      </c>
      <c r="D23" s="2">
        <v>50</v>
      </c>
      <c r="E23" s="2">
        <v>7.5590000000000002</v>
      </c>
      <c r="G23" s="2">
        <v>50</v>
      </c>
      <c r="H23" s="2">
        <v>3.2719999999999998</v>
      </c>
      <c r="J23" s="2">
        <v>50</v>
      </c>
      <c r="K23" s="2">
        <v>3.5819999999999999</v>
      </c>
      <c r="M23" s="2">
        <v>50</v>
      </c>
      <c r="N23" s="2">
        <v>6.9269999999999996</v>
      </c>
    </row>
    <row r="24" spans="1:14" x14ac:dyDescent="0.3">
      <c r="A24" s="2">
        <v>60</v>
      </c>
      <c r="B24" s="2">
        <v>29.03</v>
      </c>
      <c r="D24" s="2">
        <v>60</v>
      </c>
      <c r="E24" s="2">
        <v>9.2189999999999994</v>
      </c>
      <c r="G24" s="2">
        <v>60</v>
      </c>
      <c r="H24" s="2">
        <v>3.9870000000000001</v>
      </c>
      <c r="J24" s="2">
        <v>60</v>
      </c>
      <c r="K24" s="2">
        <v>4.3319999999999999</v>
      </c>
      <c r="M24" s="2">
        <v>60</v>
      </c>
      <c r="N24" s="2">
        <v>8.6289999999999996</v>
      </c>
    </row>
    <row r="25" spans="1:14" x14ac:dyDescent="0.3">
      <c r="D25" s="31" t="s">
        <v>7</v>
      </c>
      <c r="E25" s="31"/>
      <c r="G25" s="31" t="s">
        <v>7</v>
      </c>
      <c r="H25" s="31"/>
      <c r="J25" s="31" t="s">
        <v>7</v>
      </c>
      <c r="K25" s="31"/>
      <c r="M25" s="31" t="s">
        <v>7</v>
      </c>
      <c r="N25" s="31"/>
    </row>
    <row r="26" spans="1:14" x14ac:dyDescent="0.3">
      <c r="D26" s="2" t="s">
        <v>8</v>
      </c>
      <c r="E26" s="2">
        <v>132</v>
      </c>
      <c r="G26" s="2" t="s">
        <v>8</v>
      </c>
      <c r="H26" s="2">
        <v>132</v>
      </c>
      <c r="J26" s="2" t="s">
        <v>8</v>
      </c>
      <c r="K26" s="2">
        <v>132</v>
      </c>
      <c r="M26" s="2" t="s">
        <v>8</v>
      </c>
      <c r="N26" s="2">
        <v>132</v>
      </c>
    </row>
    <row r="27" spans="1:14" x14ac:dyDescent="0.3">
      <c r="D27" s="2" t="s">
        <v>9</v>
      </c>
      <c r="E27" s="2">
        <v>11</v>
      </c>
      <c r="G27" s="2" t="s">
        <v>9</v>
      </c>
      <c r="H27" s="2">
        <v>11</v>
      </c>
      <c r="J27" s="2" t="s">
        <v>9</v>
      </c>
      <c r="K27" s="2">
        <v>11</v>
      </c>
      <c r="M27" s="2" t="s">
        <v>9</v>
      </c>
      <c r="N27" s="2">
        <v>11</v>
      </c>
    </row>
    <row r="29" spans="1:14" x14ac:dyDescent="0.3">
      <c r="A29" s="31" t="s">
        <v>0</v>
      </c>
      <c r="B29" s="31"/>
      <c r="D29" s="31" t="s">
        <v>4</v>
      </c>
      <c r="E29" s="31"/>
      <c r="G29" s="31" t="s">
        <v>4</v>
      </c>
      <c r="H29" s="31"/>
      <c r="J29" s="31" t="s">
        <v>4</v>
      </c>
      <c r="K29" s="31"/>
      <c r="M29" s="31" t="s">
        <v>4</v>
      </c>
      <c r="N29" s="31"/>
    </row>
    <row r="30" spans="1:14" x14ac:dyDescent="0.3">
      <c r="A30" s="31" t="s">
        <v>15</v>
      </c>
      <c r="B30" s="31"/>
      <c r="D30" s="31" t="s">
        <v>1</v>
      </c>
      <c r="E30" s="31"/>
      <c r="G30" s="31" t="s">
        <v>6</v>
      </c>
      <c r="H30" s="31"/>
      <c r="J30" s="31" t="s">
        <v>13</v>
      </c>
      <c r="K30" s="31"/>
      <c r="M30" s="31" t="s">
        <v>14</v>
      </c>
      <c r="N30" s="31"/>
    </row>
    <row r="31" spans="1:14" x14ac:dyDescent="0.3">
      <c r="A31" s="31"/>
      <c r="B31" s="31"/>
      <c r="D31" s="31" t="s">
        <v>11</v>
      </c>
      <c r="E31" s="31"/>
      <c r="G31" s="31" t="s">
        <v>11</v>
      </c>
      <c r="H31" s="31"/>
      <c r="J31" s="31" t="s">
        <v>11</v>
      </c>
      <c r="K31" s="31"/>
      <c r="M31" s="31" t="s">
        <v>11</v>
      </c>
      <c r="N31" s="31"/>
    </row>
    <row r="32" spans="1:14" x14ac:dyDescent="0.3">
      <c r="A32" s="2" t="s">
        <v>2</v>
      </c>
      <c r="B32" s="2" t="s">
        <v>3</v>
      </c>
      <c r="D32" s="2" t="s">
        <v>2</v>
      </c>
      <c r="E32" s="2" t="s">
        <v>3</v>
      </c>
      <c r="G32" s="2" t="s">
        <v>2</v>
      </c>
      <c r="H32" s="2" t="s">
        <v>3</v>
      </c>
      <c r="J32" s="2" t="s">
        <v>2</v>
      </c>
      <c r="K32" s="2" t="s">
        <v>3</v>
      </c>
      <c r="M32" s="2" t="s">
        <v>2</v>
      </c>
      <c r="N32" s="2" t="s">
        <v>3</v>
      </c>
    </row>
    <row r="33" spans="1:14" x14ac:dyDescent="0.3">
      <c r="A33" s="2">
        <v>10</v>
      </c>
      <c r="B33" s="2">
        <v>4.0670000000000002</v>
      </c>
      <c r="D33" s="2">
        <v>10</v>
      </c>
      <c r="E33" s="2">
        <v>1.87</v>
      </c>
      <c r="G33" s="2">
        <v>10</v>
      </c>
      <c r="H33" s="2">
        <v>0.52800000000000002</v>
      </c>
      <c r="J33" s="2">
        <v>10</v>
      </c>
      <c r="K33" s="2">
        <v>0.57899999999999996</v>
      </c>
      <c r="M33" s="2">
        <v>10</v>
      </c>
      <c r="N33" s="2">
        <v>1.097</v>
      </c>
    </row>
    <row r="34" spans="1:14" x14ac:dyDescent="0.3">
      <c r="A34" s="2">
        <v>20</v>
      </c>
      <c r="B34" s="2">
        <v>8.4410000000000007</v>
      </c>
      <c r="D34" s="2">
        <v>20</v>
      </c>
      <c r="E34" s="4">
        <v>2.5299999999999998</v>
      </c>
      <c r="G34" s="2">
        <v>20</v>
      </c>
      <c r="H34" s="2">
        <v>1.0940000000000001</v>
      </c>
      <c r="J34" s="2">
        <v>20</v>
      </c>
      <c r="K34" s="2">
        <v>1.1990000000000001</v>
      </c>
      <c r="M34" s="2">
        <v>20</v>
      </c>
      <c r="N34" s="2">
        <v>2.302</v>
      </c>
    </row>
    <row r="35" spans="1:14" x14ac:dyDescent="0.3">
      <c r="A35" s="2">
        <v>30</v>
      </c>
      <c r="B35" s="2">
        <v>13.034000000000001</v>
      </c>
      <c r="D35" s="2">
        <v>30</v>
      </c>
      <c r="E35" s="4">
        <v>3.919</v>
      </c>
      <c r="G35" s="2">
        <v>30</v>
      </c>
      <c r="H35" s="2">
        <v>1.74</v>
      </c>
      <c r="J35" s="2">
        <v>30</v>
      </c>
      <c r="K35" s="2">
        <v>1.915</v>
      </c>
      <c r="M35" s="2">
        <v>30</v>
      </c>
      <c r="N35" s="2">
        <v>3.5739999999999998</v>
      </c>
    </row>
    <row r="36" spans="1:14" x14ac:dyDescent="0.3">
      <c r="A36" s="2">
        <v>40</v>
      </c>
      <c r="B36" s="2">
        <v>17.585999999999999</v>
      </c>
      <c r="D36" s="2">
        <v>40</v>
      </c>
      <c r="E36" s="4">
        <v>5.3920000000000003</v>
      </c>
      <c r="G36" s="2">
        <v>40</v>
      </c>
      <c r="H36" s="2">
        <v>2.2559999999999998</v>
      </c>
      <c r="J36" s="2">
        <v>40</v>
      </c>
      <c r="K36" s="2">
        <v>2.5</v>
      </c>
      <c r="M36" s="2">
        <v>40</v>
      </c>
      <c r="N36" s="2">
        <v>4.8540000000000001</v>
      </c>
    </row>
    <row r="37" spans="1:14" x14ac:dyDescent="0.3">
      <c r="A37" s="2">
        <v>50</v>
      </c>
      <c r="B37" s="2">
        <v>22.896999999999998</v>
      </c>
      <c r="D37" s="2">
        <v>50</v>
      </c>
      <c r="E37" s="4">
        <v>6.8070000000000004</v>
      </c>
      <c r="G37" s="2">
        <v>50</v>
      </c>
      <c r="H37" s="2">
        <v>2.98</v>
      </c>
      <c r="J37" s="2">
        <v>50</v>
      </c>
      <c r="K37" s="2">
        <v>3.26</v>
      </c>
      <c r="M37" s="2">
        <v>50</v>
      </c>
      <c r="N37" s="2">
        <v>6.1769999999999996</v>
      </c>
    </row>
    <row r="38" spans="1:14" x14ac:dyDescent="0.3">
      <c r="A38" s="2">
        <v>60</v>
      </c>
      <c r="B38" s="2">
        <v>26.716000000000001</v>
      </c>
      <c r="D38" s="2">
        <v>60</v>
      </c>
      <c r="E38" s="2">
        <v>7.1319999999999997</v>
      </c>
      <c r="G38" s="2">
        <v>60</v>
      </c>
      <c r="H38" s="2">
        <v>3.645</v>
      </c>
      <c r="J38" s="2">
        <v>60</v>
      </c>
      <c r="K38" s="2">
        <v>3.9660000000000002</v>
      </c>
      <c r="M38" s="2">
        <v>60</v>
      </c>
      <c r="N38" s="2">
        <v>7.5250000000000004</v>
      </c>
    </row>
    <row r="39" spans="1:14" x14ac:dyDescent="0.3">
      <c r="D39" s="31" t="s">
        <v>7</v>
      </c>
      <c r="E39" s="31"/>
      <c r="G39" s="31" t="s">
        <v>7</v>
      </c>
      <c r="H39" s="31"/>
      <c r="J39" s="31" t="s">
        <v>7</v>
      </c>
      <c r="K39" s="31"/>
      <c r="M39" s="31" t="s">
        <v>7</v>
      </c>
      <c r="N39" s="31"/>
    </row>
    <row r="40" spans="1:14" x14ac:dyDescent="0.3">
      <c r="D40" s="2" t="s">
        <v>8</v>
      </c>
      <c r="E40" s="2">
        <v>522</v>
      </c>
      <c r="G40" s="2" t="s">
        <v>8</v>
      </c>
      <c r="H40" s="2">
        <v>522</v>
      </c>
      <c r="J40" s="2" t="s">
        <v>8</v>
      </c>
      <c r="K40" s="2">
        <v>522</v>
      </c>
      <c r="M40" s="2" t="s">
        <v>8</v>
      </c>
      <c r="N40" s="2">
        <v>522</v>
      </c>
    </row>
    <row r="41" spans="1:14" x14ac:dyDescent="0.3">
      <c r="D41" s="2" t="s">
        <v>9</v>
      </c>
      <c r="E41" s="2">
        <v>23</v>
      </c>
      <c r="G41" s="2" t="s">
        <v>9</v>
      </c>
      <c r="H41" s="2">
        <v>23</v>
      </c>
      <c r="J41" s="2" t="s">
        <v>9</v>
      </c>
      <c r="K41" s="2">
        <v>23</v>
      </c>
      <c r="M41" s="2" t="s">
        <v>9</v>
      </c>
      <c r="N41" s="2">
        <v>23</v>
      </c>
    </row>
    <row r="43" spans="1:14" x14ac:dyDescent="0.3">
      <c r="A43" s="31" t="s">
        <v>0</v>
      </c>
      <c r="B43" s="31"/>
      <c r="D43" s="31" t="s">
        <v>4</v>
      </c>
      <c r="E43" s="31"/>
      <c r="G43" s="31" t="s">
        <v>4</v>
      </c>
      <c r="H43" s="31"/>
      <c r="J43" s="31" t="s">
        <v>4</v>
      </c>
      <c r="K43" s="31"/>
      <c r="M43" s="31" t="s">
        <v>4</v>
      </c>
      <c r="N43" s="31"/>
    </row>
    <row r="44" spans="1:14" x14ac:dyDescent="0.3">
      <c r="A44" s="31" t="s">
        <v>14</v>
      </c>
      <c r="B44" s="31"/>
      <c r="D44" s="31" t="s">
        <v>1</v>
      </c>
      <c r="E44" s="31"/>
      <c r="G44" s="31" t="s">
        <v>6</v>
      </c>
      <c r="H44" s="31"/>
      <c r="J44" s="31" t="s">
        <v>13</v>
      </c>
      <c r="K44" s="31"/>
      <c r="M44" s="31" t="s">
        <v>14</v>
      </c>
      <c r="N44" s="31"/>
    </row>
    <row r="45" spans="1:14" x14ac:dyDescent="0.3">
      <c r="A45" s="31"/>
      <c r="B45" s="31"/>
      <c r="D45" s="31" t="s">
        <v>12</v>
      </c>
      <c r="E45" s="31"/>
      <c r="G45" s="31" t="s">
        <v>12</v>
      </c>
      <c r="H45" s="31"/>
      <c r="J45" s="31" t="s">
        <v>12</v>
      </c>
      <c r="K45" s="31"/>
      <c r="M45" s="31" t="s">
        <v>12</v>
      </c>
      <c r="N45" s="31"/>
    </row>
    <row r="46" spans="1:14" x14ac:dyDescent="0.3">
      <c r="A46" s="2" t="s">
        <v>2</v>
      </c>
      <c r="B46" s="2" t="s">
        <v>3</v>
      </c>
      <c r="D46" s="2" t="s">
        <v>2</v>
      </c>
      <c r="E46" s="2" t="s">
        <v>3</v>
      </c>
      <c r="G46" s="2" t="s">
        <v>2</v>
      </c>
      <c r="H46" s="2" t="s">
        <v>3</v>
      </c>
      <c r="J46" s="2" t="s">
        <v>2</v>
      </c>
      <c r="K46" s="2" t="s">
        <v>3</v>
      </c>
      <c r="M46" s="2" t="s">
        <v>2</v>
      </c>
      <c r="N46" s="2" t="s">
        <v>3</v>
      </c>
    </row>
    <row r="47" spans="1:14" x14ac:dyDescent="0.3">
      <c r="A47" s="2">
        <v>10</v>
      </c>
      <c r="B47" s="2">
        <v>8.7159999999999993</v>
      </c>
      <c r="D47" s="2">
        <v>10</v>
      </c>
      <c r="E47" s="2">
        <v>1.069</v>
      </c>
      <c r="G47" s="2">
        <v>10</v>
      </c>
      <c r="H47" s="2">
        <v>0.501</v>
      </c>
      <c r="J47" s="2">
        <v>10</v>
      </c>
      <c r="K47" s="2">
        <v>0.56399999999999995</v>
      </c>
      <c r="M47" s="2">
        <v>10</v>
      </c>
      <c r="N47" s="2">
        <v>0.99199999999999999</v>
      </c>
    </row>
    <row r="48" spans="1:14" x14ac:dyDescent="0.3">
      <c r="A48" s="2">
        <v>20</v>
      </c>
      <c r="B48" s="2">
        <v>18.510999999999999</v>
      </c>
      <c r="D48" s="2">
        <v>20</v>
      </c>
      <c r="E48" s="2">
        <v>2.2719999999999998</v>
      </c>
      <c r="G48" s="2">
        <v>20</v>
      </c>
      <c r="H48" s="2">
        <v>0.99</v>
      </c>
      <c r="J48" s="2">
        <v>20</v>
      </c>
      <c r="K48" s="2">
        <v>1.1140000000000001</v>
      </c>
      <c r="M48" s="2">
        <v>20</v>
      </c>
      <c r="N48" s="2">
        <v>2.04</v>
      </c>
    </row>
    <row r="49" spans="1:14" x14ac:dyDescent="0.3">
      <c r="A49" s="2">
        <v>30</v>
      </c>
      <c r="B49" s="2">
        <v>28.431999999999999</v>
      </c>
      <c r="D49" s="2">
        <v>30</v>
      </c>
      <c r="E49" s="2">
        <v>3.05</v>
      </c>
      <c r="G49" s="2">
        <v>30</v>
      </c>
      <c r="H49" s="2">
        <v>1.575</v>
      </c>
      <c r="J49" s="2">
        <v>30</v>
      </c>
      <c r="K49" s="2">
        <v>1.748</v>
      </c>
      <c r="M49" s="2">
        <v>30</v>
      </c>
      <c r="N49" s="2">
        <v>3.1579999999999999</v>
      </c>
    </row>
    <row r="50" spans="1:14" x14ac:dyDescent="0.3">
      <c r="A50" s="2">
        <v>40</v>
      </c>
      <c r="B50" s="2">
        <v>37.579000000000001</v>
      </c>
      <c r="D50" s="2">
        <v>40</v>
      </c>
      <c r="E50" s="2">
        <v>4.78</v>
      </c>
      <c r="G50" s="2">
        <v>40</v>
      </c>
      <c r="H50" s="2">
        <v>2.056</v>
      </c>
      <c r="J50" s="2">
        <v>40</v>
      </c>
      <c r="K50" s="2">
        <v>2.27</v>
      </c>
      <c r="M50" s="2">
        <v>40</v>
      </c>
      <c r="N50" s="2">
        <v>4.2919999999999998</v>
      </c>
    </row>
    <row r="51" spans="1:14" x14ac:dyDescent="0.3">
      <c r="A51" s="2">
        <v>50</v>
      </c>
      <c r="B51" s="2">
        <v>48.073</v>
      </c>
      <c r="D51" s="2">
        <v>50</v>
      </c>
      <c r="E51" s="2">
        <v>6.1050000000000004</v>
      </c>
      <c r="G51" s="2">
        <v>50</v>
      </c>
      <c r="H51" s="2">
        <v>2.6949999999999998</v>
      </c>
      <c r="J51" s="2">
        <v>50</v>
      </c>
      <c r="K51" s="2">
        <v>3.0009999999999999</v>
      </c>
      <c r="M51" s="2">
        <v>50</v>
      </c>
      <c r="N51" s="2">
        <v>5.4480000000000004</v>
      </c>
    </row>
    <row r="52" spans="1:14" x14ac:dyDescent="0.3">
      <c r="A52" s="2">
        <v>60</v>
      </c>
      <c r="B52" s="2">
        <v>58.258000000000003</v>
      </c>
      <c r="D52" s="2">
        <v>60</v>
      </c>
      <c r="E52" s="2">
        <v>7.4560000000000004</v>
      </c>
      <c r="G52" s="2">
        <v>60</v>
      </c>
      <c r="H52" s="2">
        <v>3.2789999999999999</v>
      </c>
      <c r="J52" s="2">
        <v>60</v>
      </c>
      <c r="K52" s="2">
        <v>3.6190000000000002</v>
      </c>
      <c r="M52" s="2">
        <v>60</v>
      </c>
      <c r="N52" s="2">
        <v>6.9</v>
      </c>
    </row>
    <row r="53" spans="1:14" x14ac:dyDescent="0.3">
      <c r="D53" s="31" t="s">
        <v>7</v>
      </c>
      <c r="E53" s="31"/>
      <c r="G53" s="31" t="s">
        <v>7</v>
      </c>
      <c r="H53" s="31"/>
      <c r="J53" s="31" t="s">
        <v>7</v>
      </c>
      <c r="K53" s="31"/>
      <c r="M53" s="31" t="s">
        <v>7</v>
      </c>
      <c r="N53" s="31"/>
    </row>
    <row r="54" spans="1:14" x14ac:dyDescent="0.3">
      <c r="D54" s="2" t="s">
        <v>8</v>
      </c>
      <c r="E54" s="2">
        <v>2256</v>
      </c>
      <c r="G54" s="2" t="s">
        <v>8</v>
      </c>
      <c r="H54" s="2">
        <v>2256</v>
      </c>
      <c r="J54" s="2" t="s">
        <v>8</v>
      </c>
      <c r="K54" s="2">
        <v>2256</v>
      </c>
      <c r="M54" s="2" t="s">
        <v>8</v>
      </c>
      <c r="N54" s="2">
        <v>2256</v>
      </c>
    </row>
    <row r="55" spans="1:14" x14ac:dyDescent="0.3">
      <c r="D55" s="2" t="s">
        <v>9</v>
      </c>
      <c r="E55" s="2">
        <v>47</v>
      </c>
      <c r="G55" s="2" t="s">
        <v>9</v>
      </c>
      <c r="H55" s="2">
        <v>47</v>
      </c>
      <c r="J55" s="2" t="s">
        <v>9</v>
      </c>
      <c r="K55" s="2">
        <v>47</v>
      </c>
      <c r="M55" s="2" t="s">
        <v>9</v>
      </c>
      <c r="N55" s="2">
        <v>47</v>
      </c>
    </row>
  </sheetData>
  <mergeCells count="76">
    <mergeCell ref="M53:N53"/>
    <mergeCell ref="A15:B15"/>
    <mergeCell ref="A16:B16"/>
    <mergeCell ref="A17:B17"/>
    <mergeCell ref="A29:B29"/>
    <mergeCell ref="A30:B30"/>
    <mergeCell ref="A31:B31"/>
    <mergeCell ref="A43:B43"/>
    <mergeCell ref="A44:B44"/>
    <mergeCell ref="A45:B45"/>
    <mergeCell ref="M31:N31"/>
    <mergeCell ref="M39:N39"/>
    <mergeCell ref="M43:N43"/>
    <mergeCell ref="M44:N44"/>
    <mergeCell ref="M45:N45"/>
    <mergeCell ref="M16:N16"/>
    <mergeCell ref="M17:N17"/>
    <mergeCell ref="M25:N25"/>
    <mergeCell ref="M29:N29"/>
    <mergeCell ref="M30:N30"/>
    <mergeCell ref="M1:N1"/>
    <mergeCell ref="M2:N2"/>
    <mergeCell ref="M3:N3"/>
    <mergeCell ref="M11:N11"/>
    <mergeCell ref="M15:N15"/>
    <mergeCell ref="A2:B2"/>
    <mergeCell ref="D2:E2"/>
    <mergeCell ref="D15:E15"/>
    <mergeCell ref="A1:B1"/>
    <mergeCell ref="A3:B3"/>
    <mergeCell ref="D1:E1"/>
    <mergeCell ref="D3:E3"/>
    <mergeCell ref="D53:E53"/>
    <mergeCell ref="D16:E16"/>
    <mergeCell ref="D17:E17"/>
    <mergeCell ref="D29:E29"/>
    <mergeCell ref="D30:E30"/>
    <mergeCell ref="D31:E31"/>
    <mergeCell ref="D43:E43"/>
    <mergeCell ref="G16:H16"/>
    <mergeCell ref="D44:E44"/>
    <mergeCell ref="D45:E45"/>
    <mergeCell ref="D11:E11"/>
    <mergeCell ref="D25:E25"/>
    <mergeCell ref="D39:E39"/>
    <mergeCell ref="G43:H43"/>
    <mergeCell ref="G44:H44"/>
    <mergeCell ref="G45:H45"/>
    <mergeCell ref="G1:H1"/>
    <mergeCell ref="G2:H2"/>
    <mergeCell ref="G3:H3"/>
    <mergeCell ref="G11:H11"/>
    <mergeCell ref="G15:H15"/>
    <mergeCell ref="G53:H53"/>
    <mergeCell ref="J1:K1"/>
    <mergeCell ref="J2:K2"/>
    <mergeCell ref="J3:K3"/>
    <mergeCell ref="J11:K11"/>
    <mergeCell ref="J15:K15"/>
    <mergeCell ref="J16:K16"/>
    <mergeCell ref="G17:H17"/>
    <mergeCell ref="G25:H25"/>
    <mergeCell ref="G29:H29"/>
    <mergeCell ref="G30:H30"/>
    <mergeCell ref="G31:H31"/>
    <mergeCell ref="G39:H39"/>
    <mergeCell ref="J43:K43"/>
    <mergeCell ref="J44:K44"/>
    <mergeCell ref="J45:K45"/>
    <mergeCell ref="J53:K53"/>
    <mergeCell ref="J17:K17"/>
    <mergeCell ref="J25:K25"/>
    <mergeCell ref="J29:K29"/>
    <mergeCell ref="J30:K30"/>
    <mergeCell ref="J31:K31"/>
    <mergeCell ref="J39:K3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37" workbookViewId="0">
      <selection activeCell="E54" sqref="E54:E55"/>
    </sheetView>
  </sheetViews>
  <sheetFormatPr defaultRowHeight="14.4" x14ac:dyDescent="0.3"/>
  <cols>
    <col min="1" max="1" width="10.44140625" customWidth="1"/>
    <col min="2" max="2" width="24.5546875" customWidth="1"/>
    <col min="4" max="4" width="10.44140625" customWidth="1"/>
    <col min="5" max="5" width="24.5546875" customWidth="1"/>
    <col min="7" max="7" width="10.44140625" customWidth="1"/>
    <col min="8" max="8" width="24.5546875" customWidth="1"/>
    <col min="10" max="10" width="10.44140625" customWidth="1"/>
    <col min="11" max="11" width="24.5546875" customWidth="1"/>
  </cols>
  <sheetData>
    <row r="1" spans="1:11" x14ac:dyDescent="0.3">
      <c r="A1" s="31" t="s">
        <v>4</v>
      </c>
      <c r="B1" s="31"/>
      <c r="D1" s="31" t="s">
        <v>4</v>
      </c>
      <c r="E1" s="31"/>
      <c r="G1" s="31" t="s">
        <v>4</v>
      </c>
      <c r="H1" s="31"/>
      <c r="J1" s="31" t="s">
        <v>4</v>
      </c>
      <c r="K1" s="31"/>
    </row>
    <row r="2" spans="1:11" x14ac:dyDescent="0.3">
      <c r="A2" s="31" t="s">
        <v>1</v>
      </c>
      <c r="B2" s="31"/>
      <c r="D2" s="31" t="s">
        <v>6</v>
      </c>
      <c r="E2" s="31"/>
      <c r="G2" s="31" t="s">
        <v>13</v>
      </c>
      <c r="H2" s="31"/>
      <c r="J2" s="31" t="s">
        <v>14</v>
      </c>
      <c r="K2" s="31"/>
    </row>
    <row r="3" spans="1:11" x14ac:dyDescent="0.3">
      <c r="A3" s="31" t="s">
        <v>16</v>
      </c>
      <c r="B3" s="31"/>
      <c r="D3" s="31" t="s">
        <v>16</v>
      </c>
      <c r="E3" s="31"/>
      <c r="G3" s="31" t="s">
        <v>16</v>
      </c>
      <c r="H3" s="31"/>
      <c r="J3" s="31" t="s">
        <v>16</v>
      </c>
      <c r="K3" s="31"/>
    </row>
    <row r="4" spans="1:11" x14ac:dyDescent="0.3">
      <c r="A4" s="5" t="s">
        <v>2</v>
      </c>
      <c r="B4" s="5" t="s">
        <v>3</v>
      </c>
      <c r="D4" s="5" t="s">
        <v>2</v>
      </c>
      <c r="E4" s="5" t="s">
        <v>3</v>
      </c>
      <c r="G4" s="5" t="s">
        <v>2</v>
      </c>
      <c r="H4" s="5" t="s">
        <v>3</v>
      </c>
      <c r="J4" s="5" t="s">
        <v>2</v>
      </c>
      <c r="K4" s="5" t="s">
        <v>3</v>
      </c>
    </row>
    <row r="5" spans="1:11" x14ac:dyDescent="0.3">
      <c r="A5" s="5">
        <v>10</v>
      </c>
      <c r="B5" s="5">
        <v>1.7190000000000001</v>
      </c>
      <c r="D5" s="5">
        <v>10</v>
      </c>
      <c r="E5" s="5">
        <v>0.872</v>
      </c>
      <c r="G5" s="5">
        <v>10</v>
      </c>
      <c r="H5" s="5">
        <v>0.76500000000000001</v>
      </c>
      <c r="J5" s="5">
        <v>10</v>
      </c>
      <c r="K5" s="5">
        <v>2.1120000000000001</v>
      </c>
    </row>
    <row r="6" spans="1:11" x14ac:dyDescent="0.3">
      <c r="A6" s="5">
        <v>20</v>
      </c>
      <c r="B6" s="5">
        <v>3.8450000000000002</v>
      </c>
      <c r="D6" s="5">
        <v>20</v>
      </c>
      <c r="E6" s="5">
        <v>1.6919999999999999</v>
      </c>
      <c r="G6" s="5">
        <v>20</v>
      </c>
      <c r="H6" s="5">
        <v>1.819</v>
      </c>
      <c r="J6" s="5">
        <v>20</v>
      </c>
      <c r="K6" s="5">
        <v>4.4000000000000004</v>
      </c>
    </row>
    <row r="7" spans="1:11" x14ac:dyDescent="0.3">
      <c r="A7" s="5">
        <v>30</v>
      </c>
      <c r="B7" s="5">
        <v>5.702</v>
      </c>
      <c r="D7" s="5">
        <v>30</v>
      </c>
      <c r="E7" s="5">
        <v>2.8340000000000001</v>
      </c>
      <c r="G7" s="5">
        <v>30</v>
      </c>
      <c r="H7" s="5">
        <v>2.9630000000000001</v>
      </c>
      <c r="J7" s="5">
        <v>30</v>
      </c>
      <c r="K7" s="5">
        <v>6.202</v>
      </c>
    </row>
    <row r="8" spans="1:11" x14ac:dyDescent="0.3">
      <c r="A8" s="5">
        <v>40</v>
      </c>
      <c r="B8" s="5">
        <v>8.6289999999999996</v>
      </c>
      <c r="D8" s="5">
        <v>40</v>
      </c>
      <c r="E8" s="5">
        <v>3.4569999999999999</v>
      </c>
      <c r="G8" s="5">
        <v>40</v>
      </c>
      <c r="H8" s="5">
        <v>3.5960000000000001</v>
      </c>
      <c r="J8" s="5">
        <v>40</v>
      </c>
      <c r="K8" s="5">
        <v>7.8920000000000003</v>
      </c>
    </row>
    <row r="9" spans="1:11" x14ac:dyDescent="0.3">
      <c r="A9" s="5">
        <v>50</v>
      </c>
      <c r="B9" s="5">
        <v>10.255000000000001</v>
      </c>
      <c r="D9" s="5">
        <v>50</v>
      </c>
      <c r="E9" s="5">
        <v>4.9119999999999999</v>
      </c>
      <c r="G9" s="5">
        <v>50</v>
      </c>
      <c r="H9" s="5">
        <v>4.3029999999999999</v>
      </c>
      <c r="J9" s="5">
        <v>50</v>
      </c>
      <c r="K9" s="5">
        <v>10.786</v>
      </c>
    </row>
    <row r="10" spans="1:11" x14ac:dyDescent="0.3">
      <c r="A10" s="5">
        <v>60</v>
      </c>
      <c r="B10" s="5">
        <v>12.188000000000001</v>
      </c>
      <c r="D10" s="5">
        <v>60</v>
      </c>
      <c r="E10" s="5">
        <v>5.9710000000000001</v>
      </c>
      <c r="G10" s="5">
        <v>60</v>
      </c>
      <c r="H10" s="5">
        <v>5.5629999999999997</v>
      </c>
      <c r="J10" s="5">
        <v>60</v>
      </c>
      <c r="K10" s="5">
        <v>12.66</v>
      </c>
    </row>
    <row r="11" spans="1:11" x14ac:dyDescent="0.3">
      <c r="A11" s="31" t="s">
        <v>7</v>
      </c>
      <c r="B11" s="31"/>
      <c r="D11" s="31" t="s">
        <v>7</v>
      </c>
      <c r="E11" s="31"/>
      <c r="G11" s="31" t="s">
        <v>7</v>
      </c>
      <c r="H11" s="31"/>
      <c r="J11" s="31" t="s">
        <v>7</v>
      </c>
      <c r="K11" s="31"/>
    </row>
    <row r="12" spans="1:11" x14ac:dyDescent="0.3">
      <c r="A12" s="5" t="s">
        <v>8</v>
      </c>
      <c r="B12" s="5">
        <v>15</v>
      </c>
      <c r="D12" s="5" t="s">
        <v>8</v>
      </c>
      <c r="E12" s="5">
        <v>15</v>
      </c>
      <c r="G12" s="5" t="s">
        <v>8</v>
      </c>
      <c r="H12" s="5">
        <v>15</v>
      </c>
      <c r="J12" s="5" t="s">
        <v>8</v>
      </c>
      <c r="K12" s="5">
        <v>15</v>
      </c>
    </row>
    <row r="13" spans="1:11" x14ac:dyDescent="0.3">
      <c r="A13" s="5" t="s">
        <v>9</v>
      </c>
      <c r="B13" s="5">
        <v>2</v>
      </c>
      <c r="D13" s="5" t="s">
        <v>9</v>
      </c>
      <c r="E13" s="5">
        <v>2</v>
      </c>
      <c r="G13" s="5" t="s">
        <v>9</v>
      </c>
      <c r="H13" s="5">
        <v>2</v>
      </c>
      <c r="J13" s="5" t="s">
        <v>9</v>
      </c>
      <c r="K13" s="5">
        <v>2</v>
      </c>
    </row>
    <row r="15" spans="1:11" x14ac:dyDescent="0.3">
      <c r="A15" s="31" t="s">
        <v>4</v>
      </c>
      <c r="B15" s="31"/>
      <c r="D15" s="31" t="s">
        <v>4</v>
      </c>
      <c r="E15" s="31"/>
      <c r="G15" s="31" t="s">
        <v>4</v>
      </c>
      <c r="H15" s="31"/>
      <c r="J15" s="31" t="s">
        <v>4</v>
      </c>
      <c r="K15" s="31"/>
    </row>
    <row r="16" spans="1:11" x14ac:dyDescent="0.3">
      <c r="A16" s="31" t="s">
        <v>1</v>
      </c>
      <c r="B16" s="31"/>
      <c r="D16" s="31" t="s">
        <v>6</v>
      </c>
      <c r="E16" s="31"/>
      <c r="G16" s="31" t="s">
        <v>13</v>
      </c>
      <c r="H16" s="31"/>
      <c r="J16" s="31" t="s">
        <v>14</v>
      </c>
      <c r="K16" s="31"/>
    </row>
    <row r="17" spans="1:11" x14ac:dyDescent="0.3">
      <c r="A17" s="31" t="s">
        <v>17</v>
      </c>
      <c r="B17" s="31"/>
      <c r="D17" s="31" t="s">
        <v>17</v>
      </c>
      <c r="E17" s="31"/>
      <c r="G17" s="31" t="s">
        <v>17</v>
      </c>
      <c r="H17" s="31"/>
      <c r="J17" s="31" t="s">
        <v>17</v>
      </c>
      <c r="K17" s="31"/>
    </row>
    <row r="18" spans="1:11" x14ac:dyDescent="0.3">
      <c r="A18" s="5" t="s">
        <v>2</v>
      </c>
      <c r="B18" s="5" t="s">
        <v>3</v>
      </c>
      <c r="D18" s="5" t="s">
        <v>2</v>
      </c>
      <c r="E18" s="5" t="s">
        <v>3</v>
      </c>
      <c r="G18" s="5" t="s">
        <v>2</v>
      </c>
      <c r="H18" s="5" t="s">
        <v>3</v>
      </c>
      <c r="J18" s="5" t="s">
        <v>2</v>
      </c>
      <c r="K18" s="5" t="s">
        <v>3</v>
      </c>
    </row>
    <row r="19" spans="1:11" x14ac:dyDescent="0.3">
      <c r="A19" s="5">
        <v>10</v>
      </c>
      <c r="B19" s="5">
        <v>1.411</v>
      </c>
      <c r="D19" s="5">
        <v>10</v>
      </c>
      <c r="E19" s="5">
        <v>0.63200000000000001</v>
      </c>
      <c r="G19" s="5">
        <v>10</v>
      </c>
      <c r="H19" s="5">
        <v>0.66900000000000004</v>
      </c>
      <c r="J19" s="5">
        <v>10</v>
      </c>
      <c r="K19" s="5">
        <v>1.37</v>
      </c>
    </row>
    <row r="20" spans="1:11" x14ac:dyDescent="0.3">
      <c r="A20" s="5">
        <v>20</v>
      </c>
      <c r="B20" s="5">
        <v>3.109</v>
      </c>
      <c r="D20" s="5">
        <v>20</v>
      </c>
      <c r="E20" s="5">
        <v>1.3</v>
      </c>
      <c r="G20" s="5">
        <v>20</v>
      </c>
      <c r="H20" s="5">
        <v>1.3959999999999999</v>
      </c>
      <c r="J20" s="5">
        <v>20</v>
      </c>
      <c r="K20" s="5">
        <v>2.8109999999999999</v>
      </c>
    </row>
    <row r="21" spans="1:11" x14ac:dyDescent="0.3">
      <c r="A21" s="5">
        <v>30</v>
      </c>
      <c r="B21" s="5">
        <v>4.5540000000000003</v>
      </c>
      <c r="D21" s="5">
        <v>30</v>
      </c>
      <c r="E21" s="5">
        <v>2.0169999999999999</v>
      </c>
      <c r="G21" s="5">
        <v>30</v>
      </c>
      <c r="H21" s="5">
        <v>2.1859999999999999</v>
      </c>
      <c r="J21" s="5">
        <v>30</v>
      </c>
      <c r="K21" s="5">
        <v>4.5590000000000002</v>
      </c>
    </row>
    <row r="22" spans="1:11" x14ac:dyDescent="0.3">
      <c r="A22" s="5">
        <v>40</v>
      </c>
      <c r="B22" s="5">
        <v>6.51</v>
      </c>
      <c r="D22" s="5">
        <v>40</v>
      </c>
      <c r="E22" s="5">
        <v>2.7730000000000001</v>
      </c>
      <c r="G22" s="5">
        <v>40</v>
      </c>
      <c r="H22" s="5">
        <v>2.9260000000000002</v>
      </c>
      <c r="J22" s="5">
        <v>40</v>
      </c>
      <c r="K22" s="5">
        <v>5.8</v>
      </c>
    </row>
    <row r="23" spans="1:11" x14ac:dyDescent="0.3">
      <c r="A23" s="5">
        <v>50</v>
      </c>
      <c r="B23" s="5">
        <v>8.0660000000000007</v>
      </c>
      <c r="D23" s="5">
        <v>50</v>
      </c>
      <c r="E23" s="5">
        <v>3.4849999999999999</v>
      </c>
      <c r="G23" s="5">
        <v>50</v>
      </c>
      <c r="H23" s="5">
        <v>3.77</v>
      </c>
      <c r="J23" s="5">
        <v>50</v>
      </c>
      <c r="K23" s="5">
        <v>7.5389999999999997</v>
      </c>
    </row>
    <row r="24" spans="1:11" x14ac:dyDescent="0.3">
      <c r="A24" s="5">
        <v>60</v>
      </c>
      <c r="B24" s="5">
        <v>9.8279999999999994</v>
      </c>
      <c r="D24" s="5">
        <v>60</v>
      </c>
      <c r="E24" s="5">
        <v>4.3010000000000002</v>
      </c>
      <c r="G24" s="5">
        <v>60</v>
      </c>
      <c r="H24" s="5">
        <v>4.55</v>
      </c>
      <c r="J24" s="5">
        <v>60</v>
      </c>
      <c r="K24" s="5">
        <v>9.5510000000000002</v>
      </c>
    </row>
    <row r="25" spans="1:11" x14ac:dyDescent="0.3">
      <c r="A25" s="31" t="s">
        <v>7</v>
      </c>
      <c r="B25" s="31"/>
      <c r="D25" s="31" t="s">
        <v>7</v>
      </c>
      <c r="E25" s="31"/>
      <c r="G25" s="31" t="s">
        <v>7</v>
      </c>
      <c r="H25" s="31"/>
      <c r="J25" s="31" t="s">
        <v>7</v>
      </c>
      <c r="K25" s="31"/>
    </row>
    <row r="26" spans="1:11" x14ac:dyDescent="0.3">
      <c r="A26" s="5" t="s">
        <v>8</v>
      </c>
      <c r="B26" s="5">
        <v>66</v>
      </c>
      <c r="D26" s="5" t="s">
        <v>8</v>
      </c>
      <c r="E26" s="5">
        <v>66</v>
      </c>
      <c r="G26" s="5" t="s">
        <v>8</v>
      </c>
      <c r="H26" s="5">
        <v>66</v>
      </c>
      <c r="J26" s="5" t="s">
        <v>8</v>
      </c>
      <c r="K26" s="5">
        <v>66</v>
      </c>
    </row>
    <row r="27" spans="1:11" x14ac:dyDescent="0.3">
      <c r="A27" s="5" t="s">
        <v>9</v>
      </c>
      <c r="B27" s="5">
        <v>5</v>
      </c>
      <c r="D27" s="5" t="s">
        <v>9</v>
      </c>
      <c r="E27" s="5">
        <v>5</v>
      </c>
      <c r="G27" s="5" t="s">
        <v>9</v>
      </c>
      <c r="H27" s="5">
        <v>5</v>
      </c>
      <c r="J27" s="5" t="s">
        <v>9</v>
      </c>
      <c r="K27" s="5">
        <v>5</v>
      </c>
    </row>
    <row r="29" spans="1:11" x14ac:dyDescent="0.3">
      <c r="A29" s="31" t="s">
        <v>4</v>
      </c>
      <c r="B29" s="31"/>
      <c r="D29" s="31" t="s">
        <v>4</v>
      </c>
      <c r="E29" s="31"/>
      <c r="G29" s="31" t="s">
        <v>4</v>
      </c>
      <c r="H29" s="31"/>
      <c r="J29" s="31" t="s">
        <v>4</v>
      </c>
      <c r="K29" s="31"/>
    </row>
    <row r="30" spans="1:11" x14ac:dyDescent="0.3">
      <c r="A30" s="31" t="s">
        <v>1</v>
      </c>
      <c r="B30" s="31"/>
      <c r="D30" s="31" t="s">
        <v>6</v>
      </c>
      <c r="E30" s="31"/>
      <c r="G30" s="31" t="s">
        <v>13</v>
      </c>
      <c r="H30" s="31"/>
      <c r="J30" s="31" t="s">
        <v>14</v>
      </c>
      <c r="K30" s="31"/>
    </row>
    <row r="31" spans="1:11" x14ac:dyDescent="0.3">
      <c r="A31" s="31" t="s">
        <v>18</v>
      </c>
      <c r="B31" s="31"/>
      <c r="D31" s="31" t="s">
        <v>18</v>
      </c>
      <c r="E31" s="31"/>
      <c r="G31" s="31" t="s">
        <v>18</v>
      </c>
      <c r="H31" s="31"/>
      <c r="J31" s="31" t="s">
        <v>18</v>
      </c>
      <c r="K31" s="31"/>
    </row>
    <row r="32" spans="1:11" x14ac:dyDescent="0.3">
      <c r="A32" s="5" t="s">
        <v>2</v>
      </c>
      <c r="B32" s="5" t="s">
        <v>3</v>
      </c>
      <c r="D32" s="5" t="s">
        <v>2</v>
      </c>
      <c r="E32" s="5" t="s">
        <v>3</v>
      </c>
      <c r="G32" s="5" t="s">
        <v>2</v>
      </c>
      <c r="H32" s="5" t="s">
        <v>3</v>
      </c>
      <c r="J32" s="5" t="s">
        <v>2</v>
      </c>
      <c r="K32" s="5" t="s">
        <v>3</v>
      </c>
    </row>
    <row r="33" spans="1:11" x14ac:dyDescent="0.3">
      <c r="A33" s="5">
        <v>10</v>
      </c>
      <c r="B33" s="5">
        <v>1.248</v>
      </c>
      <c r="D33" s="5">
        <v>10</v>
      </c>
      <c r="E33" s="5">
        <v>0.55400000000000005</v>
      </c>
      <c r="G33" s="5">
        <v>10</v>
      </c>
      <c r="H33" s="5">
        <v>0.61299999999999999</v>
      </c>
      <c r="J33" s="5">
        <v>10</v>
      </c>
      <c r="K33" s="5">
        <v>1.18</v>
      </c>
    </row>
    <row r="34" spans="1:11" x14ac:dyDescent="0.3">
      <c r="A34" s="5">
        <v>20</v>
      </c>
      <c r="B34" s="4">
        <v>2.6459999999999999</v>
      </c>
      <c r="D34" s="5">
        <v>20</v>
      </c>
      <c r="E34" s="5">
        <v>1.1559999999999999</v>
      </c>
      <c r="G34" s="5">
        <v>20</v>
      </c>
      <c r="H34" s="5">
        <v>1.27</v>
      </c>
      <c r="J34" s="5">
        <v>20</v>
      </c>
      <c r="K34" s="5">
        <v>2.4409999999999998</v>
      </c>
    </row>
    <row r="35" spans="1:11" x14ac:dyDescent="0.3">
      <c r="A35" s="5">
        <v>30</v>
      </c>
      <c r="B35" s="4">
        <v>4.1100000000000003</v>
      </c>
      <c r="D35" s="5">
        <v>30</v>
      </c>
      <c r="E35" s="5">
        <v>1.8160000000000001</v>
      </c>
      <c r="G35" s="5">
        <v>30</v>
      </c>
      <c r="H35" s="5">
        <v>2.0059999999999998</v>
      </c>
      <c r="J35" s="5">
        <v>30</v>
      </c>
      <c r="K35" s="5">
        <v>3.8010000000000002</v>
      </c>
    </row>
    <row r="36" spans="1:11" x14ac:dyDescent="0.3">
      <c r="A36" s="5">
        <v>40</v>
      </c>
      <c r="B36" s="4">
        <v>5.585</v>
      </c>
      <c r="D36" s="5">
        <v>40</v>
      </c>
      <c r="E36" s="5">
        <v>2.3809999999999998</v>
      </c>
      <c r="G36" s="5">
        <v>40</v>
      </c>
      <c r="H36" s="5">
        <v>2.6070000000000002</v>
      </c>
      <c r="J36" s="5">
        <v>40</v>
      </c>
      <c r="K36" s="5">
        <v>5.181</v>
      </c>
    </row>
    <row r="37" spans="1:11" x14ac:dyDescent="0.3">
      <c r="A37" s="5">
        <v>50</v>
      </c>
      <c r="B37" s="4">
        <v>7.1159999999999997</v>
      </c>
      <c r="D37" s="5">
        <v>50</v>
      </c>
      <c r="E37" s="5">
        <v>3.1230000000000002</v>
      </c>
      <c r="G37" s="5">
        <v>50</v>
      </c>
      <c r="H37" s="5">
        <v>3.4529999999999998</v>
      </c>
      <c r="J37" s="5">
        <v>50</v>
      </c>
      <c r="K37" s="5">
        <v>6.5140000000000002</v>
      </c>
    </row>
    <row r="38" spans="1:11" x14ac:dyDescent="0.3">
      <c r="A38" s="5">
        <v>60</v>
      </c>
      <c r="B38" s="5">
        <v>8.69</v>
      </c>
      <c r="D38" s="5">
        <v>60</v>
      </c>
      <c r="E38" s="5">
        <v>3.79</v>
      </c>
      <c r="G38" s="5">
        <v>60</v>
      </c>
      <c r="H38" s="5">
        <v>4.13</v>
      </c>
      <c r="J38" s="5">
        <v>60</v>
      </c>
      <c r="K38" s="5">
        <v>7.9080000000000004</v>
      </c>
    </row>
    <row r="39" spans="1:11" x14ac:dyDescent="0.3">
      <c r="A39" s="31" t="s">
        <v>7</v>
      </c>
      <c r="B39" s="31"/>
      <c r="D39" s="31" t="s">
        <v>7</v>
      </c>
      <c r="E39" s="31"/>
      <c r="G39" s="31" t="s">
        <v>7</v>
      </c>
      <c r="H39" s="31"/>
      <c r="J39" s="31" t="s">
        <v>7</v>
      </c>
      <c r="K39" s="31"/>
    </row>
    <row r="40" spans="1:11" x14ac:dyDescent="0.3">
      <c r="A40" s="5" t="s">
        <v>8</v>
      </c>
      <c r="B40" s="5">
        <v>276</v>
      </c>
      <c r="D40" s="5" t="s">
        <v>8</v>
      </c>
      <c r="E40" s="5">
        <v>276</v>
      </c>
      <c r="G40" s="5" t="s">
        <v>8</v>
      </c>
      <c r="H40" s="5">
        <v>276</v>
      </c>
      <c r="J40" s="5" t="s">
        <v>8</v>
      </c>
      <c r="K40" s="5">
        <v>276</v>
      </c>
    </row>
    <row r="41" spans="1:11" x14ac:dyDescent="0.3">
      <c r="A41" s="5" t="s">
        <v>9</v>
      </c>
      <c r="B41" s="5">
        <v>11</v>
      </c>
      <c r="D41" s="5" t="s">
        <v>9</v>
      </c>
      <c r="E41" s="5">
        <v>11</v>
      </c>
      <c r="G41" s="5" t="s">
        <v>9</v>
      </c>
      <c r="H41" s="5">
        <v>11</v>
      </c>
      <c r="J41" s="5" t="s">
        <v>9</v>
      </c>
      <c r="K41" s="5">
        <v>11</v>
      </c>
    </row>
    <row r="43" spans="1:11" x14ac:dyDescent="0.3">
      <c r="A43" s="31" t="s">
        <v>4</v>
      </c>
      <c r="B43" s="31"/>
      <c r="D43" s="31" t="s">
        <v>4</v>
      </c>
      <c r="E43" s="31"/>
      <c r="G43" s="31" t="s">
        <v>4</v>
      </c>
      <c r="H43" s="31"/>
      <c r="J43" s="31" t="s">
        <v>4</v>
      </c>
      <c r="K43" s="31"/>
    </row>
    <row r="44" spans="1:11" x14ac:dyDescent="0.3">
      <c r="A44" s="31" t="s">
        <v>1</v>
      </c>
      <c r="B44" s="31"/>
      <c r="D44" s="31" t="s">
        <v>6</v>
      </c>
      <c r="E44" s="31"/>
      <c r="G44" s="31" t="s">
        <v>13</v>
      </c>
      <c r="H44" s="31"/>
      <c r="J44" s="31" t="s">
        <v>14</v>
      </c>
      <c r="K44" s="31"/>
    </row>
    <row r="45" spans="1:11" x14ac:dyDescent="0.3">
      <c r="A45" s="31" t="s">
        <v>19</v>
      </c>
      <c r="B45" s="31"/>
      <c r="D45" s="31" t="s">
        <v>19</v>
      </c>
      <c r="E45" s="31"/>
      <c r="G45" s="31" t="s">
        <v>19</v>
      </c>
      <c r="H45" s="31"/>
      <c r="J45" s="31" t="s">
        <v>19</v>
      </c>
      <c r="K45" s="31"/>
    </row>
    <row r="46" spans="1:11" x14ac:dyDescent="0.3">
      <c r="A46" s="5" t="s">
        <v>2</v>
      </c>
      <c r="B46" s="5" t="s">
        <v>3</v>
      </c>
      <c r="D46" s="5" t="s">
        <v>2</v>
      </c>
      <c r="E46" s="5" t="s">
        <v>3</v>
      </c>
      <c r="G46" s="5" t="s">
        <v>2</v>
      </c>
      <c r="H46" s="5" t="s">
        <v>3</v>
      </c>
      <c r="J46" s="5" t="s">
        <v>2</v>
      </c>
      <c r="K46" s="5" t="s">
        <v>3</v>
      </c>
    </row>
    <row r="47" spans="1:11" x14ac:dyDescent="0.3">
      <c r="A47" s="5">
        <v>10</v>
      </c>
      <c r="B47" s="5">
        <v>1.1160000000000001</v>
      </c>
      <c r="D47" s="5">
        <v>10</v>
      </c>
      <c r="E47" s="5">
        <v>0.50800000000000001</v>
      </c>
      <c r="G47" s="5">
        <v>10</v>
      </c>
      <c r="H47" s="5">
        <v>0.56100000000000005</v>
      </c>
      <c r="J47" s="5">
        <v>10</v>
      </c>
      <c r="K47" s="5">
        <v>1.0529999999999999</v>
      </c>
    </row>
    <row r="48" spans="1:11" x14ac:dyDescent="0.3">
      <c r="A48" s="5">
        <v>20</v>
      </c>
      <c r="B48" s="5">
        <v>2.36</v>
      </c>
      <c r="D48" s="5">
        <v>20</v>
      </c>
      <c r="E48" s="5">
        <v>1.03</v>
      </c>
      <c r="G48" s="5">
        <v>20</v>
      </c>
      <c r="H48" s="5">
        <v>1.145</v>
      </c>
      <c r="J48" s="5">
        <v>20</v>
      </c>
      <c r="K48" s="5">
        <v>2.1840000000000002</v>
      </c>
    </row>
    <row r="49" spans="1:11" x14ac:dyDescent="0.3">
      <c r="A49" s="5">
        <v>30</v>
      </c>
      <c r="B49" s="5">
        <v>3.6680000000000001</v>
      </c>
      <c r="D49" s="5">
        <v>30</v>
      </c>
      <c r="E49" s="5">
        <v>1.6459999999999999</v>
      </c>
      <c r="G49" s="5">
        <v>30</v>
      </c>
      <c r="H49" s="5">
        <v>1.8340000000000001</v>
      </c>
      <c r="J49" s="5">
        <v>30</v>
      </c>
      <c r="K49" s="5">
        <v>3.3370000000000002</v>
      </c>
    </row>
    <row r="50" spans="1:11" x14ac:dyDescent="0.3">
      <c r="A50" s="5">
        <v>40</v>
      </c>
      <c r="B50" s="5"/>
      <c r="D50" s="5">
        <v>40</v>
      </c>
      <c r="E50" s="5">
        <v>2.14</v>
      </c>
      <c r="G50" s="5">
        <v>40</v>
      </c>
      <c r="H50" s="5">
        <v>2.3719999999999999</v>
      </c>
      <c r="J50" s="5">
        <v>40</v>
      </c>
      <c r="K50" s="5"/>
    </row>
    <row r="51" spans="1:11" x14ac:dyDescent="0.3">
      <c r="A51" s="5">
        <v>50</v>
      </c>
      <c r="B51" s="5"/>
      <c r="D51" s="5">
        <v>50</v>
      </c>
      <c r="E51" s="5">
        <v>2.8220000000000001</v>
      </c>
      <c r="G51" s="5">
        <v>50</v>
      </c>
      <c r="H51" s="5">
        <v>3.117</v>
      </c>
      <c r="J51" s="5">
        <v>50</v>
      </c>
      <c r="K51" s="5"/>
    </row>
    <row r="52" spans="1:11" x14ac:dyDescent="0.3">
      <c r="A52" s="5">
        <v>60</v>
      </c>
      <c r="B52" s="5"/>
      <c r="D52" s="5">
        <v>60</v>
      </c>
      <c r="E52" s="5">
        <v>3.444</v>
      </c>
      <c r="G52" s="5">
        <v>60</v>
      </c>
      <c r="H52" s="5">
        <v>3.7789999999999999</v>
      </c>
      <c r="J52" s="5">
        <v>60</v>
      </c>
      <c r="K52" s="5"/>
    </row>
    <row r="53" spans="1:11" x14ac:dyDescent="0.3">
      <c r="A53" s="31" t="s">
        <v>7</v>
      </c>
      <c r="B53" s="31"/>
      <c r="D53" s="31" t="s">
        <v>7</v>
      </c>
      <c r="E53" s="31"/>
      <c r="G53" s="31" t="s">
        <v>7</v>
      </c>
      <c r="H53" s="31"/>
      <c r="J53" s="31" t="s">
        <v>7</v>
      </c>
      <c r="K53" s="31"/>
    </row>
    <row r="54" spans="1:11" x14ac:dyDescent="0.3">
      <c r="A54" s="5" t="s">
        <v>8</v>
      </c>
      <c r="B54" s="5">
        <v>1128</v>
      </c>
      <c r="D54" s="5" t="s">
        <v>8</v>
      </c>
      <c r="E54" s="5">
        <v>1128</v>
      </c>
      <c r="G54" s="5" t="s">
        <v>8</v>
      </c>
      <c r="H54" s="5">
        <v>1128</v>
      </c>
      <c r="J54" s="5" t="s">
        <v>8</v>
      </c>
      <c r="K54" s="5">
        <v>1128</v>
      </c>
    </row>
    <row r="55" spans="1:11" x14ac:dyDescent="0.3">
      <c r="A55" s="5" t="s">
        <v>9</v>
      </c>
      <c r="B55" s="5">
        <v>23</v>
      </c>
      <c r="D55" s="5" t="s">
        <v>9</v>
      </c>
      <c r="E55" s="5">
        <v>23</v>
      </c>
      <c r="G55" s="5" t="s">
        <v>9</v>
      </c>
      <c r="H55" s="5">
        <v>23</v>
      </c>
      <c r="J55" s="5" t="s">
        <v>9</v>
      </c>
      <c r="K55" s="5">
        <v>23</v>
      </c>
    </row>
  </sheetData>
  <mergeCells count="64">
    <mergeCell ref="A1:B1"/>
    <mergeCell ref="D1:E1"/>
    <mergeCell ref="G1:H1"/>
    <mergeCell ref="J1:K1"/>
    <mergeCell ref="A2:B2"/>
    <mergeCell ref="D2:E2"/>
    <mergeCell ref="G2:H2"/>
    <mergeCell ref="J2:K2"/>
    <mergeCell ref="A3:B3"/>
    <mergeCell ref="D3:E3"/>
    <mergeCell ref="G3:H3"/>
    <mergeCell ref="J3:K3"/>
    <mergeCell ref="A11:B11"/>
    <mergeCell ref="D11:E11"/>
    <mergeCell ref="G11:H11"/>
    <mergeCell ref="J11:K11"/>
    <mergeCell ref="A15:B15"/>
    <mergeCell ref="D15:E15"/>
    <mergeCell ref="G15:H15"/>
    <mergeCell ref="J15:K15"/>
    <mergeCell ref="A16:B16"/>
    <mergeCell ref="D16:E16"/>
    <mergeCell ref="G16:H16"/>
    <mergeCell ref="J16:K16"/>
    <mergeCell ref="A17:B17"/>
    <mergeCell ref="D17:E17"/>
    <mergeCell ref="G17:H17"/>
    <mergeCell ref="J17:K17"/>
    <mergeCell ref="A25:B25"/>
    <mergeCell ref="D25:E25"/>
    <mergeCell ref="G25:H25"/>
    <mergeCell ref="J25:K25"/>
    <mergeCell ref="A29:B29"/>
    <mergeCell ref="D29:E29"/>
    <mergeCell ref="G29:H29"/>
    <mergeCell ref="J29:K29"/>
    <mergeCell ref="A30:B30"/>
    <mergeCell ref="D30:E30"/>
    <mergeCell ref="G30:H30"/>
    <mergeCell ref="J30:K30"/>
    <mergeCell ref="A31:B31"/>
    <mergeCell ref="D31:E31"/>
    <mergeCell ref="G31:H31"/>
    <mergeCell ref="J31:K31"/>
    <mergeCell ref="A39:B39"/>
    <mergeCell ref="D39:E39"/>
    <mergeCell ref="G39:H39"/>
    <mergeCell ref="J39:K39"/>
    <mergeCell ref="A43:B43"/>
    <mergeCell ref="D43:E43"/>
    <mergeCell ref="G43:H43"/>
    <mergeCell ref="J43:K43"/>
    <mergeCell ref="A44:B44"/>
    <mergeCell ref="D44:E44"/>
    <mergeCell ref="G44:H44"/>
    <mergeCell ref="J44:K44"/>
    <mergeCell ref="A45:B45"/>
    <mergeCell ref="D45:E45"/>
    <mergeCell ref="G45:H45"/>
    <mergeCell ref="J45:K45"/>
    <mergeCell ref="A53:B53"/>
    <mergeCell ref="D53:E53"/>
    <mergeCell ref="G53:H53"/>
    <mergeCell ref="J53:K5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90" zoomScaleNormal="90" workbookViewId="0">
      <selection activeCell="N5" sqref="N5"/>
    </sheetView>
  </sheetViews>
  <sheetFormatPr defaultRowHeight="14.4" x14ac:dyDescent="0.3"/>
  <cols>
    <col min="1" max="1" width="13" customWidth="1"/>
    <col min="2" max="3" width="27.109375" customWidth="1"/>
    <col min="4" max="4" width="18" customWidth="1"/>
    <col min="5" max="5" width="15.109375" customWidth="1"/>
  </cols>
  <sheetData>
    <row r="1" spans="1:5" x14ac:dyDescent="0.3">
      <c r="A1" s="31" t="s">
        <v>24</v>
      </c>
      <c r="B1" s="31"/>
      <c r="C1" s="31"/>
      <c r="D1" s="31"/>
      <c r="E1" s="31"/>
    </row>
    <row r="2" spans="1:5" x14ac:dyDescent="0.3">
      <c r="A2" s="4" t="s">
        <v>25</v>
      </c>
      <c r="B2" s="4" t="s">
        <v>20</v>
      </c>
      <c r="C2" s="4" t="s">
        <v>23</v>
      </c>
      <c r="D2" s="4" t="s">
        <v>21</v>
      </c>
      <c r="E2" s="4" t="s">
        <v>22</v>
      </c>
    </row>
    <row r="3" spans="1:5" x14ac:dyDescent="0.3">
      <c r="A3" s="4">
        <v>10</v>
      </c>
      <c r="B3" s="4">
        <v>9.39</v>
      </c>
      <c r="C3" s="4">
        <v>8.7159999999999993</v>
      </c>
      <c r="D3" s="4">
        <v>4.3769999999999998</v>
      </c>
      <c r="E3" s="4">
        <v>4.0670000000000002</v>
      </c>
    </row>
    <row r="4" spans="1:5" x14ac:dyDescent="0.3">
      <c r="A4" s="4">
        <v>20</v>
      </c>
      <c r="B4" s="4">
        <v>19.68</v>
      </c>
      <c r="C4" s="4">
        <v>18.510999999999999</v>
      </c>
      <c r="D4" s="4">
        <v>9.2270000000000003</v>
      </c>
      <c r="E4" s="4">
        <v>8.4410000000000007</v>
      </c>
    </row>
    <row r="5" spans="1:5" x14ac:dyDescent="0.3">
      <c r="A5" s="4">
        <v>30</v>
      </c>
      <c r="B5" s="4">
        <v>30.4</v>
      </c>
      <c r="C5" s="4">
        <v>28.431999999999999</v>
      </c>
      <c r="D5" s="4">
        <v>14.302</v>
      </c>
      <c r="E5" s="4">
        <v>13.034000000000001</v>
      </c>
    </row>
    <row r="6" spans="1:5" x14ac:dyDescent="0.3">
      <c r="A6" s="4">
        <v>40</v>
      </c>
      <c r="B6" s="4">
        <v>41.5</v>
      </c>
      <c r="C6" s="4">
        <v>37.579000000000001</v>
      </c>
      <c r="D6" s="4">
        <v>18.873000000000001</v>
      </c>
      <c r="E6" s="4">
        <v>17.585999999999999</v>
      </c>
    </row>
    <row r="7" spans="1:5" x14ac:dyDescent="0.3">
      <c r="A7" s="4">
        <v>50</v>
      </c>
      <c r="B7" s="4">
        <v>52.4</v>
      </c>
      <c r="C7" s="4">
        <v>48.073</v>
      </c>
      <c r="D7" s="4">
        <v>23.957999999999998</v>
      </c>
      <c r="E7" s="4">
        <v>22.896999999999998</v>
      </c>
    </row>
    <row r="8" spans="1:5" x14ac:dyDescent="0.3">
      <c r="A8" s="4">
        <v>60</v>
      </c>
      <c r="B8" s="4">
        <v>62.7</v>
      </c>
      <c r="C8" s="4">
        <v>58.258000000000003</v>
      </c>
      <c r="D8" s="4">
        <v>29.03</v>
      </c>
      <c r="E8" s="4">
        <v>26.716000000000001</v>
      </c>
    </row>
  </sheetData>
  <mergeCells count="1">
    <mergeCell ref="A1:E1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11" zoomScaleNormal="100" workbookViewId="0">
      <selection activeCell="B33" sqref="B33"/>
    </sheetView>
  </sheetViews>
  <sheetFormatPr defaultRowHeight="14.4" x14ac:dyDescent="0.3"/>
  <cols>
    <col min="1" max="1" width="18" customWidth="1"/>
    <col min="2" max="2" width="23.88671875" customWidth="1"/>
    <col min="3" max="3" width="32.88671875" customWidth="1"/>
    <col min="4" max="4" width="24.44140625" customWidth="1"/>
    <col min="5" max="5" width="22.44140625" customWidth="1"/>
  </cols>
  <sheetData>
    <row r="1" spans="1:6" x14ac:dyDescent="0.3">
      <c r="A1" s="4"/>
      <c r="B1" s="32" t="s">
        <v>26</v>
      </c>
      <c r="C1" s="32"/>
      <c r="D1" s="32"/>
      <c r="E1" s="32"/>
    </row>
    <row r="2" spans="1:6" x14ac:dyDescent="0.3">
      <c r="A2" s="4"/>
      <c r="B2" s="4" t="s">
        <v>64</v>
      </c>
      <c r="C2" s="4" t="s">
        <v>63</v>
      </c>
      <c r="D2" s="4" t="s">
        <v>62</v>
      </c>
      <c r="E2" s="4" t="s">
        <v>61</v>
      </c>
    </row>
    <row r="3" spans="1:6" x14ac:dyDescent="0.3">
      <c r="A3" s="4" t="s">
        <v>2</v>
      </c>
      <c r="B3" s="4" t="s">
        <v>3</v>
      </c>
      <c r="C3" s="4" t="s">
        <v>3</v>
      </c>
      <c r="D3" s="4" t="s">
        <v>3</v>
      </c>
      <c r="E3" s="4" t="s">
        <v>3</v>
      </c>
    </row>
    <row r="4" spans="1:6" x14ac:dyDescent="0.3">
      <c r="A4" s="4">
        <v>10</v>
      </c>
      <c r="B4" s="4">
        <v>1.6359999999999999</v>
      </c>
      <c r="C4" s="4">
        <v>1.32</v>
      </c>
      <c r="D4" s="4">
        <v>1.87</v>
      </c>
      <c r="E4" s="4">
        <v>1.069</v>
      </c>
    </row>
    <row r="5" spans="1:6" x14ac:dyDescent="0.3">
      <c r="A5" s="4">
        <v>20</v>
      </c>
      <c r="B5" s="4">
        <v>3.45</v>
      </c>
      <c r="C5" s="4">
        <v>2.81</v>
      </c>
      <c r="D5" s="4">
        <v>2.5299999999999998</v>
      </c>
      <c r="E5" s="4">
        <v>2.2719999999999998</v>
      </c>
    </row>
    <row r="6" spans="1:6" x14ac:dyDescent="0.3">
      <c r="A6" s="4">
        <v>30</v>
      </c>
      <c r="B6" s="4">
        <v>5.25</v>
      </c>
      <c r="C6" s="4">
        <v>4.3689999999999998</v>
      </c>
      <c r="D6" s="4">
        <v>3.919</v>
      </c>
      <c r="E6" s="4">
        <v>3.05</v>
      </c>
    </row>
    <row r="7" spans="1:6" x14ac:dyDescent="0.3">
      <c r="A7" s="4">
        <v>40</v>
      </c>
      <c r="B7" s="4">
        <v>7.1</v>
      </c>
      <c r="C7" s="4">
        <v>5.9509999999999996</v>
      </c>
      <c r="D7" s="4">
        <v>5.3920000000000003</v>
      </c>
      <c r="E7" s="4">
        <v>4.78</v>
      </c>
    </row>
    <row r="8" spans="1:6" x14ac:dyDescent="0.3">
      <c r="A8" s="4">
        <v>50</v>
      </c>
      <c r="B8" s="4">
        <v>9.3000000000000007</v>
      </c>
      <c r="C8" s="4">
        <v>7.5590000000000002</v>
      </c>
      <c r="D8" s="4">
        <v>6.8070000000000004</v>
      </c>
      <c r="E8" s="4">
        <v>6.1050000000000004</v>
      </c>
    </row>
    <row r="9" spans="1:6" x14ac:dyDescent="0.3">
      <c r="A9" s="4">
        <v>60</v>
      </c>
      <c r="B9" s="4">
        <v>11.27</v>
      </c>
      <c r="C9" s="4">
        <v>9.2189999999999994</v>
      </c>
      <c r="D9" s="4">
        <v>7.1319999999999997</v>
      </c>
      <c r="E9" s="4">
        <v>7.4560000000000004</v>
      </c>
    </row>
    <row r="10" spans="1:6" x14ac:dyDescent="0.3">
      <c r="A10" s="32" t="s">
        <v>7</v>
      </c>
      <c r="B10" s="32"/>
      <c r="C10" s="32"/>
      <c r="D10" s="32"/>
      <c r="E10" s="32"/>
      <c r="F10" s="7"/>
    </row>
    <row r="11" spans="1:6" x14ac:dyDescent="0.3">
      <c r="A11" s="4" t="s">
        <v>8</v>
      </c>
      <c r="B11" s="4">
        <v>30</v>
      </c>
      <c r="C11" s="4">
        <v>132</v>
      </c>
      <c r="D11" s="4">
        <v>522</v>
      </c>
      <c r="E11" s="4">
        <v>2256</v>
      </c>
    </row>
    <row r="12" spans="1:6" x14ac:dyDescent="0.3">
      <c r="A12" s="4" t="s">
        <v>9</v>
      </c>
      <c r="B12" s="4">
        <v>5</v>
      </c>
      <c r="C12" s="4">
        <v>11</v>
      </c>
      <c r="D12" s="4">
        <v>23</v>
      </c>
      <c r="E12" s="4">
        <v>47</v>
      </c>
    </row>
    <row r="13" spans="1:6" x14ac:dyDescent="0.3">
      <c r="A13" s="6" t="s">
        <v>30</v>
      </c>
      <c r="B13" s="6">
        <f>B11+B12</f>
        <v>35</v>
      </c>
      <c r="C13" s="6">
        <f t="shared" ref="C13:E13" si="0">C11+C12</f>
        <v>143</v>
      </c>
      <c r="D13" s="6">
        <f t="shared" si="0"/>
        <v>545</v>
      </c>
      <c r="E13" s="6">
        <f t="shared" si="0"/>
        <v>2303</v>
      </c>
    </row>
    <row r="17" spans="1:5" x14ac:dyDescent="0.3">
      <c r="A17" s="33" t="s">
        <v>55</v>
      </c>
      <c r="B17" s="33"/>
      <c r="C17" s="33"/>
      <c r="D17" s="33"/>
      <c r="E17" s="33"/>
    </row>
    <row r="18" spans="1:5" x14ac:dyDescent="0.3">
      <c r="A18" s="33" t="s">
        <v>56</v>
      </c>
      <c r="B18" s="33"/>
      <c r="C18" s="33"/>
      <c r="D18" s="33"/>
      <c r="E18" s="33"/>
    </row>
    <row r="19" spans="1:5" x14ac:dyDescent="0.3">
      <c r="A19" s="24"/>
      <c r="B19" s="23" t="s">
        <v>57</v>
      </c>
      <c r="C19" s="23" t="s">
        <v>58</v>
      </c>
      <c r="D19" s="23" t="s">
        <v>59</v>
      </c>
      <c r="E19" s="23" t="s">
        <v>60</v>
      </c>
    </row>
    <row r="20" spans="1:5" x14ac:dyDescent="0.3">
      <c r="A20" s="23" t="s">
        <v>8</v>
      </c>
      <c r="B20" s="22">
        <v>15</v>
      </c>
      <c r="C20" s="22">
        <v>66</v>
      </c>
      <c r="D20" s="22">
        <v>276</v>
      </c>
      <c r="E20" s="22">
        <v>1128</v>
      </c>
    </row>
    <row r="21" spans="1:5" x14ac:dyDescent="0.3">
      <c r="A21" s="23" t="s">
        <v>9</v>
      </c>
      <c r="B21" s="22">
        <v>2</v>
      </c>
      <c r="C21" s="22">
        <v>5</v>
      </c>
      <c r="D21" s="22">
        <v>11</v>
      </c>
      <c r="E21" s="22">
        <v>23</v>
      </c>
    </row>
    <row r="22" spans="1:5" x14ac:dyDescent="0.3">
      <c r="A22" s="22" t="s">
        <v>30</v>
      </c>
      <c r="B22" s="22">
        <f>B20+B21</f>
        <v>17</v>
      </c>
      <c r="C22" s="22">
        <f t="shared" ref="C22:E22" si="1">C20+C21</f>
        <v>71</v>
      </c>
      <c r="D22" s="22">
        <f t="shared" si="1"/>
        <v>287</v>
      </c>
      <c r="E22" s="22">
        <f t="shared" si="1"/>
        <v>1151</v>
      </c>
    </row>
  </sheetData>
  <mergeCells count="4">
    <mergeCell ref="A10:E10"/>
    <mergeCell ref="B1:E1"/>
    <mergeCell ref="A18:E18"/>
    <mergeCell ref="A17:E17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2" zoomScale="90" zoomScaleNormal="90" workbookViewId="0">
      <selection activeCell="O7" sqref="O7"/>
    </sheetView>
  </sheetViews>
  <sheetFormatPr defaultRowHeight="14.4" x14ac:dyDescent="0.3"/>
  <cols>
    <col min="1" max="1" width="18" customWidth="1"/>
    <col min="2" max="2" width="18.109375" customWidth="1"/>
    <col min="3" max="3" width="26.109375" customWidth="1"/>
    <col min="4" max="4" width="24.44140625" customWidth="1"/>
    <col min="5" max="5" width="18.109375" customWidth="1"/>
  </cols>
  <sheetData>
    <row r="1" spans="1:6" x14ac:dyDescent="0.3">
      <c r="A1" s="4"/>
      <c r="B1" s="32" t="s">
        <v>31</v>
      </c>
      <c r="C1" s="32"/>
      <c r="D1" s="32"/>
      <c r="E1" s="32"/>
    </row>
    <row r="2" spans="1:6" x14ac:dyDescent="0.3">
      <c r="A2" s="4"/>
      <c r="B2" s="4" t="s">
        <v>20</v>
      </c>
      <c r="C2" s="4" t="s">
        <v>21</v>
      </c>
      <c r="D2" s="4" t="s">
        <v>32</v>
      </c>
      <c r="E2" s="4" t="s">
        <v>23</v>
      </c>
    </row>
    <row r="3" spans="1:6" x14ac:dyDescent="0.3">
      <c r="A3" s="4" t="s">
        <v>2</v>
      </c>
      <c r="B3" s="6" t="s">
        <v>3</v>
      </c>
      <c r="C3" s="6" t="s">
        <v>3</v>
      </c>
      <c r="D3" s="6" t="s">
        <v>3</v>
      </c>
      <c r="E3" s="6" t="s">
        <v>3</v>
      </c>
    </row>
    <row r="4" spans="1:6" x14ac:dyDescent="0.3">
      <c r="A4" s="4">
        <v>10</v>
      </c>
      <c r="B4" s="6">
        <v>1.069</v>
      </c>
      <c r="C4" s="6">
        <v>0.501</v>
      </c>
      <c r="D4" s="6">
        <v>0.56399999999999995</v>
      </c>
      <c r="E4" s="6">
        <v>0.99199999999999999</v>
      </c>
    </row>
    <row r="5" spans="1:6" x14ac:dyDescent="0.3">
      <c r="A5" s="4">
        <v>20</v>
      </c>
      <c r="B5" s="6">
        <v>2.2719999999999998</v>
      </c>
      <c r="C5" s="6">
        <v>0.99</v>
      </c>
      <c r="D5" s="6">
        <v>1.1140000000000001</v>
      </c>
      <c r="E5" s="6">
        <v>2.04</v>
      </c>
    </row>
    <row r="6" spans="1:6" x14ac:dyDescent="0.3">
      <c r="A6" s="4">
        <v>30</v>
      </c>
      <c r="B6" s="6">
        <v>3.05</v>
      </c>
      <c r="C6" s="6">
        <v>1.575</v>
      </c>
      <c r="D6" s="6">
        <v>1.748</v>
      </c>
      <c r="E6" s="6">
        <v>3.1579999999999999</v>
      </c>
    </row>
    <row r="7" spans="1:6" x14ac:dyDescent="0.3">
      <c r="A7" s="4">
        <v>40</v>
      </c>
      <c r="B7" s="6">
        <v>4.78</v>
      </c>
      <c r="C7" s="6">
        <v>2.056</v>
      </c>
      <c r="D7" s="6">
        <v>2.27</v>
      </c>
      <c r="E7" s="6">
        <v>4.2919999999999998</v>
      </c>
    </row>
    <row r="8" spans="1:6" x14ac:dyDescent="0.3">
      <c r="A8" s="4">
        <v>50</v>
      </c>
      <c r="B8" s="6">
        <v>6.1050000000000004</v>
      </c>
      <c r="C8" s="6">
        <v>2.6949999999999998</v>
      </c>
      <c r="D8" s="6">
        <v>3.0009999999999999</v>
      </c>
      <c r="E8" s="6">
        <v>5.4480000000000004</v>
      </c>
    </row>
    <row r="9" spans="1:6" x14ac:dyDescent="0.3">
      <c r="A9" s="4">
        <v>60</v>
      </c>
      <c r="B9" s="6">
        <v>7.4560000000000004</v>
      </c>
      <c r="C9" s="6">
        <v>3.2789999999999999</v>
      </c>
      <c r="D9" s="6">
        <v>3.6190000000000002</v>
      </c>
      <c r="E9" s="6">
        <v>6.9</v>
      </c>
    </row>
    <row r="10" spans="1:6" x14ac:dyDescent="0.3">
      <c r="A10" s="32"/>
      <c r="B10" s="32"/>
      <c r="C10" s="32"/>
      <c r="D10" s="32"/>
      <c r="E10" s="32"/>
      <c r="F10" s="7"/>
    </row>
    <row r="11" spans="1:6" x14ac:dyDescent="0.3">
      <c r="A11" s="4"/>
      <c r="B11" s="4"/>
      <c r="C11" s="4"/>
      <c r="D11" s="4"/>
      <c r="E11" s="4"/>
    </row>
    <row r="12" spans="1:6" x14ac:dyDescent="0.3">
      <c r="A12" s="4"/>
      <c r="B12" s="4"/>
      <c r="C12" s="4"/>
      <c r="D12" s="4"/>
      <c r="E12" s="4"/>
    </row>
    <row r="13" spans="1:6" x14ac:dyDescent="0.3">
      <c r="A13" s="6"/>
      <c r="B13" s="6"/>
      <c r="C13" s="6"/>
      <c r="D13" s="6"/>
      <c r="E13" s="6"/>
    </row>
  </sheetData>
  <mergeCells count="2">
    <mergeCell ref="B1:E1"/>
    <mergeCell ref="A10:E10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K9" sqref="K9"/>
    </sheetView>
  </sheetViews>
  <sheetFormatPr defaultRowHeight="14.4" x14ac:dyDescent="0.3"/>
  <cols>
    <col min="1" max="1" width="18" customWidth="1"/>
    <col min="2" max="2" width="18.109375" customWidth="1"/>
    <col min="3" max="3" width="26.109375" customWidth="1"/>
    <col min="4" max="5" width="12.88671875" customWidth="1"/>
    <col min="6" max="6" width="24.44140625" customWidth="1"/>
    <col min="7" max="8" width="14.88671875" customWidth="1"/>
    <col min="9" max="9" width="18.109375" customWidth="1"/>
    <col min="10" max="10" width="9.88671875" customWidth="1"/>
    <col min="11" max="11" width="11.109375" customWidth="1"/>
    <col min="12" max="12" width="17.44140625" customWidth="1"/>
    <col min="13" max="13" width="11" customWidth="1"/>
  </cols>
  <sheetData>
    <row r="1" spans="1:14" x14ac:dyDescent="0.3">
      <c r="A1" s="11"/>
      <c r="B1" s="32" t="s">
        <v>36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3">
      <c r="A2" s="12"/>
      <c r="B2" s="4" t="s">
        <v>33</v>
      </c>
      <c r="C2" s="32" t="s">
        <v>27</v>
      </c>
      <c r="D2" s="32"/>
      <c r="E2" s="32"/>
      <c r="F2" s="32" t="s">
        <v>34</v>
      </c>
      <c r="G2" s="32"/>
      <c r="H2" s="32"/>
      <c r="I2" s="32" t="s">
        <v>28</v>
      </c>
      <c r="J2" s="32"/>
      <c r="K2" s="32"/>
      <c r="L2" s="34" t="s">
        <v>29</v>
      </c>
      <c r="M2" s="32"/>
      <c r="N2" s="32"/>
    </row>
    <row r="3" spans="1:14" x14ac:dyDescent="0.3">
      <c r="A3" s="12" t="s">
        <v>2</v>
      </c>
      <c r="B3" s="4" t="s">
        <v>3</v>
      </c>
      <c r="C3" s="4" t="s">
        <v>3</v>
      </c>
      <c r="D3" s="4" t="s">
        <v>35</v>
      </c>
      <c r="E3" s="4" t="s">
        <v>38</v>
      </c>
      <c r="F3" s="4" t="s">
        <v>3</v>
      </c>
      <c r="G3" s="4" t="s">
        <v>35</v>
      </c>
      <c r="H3" s="4" t="s">
        <v>38</v>
      </c>
      <c r="I3" s="4" t="s">
        <v>3</v>
      </c>
      <c r="J3" s="4" t="s">
        <v>35</v>
      </c>
      <c r="K3" s="4" t="s">
        <v>38</v>
      </c>
      <c r="L3" s="4" t="s">
        <v>3</v>
      </c>
      <c r="M3" s="4" t="s">
        <v>35</v>
      </c>
      <c r="N3" s="4" t="s">
        <v>38</v>
      </c>
    </row>
    <row r="4" spans="1:14" x14ac:dyDescent="0.3">
      <c r="A4" s="12">
        <v>10</v>
      </c>
      <c r="B4" s="4">
        <v>9.39</v>
      </c>
      <c r="C4" s="4">
        <v>1.6359999999999999</v>
      </c>
      <c r="D4" s="13">
        <f>B4/C4</f>
        <v>5.739608801955991</v>
      </c>
      <c r="E4" s="15">
        <f>D4/D10</f>
        <v>0.15943357783211087</v>
      </c>
      <c r="F4" s="4">
        <v>1.32</v>
      </c>
      <c r="G4" s="13">
        <f t="shared" ref="G4:G9" si="0">B4/F4</f>
        <v>7.1136363636363633</v>
      </c>
      <c r="H4" s="15">
        <f>G4/G10</f>
        <v>4.9400252525252521E-2</v>
      </c>
      <c r="I4" s="4">
        <v>1.87</v>
      </c>
      <c r="J4" s="13">
        <f t="shared" ref="J4:J9" si="1">B4/I4</f>
        <v>5.0213903743315509</v>
      </c>
      <c r="K4" s="15">
        <f>J4/J10</f>
        <v>8.7176916221033875E-3</v>
      </c>
      <c r="L4" s="4">
        <v>1.069</v>
      </c>
      <c r="M4" s="13">
        <f t="shared" ref="M4:M9" si="2">B4/L4</f>
        <v>8.7839101964452766</v>
      </c>
      <c r="N4" s="4">
        <f>M4/M10</f>
        <v>3.8124610227627067E-3</v>
      </c>
    </row>
    <row r="5" spans="1:14" x14ac:dyDescent="0.3">
      <c r="A5" s="12">
        <v>20</v>
      </c>
      <c r="B5" s="4">
        <v>19.68</v>
      </c>
      <c r="C5" s="4">
        <v>3.45</v>
      </c>
      <c r="D5" s="13">
        <f t="shared" ref="D5:D9" si="3">B5/C5</f>
        <v>5.7043478260869565</v>
      </c>
      <c r="E5" s="15">
        <f>D5/D10</f>
        <v>0.15845410628019324</v>
      </c>
      <c r="F5" s="4">
        <v>2.81</v>
      </c>
      <c r="G5" s="13">
        <f t="shared" si="0"/>
        <v>7.0035587188612096</v>
      </c>
      <c r="H5" s="15">
        <f>G5/G10</f>
        <v>4.8635824436536176E-2</v>
      </c>
      <c r="I5" s="4">
        <v>2.5299999999999998</v>
      </c>
      <c r="J5" s="13">
        <f t="shared" si="1"/>
        <v>7.7786561264822138</v>
      </c>
      <c r="K5" s="15">
        <f>J5/J10</f>
        <v>1.3504611330698288E-2</v>
      </c>
      <c r="L5" s="4">
        <v>2.2719999999999998</v>
      </c>
      <c r="M5" s="13">
        <f t="shared" si="2"/>
        <v>8.6619718309859159</v>
      </c>
      <c r="N5" s="4">
        <f>M5/M10</f>
        <v>3.7595363849765259E-3</v>
      </c>
    </row>
    <row r="6" spans="1:14" x14ac:dyDescent="0.3">
      <c r="A6" s="12">
        <v>30</v>
      </c>
      <c r="B6" s="4">
        <v>30.4</v>
      </c>
      <c r="C6" s="4">
        <v>5.25</v>
      </c>
      <c r="D6" s="13">
        <f t="shared" si="3"/>
        <v>5.7904761904761903</v>
      </c>
      <c r="E6" s="15">
        <f>D6/D10</f>
        <v>0.16084656084656085</v>
      </c>
      <c r="F6" s="4">
        <v>4.3689999999999998</v>
      </c>
      <c r="G6" s="13">
        <f t="shared" si="0"/>
        <v>6.9581139848935685</v>
      </c>
      <c r="H6" s="15">
        <f>G6/G10</f>
        <v>4.8320236006205337E-2</v>
      </c>
      <c r="I6" s="4">
        <v>3.919</v>
      </c>
      <c r="J6" s="13">
        <f t="shared" si="1"/>
        <v>7.7570808879816271</v>
      </c>
      <c r="K6" s="15">
        <f>J6/J10</f>
        <v>1.3467154319412547E-2</v>
      </c>
      <c r="L6" s="4">
        <v>3.05</v>
      </c>
      <c r="M6" s="13">
        <f t="shared" si="2"/>
        <v>9.9672131147540988</v>
      </c>
      <c r="N6" s="4">
        <f>M6/M10</f>
        <v>4.326047358834244E-3</v>
      </c>
    </row>
    <row r="7" spans="1:14" x14ac:dyDescent="0.3">
      <c r="A7" s="12">
        <v>40</v>
      </c>
      <c r="B7" s="4">
        <v>41.5</v>
      </c>
      <c r="C7" s="4">
        <v>7.1</v>
      </c>
      <c r="D7" s="13">
        <f t="shared" si="3"/>
        <v>5.8450704225352119</v>
      </c>
      <c r="E7" s="15">
        <f>D7/D10</f>
        <v>0.16236306729264477</v>
      </c>
      <c r="F7" s="4">
        <v>5.9509999999999996</v>
      </c>
      <c r="G7" s="13">
        <f t="shared" si="0"/>
        <v>6.9736178793480095</v>
      </c>
      <c r="H7" s="15">
        <f>G7/G10</f>
        <v>4.842790193991673E-2</v>
      </c>
      <c r="I7" s="4">
        <v>5.3920000000000003</v>
      </c>
      <c r="J7" s="13">
        <f t="shared" si="1"/>
        <v>7.6965875370919878</v>
      </c>
      <c r="K7" s="15">
        <f>J7/J10</f>
        <v>1.3362131140784701E-2</v>
      </c>
      <c r="L7" s="4">
        <v>4.78</v>
      </c>
      <c r="M7" s="13">
        <f t="shared" si="2"/>
        <v>8.6820083682008367</v>
      </c>
      <c r="N7" s="4">
        <f>M7/M10</f>
        <v>3.7682327986982797E-3</v>
      </c>
    </row>
    <row r="8" spans="1:14" x14ac:dyDescent="0.3">
      <c r="A8" s="12">
        <v>50</v>
      </c>
      <c r="B8" s="4">
        <v>52.4</v>
      </c>
      <c r="C8" s="4">
        <v>9.3000000000000007</v>
      </c>
      <c r="D8" s="13">
        <f t="shared" si="3"/>
        <v>5.6344086021505371</v>
      </c>
      <c r="E8" s="15">
        <f>D8/D10</f>
        <v>0.15651135005973715</v>
      </c>
      <c r="F8" s="4">
        <v>7.5590000000000002</v>
      </c>
      <c r="G8" s="13">
        <f t="shared" si="0"/>
        <v>6.9321338801428753</v>
      </c>
      <c r="H8" s="15">
        <f>G8/G10</f>
        <v>4.8139818612103299E-2</v>
      </c>
      <c r="I8" s="4">
        <v>6.8070000000000004</v>
      </c>
      <c r="J8" s="13">
        <f t="shared" si="1"/>
        <v>7.6979579844277941</v>
      </c>
      <c r="K8" s="15">
        <f>J8/J10</f>
        <v>1.3364510389631587E-2</v>
      </c>
      <c r="L8" s="4">
        <v>6.1050000000000004</v>
      </c>
      <c r="M8" s="13">
        <f t="shared" si="2"/>
        <v>8.5831285831285822</v>
      </c>
      <c r="N8" s="4">
        <f>M8/M10</f>
        <v>3.7253162253162251E-3</v>
      </c>
    </row>
    <row r="9" spans="1:14" x14ac:dyDescent="0.3">
      <c r="A9" s="12">
        <v>60</v>
      </c>
      <c r="B9" s="4">
        <v>62.7</v>
      </c>
      <c r="C9" s="4">
        <v>11.27</v>
      </c>
      <c r="D9" s="13">
        <f t="shared" si="3"/>
        <v>5.5634427684117131</v>
      </c>
      <c r="E9" s="15">
        <f>D9/D10</f>
        <v>0.15454007690032537</v>
      </c>
      <c r="F9" s="4">
        <v>9.2189999999999994</v>
      </c>
      <c r="G9" s="13">
        <f t="shared" si="0"/>
        <v>6.8011714936544099</v>
      </c>
      <c r="H9" s="15">
        <f>G9/G10</f>
        <v>4.7230357594822289E-2</v>
      </c>
      <c r="I9" s="4">
        <v>7.1319999999999997</v>
      </c>
      <c r="J9" s="13">
        <f t="shared" si="1"/>
        <v>8.7913628715647789</v>
      </c>
      <c r="K9" s="15">
        <f>J9/J10</f>
        <v>1.5262782763133297E-2</v>
      </c>
      <c r="L9" s="4">
        <v>7.4560000000000004</v>
      </c>
      <c r="M9" s="13">
        <f t="shared" si="2"/>
        <v>8.4093347639484985</v>
      </c>
      <c r="N9" s="4">
        <f>M9/M10</f>
        <v>3.6498848801859805E-3</v>
      </c>
    </row>
    <row r="10" spans="1:14" x14ac:dyDescent="0.3">
      <c r="B10" s="4"/>
      <c r="C10" s="4" t="s">
        <v>37</v>
      </c>
      <c r="D10" s="4">
        <v>36</v>
      </c>
      <c r="E10" s="14"/>
      <c r="F10" s="4" t="s">
        <v>37</v>
      </c>
      <c r="G10" s="4">
        <v>144</v>
      </c>
      <c r="H10" s="4"/>
      <c r="I10" s="4" t="s">
        <v>37</v>
      </c>
      <c r="J10" s="4">
        <v>576</v>
      </c>
      <c r="K10" s="4"/>
      <c r="L10" s="4" t="s">
        <v>37</v>
      </c>
      <c r="M10" s="4">
        <v>2304</v>
      </c>
      <c r="N10" s="4"/>
    </row>
  </sheetData>
  <mergeCells count="5">
    <mergeCell ref="L2:N2"/>
    <mergeCell ref="B1:N1"/>
    <mergeCell ref="F2:H2"/>
    <mergeCell ref="C2:E2"/>
    <mergeCell ref="I2:K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B21" sqref="B21"/>
    </sheetView>
  </sheetViews>
  <sheetFormatPr defaultRowHeight="14.4" x14ac:dyDescent="0.3"/>
  <cols>
    <col min="1" max="1" width="19.33203125" customWidth="1"/>
    <col min="2" max="2" width="20.33203125" customWidth="1"/>
    <col min="3" max="3" width="23.88671875" customWidth="1"/>
    <col min="4" max="4" width="23.6640625" customWidth="1"/>
  </cols>
  <sheetData>
    <row r="1" spans="1:4" x14ac:dyDescent="0.3">
      <c r="A1" s="35" t="s">
        <v>41</v>
      </c>
      <c r="B1" s="36"/>
      <c r="C1" s="36"/>
      <c r="D1" s="36"/>
    </row>
    <row r="2" spans="1:4" x14ac:dyDescent="0.3">
      <c r="A2" s="35" t="s">
        <v>42</v>
      </c>
      <c r="B2" s="36"/>
      <c r="C2" s="36"/>
      <c r="D2" s="36"/>
    </row>
    <row r="3" spans="1:4" x14ac:dyDescent="0.3">
      <c r="A3" s="16"/>
      <c r="B3" s="16" t="s">
        <v>39</v>
      </c>
      <c r="C3" s="16" t="s">
        <v>44</v>
      </c>
      <c r="D3" s="16" t="s">
        <v>40</v>
      </c>
    </row>
    <row r="4" spans="1:4" x14ac:dyDescent="0.3">
      <c r="A4" s="16">
        <v>0</v>
      </c>
      <c r="B4" s="18">
        <v>21844413</v>
      </c>
      <c r="C4" s="18">
        <v>414573475</v>
      </c>
      <c r="D4" s="18">
        <v>242809102</v>
      </c>
    </row>
    <row r="5" spans="1:4" x14ac:dyDescent="0.3">
      <c r="A5" s="16">
        <v>1</v>
      </c>
      <c r="B5" s="18">
        <v>21838280</v>
      </c>
      <c r="C5" s="18">
        <v>262431059</v>
      </c>
      <c r="D5" s="18">
        <v>207558513</v>
      </c>
    </row>
    <row r="6" spans="1:4" x14ac:dyDescent="0.3">
      <c r="A6" s="16">
        <v>2</v>
      </c>
      <c r="B6" s="18">
        <v>21858832</v>
      </c>
      <c r="C6" s="18">
        <v>205280760</v>
      </c>
      <c r="D6" s="18">
        <v>193595736</v>
      </c>
    </row>
    <row r="7" spans="1:4" x14ac:dyDescent="0.3">
      <c r="A7" s="16">
        <v>3</v>
      </c>
      <c r="B7" s="18">
        <v>21844210</v>
      </c>
      <c r="C7" s="18">
        <v>152122401</v>
      </c>
      <c r="D7" s="18">
        <v>179544997</v>
      </c>
    </row>
    <row r="8" spans="1:4" x14ac:dyDescent="0.3">
      <c r="A8" s="16">
        <v>4</v>
      </c>
      <c r="B8" s="18">
        <v>21873689</v>
      </c>
      <c r="C8" s="18">
        <v>95732447</v>
      </c>
      <c r="D8" s="18">
        <v>165780731</v>
      </c>
    </row>
    <row r="9" spans="1:4" x14ac:dyDescent="0.3">
      <c r="A9" s="19"/>
      <c r="B9" s="20"/>
      <c r="C9" s="20"/>
      <c r="D9" s="20"/>
    </row>
    <row r="10" spans="1:4" x14ac:dyDescent="0.3">
      <c r="A10" s="37" t="s">
        <v>41</v>
      </c>
      <c r="B10" s="38"/>
      <c r="C10" s="38"/>
      <c r="D10" s="38"/>
    </row>
    <row r="11" spans="1:4" x14ac:dyDescent="0.3">
      <c r="A11" s="37" t="s">
        <v>43</v>
      </c>
      <c r="B11" s="38"/>
      <c r="C11" s="38"/>
      <c r="D11" s="38"/>
    </row>
    <row r="12" spans="1:4" x14ac:dyDescent="0.3">
      <c r="A12" s="16"/>
      <c r="B12" s="16" t="s">
        <v>39</v>
      </c>
      <c r="C12" s="17" t="s">
        <v>44</v>
      </c>
      <c r="D12" s="16" t="s">
        <v>40</v>
      </c>
    </row>
    <row r="13" spans="1:4" x14ac:dyDescent="0.3">
      <c r="A13" s="16">
        <v>0</v>
      </c>
      <c r="B13" s="18">
        <v>29999999</v>
      </c>
      <c r="C13" s="18">
        <v>686445570</v>
      </c>
      <c r="D13" s="18">
        <v>29999999</v>
      </c>
    </row>
    <row r="14" spans="1:4" x14ac:dyDescent="0.3">
      <c r="A14" s="16">
        <v>1</v>
      </c>
      <c r="B14" s="18">
        <v>19492431</v>
      </c>
      <c r="C14" s="18">
        <v>533918460</v>
      </c>
      <c r="D14" s="18">
        <v>19492431</v>
      </c>
    </row>
    <row r="15" spans="1:4" x14ac:dyDescent="0.3">
      <c r="A15" s="16">
        <v>2</v>
      </c>
      <c r="B15" s="18">
        <v>19028779</v>
      </c>
      <c r="C15" s="18">
        <v>472670010</v>
      </c>
      <c r="D15" s="18">
        <v>19028779</v>
      </c>
    </row>
    <row r="16" spans="1:4" x14ac:dyDescent="0.3">
      <c r="A16" s="16">
        <v>3</v>
      </c>
      <c r="B16" s="18">
        <v>18912551</v>
      </c>
      <c r="C16" s="18">
        <v>412363416</v>
      </c>
      <c r="D16" s="18">
        <v>18912551</v>
      </c>
    </row>
    <row r="17" spans="1:4" x14ac:dyDescent="0.3">
      <c r="A17" s="16">
        <v>4</v>
      </c>
      <c r="B17" s="18">
        <v>18882745</v>
      </c>
      <c r="C17" s="18">
        <v>352304044</v>
      </c>
      <c r="D17" s="18">
        <v>18882745</v>
      </c>
    </row>
  </sheetData>
  <mergeCells count="4">
    <mergeCell ref="A2:D2"/>
    <mergeCell ref="A1:D1"/>
    <mergeCell ref="A10:D10"/>
    <mergeCell ref="A11:D11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7" workbookViewId="0">
      <selection activeCell="N25" sqref="N25"/>
    </sheetView>
  </sheetViews>
  <sheetFormatPr defaultRowHeight="14.4" x14ac:dyDescent="0.3"/>
  <cols>
    <col min="1" max="1" width="19.5546875" customWidth="1"/>
    <col min="2" max="2" width="24.44140625" customWidth="1"/>
    <col min="3" max="3" width="19.6640625" customWidth="1"/>
    <col min="4" max="4" width="16.6640625" customWidth="1"/>
    <col min="5" max="5" width="23.88671875" customWidth="1"/>
  </cols>
  <sheetData>
    <row r="1" spans="1:5" x14ac:dyDescent="0.3">
      <c r="A1" s="39" t="s">
        <v>52</v>
      </c>
      <c r="B1" s="39"/>
      <c r="C1" s="39"/>
      <c r="D1" s="39"/>
      <c r="E1" s="39"/>
    </row>
    <row r="2" spans="1:5" x14ac:dyDescent="0.3">
      <c r="A2" s="21" t="s">
        <v>45</v>
      </c>
      <c r="B2" s="21" t="s">
        <v>26</v>
      </c>
      <c r="C2" s="21" t="s">
        <v>46</v>
      </c>
      <c r="D2" s="21" t="s">
        <v>47</v>
      </c>
      <c r="E2" s="21" t="s">
        <v>23</v>
      </c>
    </row>
    <row r="3" spans="1:5" x14ac:dyDescent="0.3">
      <c r="A3" s="21" t="s">
        <v>48</v>
      </c>
      <c r="B3" s="21">
        <v>0.53200000000000003</v>
      </c>
      <c r="C3" s="21">
        <v>0.35399999999999998</v>
      </c>
      <c r="D3" s="21">
        <v>0.35799999999999998</v>
      </c>
      <c r="E3" s="21">
        <v>0.437</v>
      </c>
    </row>
    <row r="4" spans="1:5" x14ac:dyDescent="0.3">
      <c r="A4" s="21" t="s">
        <v>49</v>
      </c>
      <c r="B4" s="21">
        <v>0.54</v>
      </c>
      <c r="C4" s="21">
        <v>0.36099999999999999</v>
      </c>
      <c r="D4" s="21">
        <v>0.372</v>
      </c>
      <c r="E4" s="21">
        <v>0.441</v>
      </c>
    </row>
    <row r="5" spans="1:5" x14ac:dyDescent="0.3">
      <c r="A5" s="21" t="s">
        <v>50</v>
      </c>
      <c r="B5" s="21">
        <v>0.56100000000000005</v>
      </c>
      <c r="C5" s="21">
        <v>0.36899999999999999</v>
      </c>
      <c r="D5" s="21">
        <v>0.377</v>
      </c>
      <c r="E5" s="21">
        <v>0.44700000000000001</v>
      </c>
    </row>
    <row r="6" spans="1:5" x14ac:dyDescent="0.3">
      <c r="A6" s="21" t="s">
        <v>51</v>
      </c>
      <c r="B6" s="21">
        <v>0.57599999999999996</v>
      </c>
      <c r="C6" s="21">
        <v>0.39500000000000002</v>
      </c>
      <c r="D6" s="21">
        <v>0.38300000000000001</v>
      </c>
      <c r="E6" s="21">
        <v>0.45400000000000001</v>
      </c>
    </row>
    <row r="10" spans="1:5" x14ac:dyDescent="0.3">
      <c r="A10" s="39" t="s">
        <v>53</v>
      </c>
      <c r="B10" s="39"/>
      <c r="C10" s="39"/>
      <c r="D10" s="39"/>
      <c r="E10" s="39"/>
    </row>
    <row r="11" spans="1:5" x14ac:dyDescent="0.3">
      <c r="A11" s="21" t="s">
        <v>45</v>
      </c>
      <c r="B11" s="21" t="s">
        <v>26</v>
      </c>
      <c r="C11" s="21" t="s">
        <v>46</v>
      </c>
      <c r="D11" s="21" t="s">
        <v>47</v>
      </c>
      <c r="E11" s="21" t="s">
        <v>23</v>
      </c>
    </row>
    <row r="12" spans="1:5" x14ac:dyDescent="0.3">
      <c r="A12" s="21" t="s">
        <v>48</v>
      </c>
      <c r="B12" s="21">
        <v>3.0329999999999999</v>
      </c>
      <c r="C12" s="21">
        <v>2.0489999999999999</v>
      </c>
      <c r="D12" s="21">
        <v>2.0449999999999999</v>
      </c>
      <c r="E12" s="21">
        <v>2.585</v>
      </c>
    </row>
    <row r="13" spans="1:5" x14ac:dyDescent="0.3">
      <c r="A13" s="21" t="s">
        <v>49</v>
      </c>
      <c r="B13" s="21">
        <v>3.0550000000000002</v>
      </c>
      <c r="C13" s="21">
        <v>2.0609999999999999</v>
      </c>
      <c r="D13" s="21">
        <v>2.0569999999999999</v>
      </c>
      <c r="E13" s="21">
        <v>2.637</v>
      </c>
    </row>
    <row r="14" spans="1:5" x14ac:dyDescent="0.3">
      <c r="A14" s="21" t="s">
        <v>50</v>
      </c>
      <c r="B14" s="21">
        <v>3.0569999999999999</v>
      </c>
      <c r="C14" s="21">
        <v>2.0990000000000002</v>
      </c>
      <c r="D14" s="21">
        <v>2.0750000000000002</v>
      </c>
      <c r="E14" s="21">
        <v>2.532</v>
      </c>
    </row>
    <row r="15" spans="1:5" x14ac:dyDescent="0.3">
      <c r="A15" s="21" t="s">
        <v>51</v>
      </c>
      <c r="B15" s="21">
        <v>3.218</v>
      </c>
      <c r="C15" s="21">
        <v>1.9710000000000001</v>
      </c>
      <c r="D15" s="21">
        <v>2.0030000000000001</v>
      </c>
      <c r="E15" s="21">
        <v>2.6160000000000001</v>
      </c>
    </row>
    <row r="17" spans="1:3" x14ac:dyDescent="0.3">
      <c r="A17" s="33" t="s">
        <v>54</v>
      </c>
      <c r="B17" s="33"/>
      <c r="C17" s="33"/>
    </row>
    <row r="18" spans="1:3" x14ac:dyDescent="0.3">
      <c r="A18" s="23" t="s">
        <v>25</v>
      </c>
      <c r="B18" s="23" t="s">
        <v>26</v>
      </c>
      <c r="C18" s="23" t="s">
        <v>46</v>
      </c>
    </row>
    <row r="19" spans="1:3" x14ac:dyDescent="0.3">
      <c r="A19" s="23">
        <v>10</v>
      </c>
      <c r="B19" s="23">
        <v>0.59</v>
      </c>
      <c r="C19" s="23">
        <v>0.38</v>
      </c>
    </row>
    <row r="20" spans="1:3" x14ac:dyDescent="0.3">
      <c r="A20" s="23">
        <v>20</v>
      </c>
      <c r="B20" s="23">
        <v>1.1339999999999999</v>
      </c>
      <c r="C20" s="23">
        <v>0.71599999999999997</v>
      </c>
    </row>
    <row r="21" spans="1:3" x14ac:dyDescent="0.3">
      <c r="A21" s="23">
        <v>30</v>
      </c>
      <c r="B21" s="23">
        <v>1.639</v>
      </c>
      <c r="C21" s="23">
        <v>1.018</v>
      </c>
    </row>
    <row r="22" spans="1:3" x14ac:dyDescent="0.3">
      <c r="A22" s="23">
        <v>40</v>
      </c>
      <c r="B22" s="23">
        <v>2.181</v>
      </c>
      <c r="C22" s="23">
        <v>1.393</v>
      </c>
    </row>
    <row r="23" spans="1:3" x14ac:dyDescent="0.3">
      <c r="A23" s="23">
        <v>50</v>
      </c>
      <c r="B23" s="23">
        <v>2.6840000000000002</v>
      </c>
      <c r="C23" s="23">
        <v>1.716</v>
      </c>
    </row>
    <row r="24" spans="1:3" x14ac:dyDescent="0.3">
      <c r="A24" s="23">
        <v>60</v>
      </c>
      <c r="B24" s="23">
        <v>3.1970000000000001</v>
      </c>
      <c r="C24" s="23">
        <v>2.016</v>
      </c>
    </row>
  </sheetData>
  <mergeCells count="3">
    <mergeCell ref="A1:E1"/>
    <mergeCell ref="A10:E10"/>
    <mergeCell ref="A17:C1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Speed Up in Random Case (2)</vt:lpstr>
      <vt:lpstr>OTTIS Full</vt:lpstr>
      <vt:lpstr>OTTIS Half</vt:lpstr>
      <vt:lpstr>Sequential Sort</vt:lpstr>
      <vt:lpstr>Full OTTIS Random</vt:lpstr>
      <vt:lpstr>Full OTTIS 4 D Comparison</vt:lpstr>
      <vt:lpstr>Speed Up in Random Case</vt:lpstr>
      <vt:lpstr>Swaps</vt:lpstr>
      <vt:lpstr>Array Division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me</cp:lastModifiedBy>
  <dcterms:created xsi:type="dcterms:W3CDTF">2014-05-15T14:34:44Z</dcterms:created>
  <dcterms:modified xsi:type="dcterms:W3CDTF">2021-09-03T12:52:32Z</dcterms:modified>
</cp:coreProperties>
</file>