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loud Storage\OneDrive - UNIVERSITY OF PETRA\Petra\SEMESTERS\20232\307307 Business Intelligence Methods and Models\RStudio Project\src\More Material\create_datasets\"/>
    </mc:Choice>
  </mc:AlternateContent>
  <xr:revisionPtr revIDLastSave="0" documentId="13_ncr:1_{2536FC35-3161-433A-83F0-59DCBAD7EC6A}" xr6:coauthVersionLast="47" xr6:coauthVersionMax="47" xr10:uidLastSave="{00000000-0000-0000-0000-000000000000}"/>
  <bookViews>
    <workbookView xWindow="-108" yWindow="-108" windowWidth="30936" windowHeight="16776" xr2:uid="{927CA8CD-AA32-4F19-BEE0-302A4492C879}"/>
  </bookViews>
  <sheets>
    <sheet name="معلومات عامة" sheetId="3" r:id="rId1"/>
    <sheet name="قاموس البيانات" sheetId="2" r:id="rId2"/>
    <sheet name="البيانات" sheetId="1" r:id="rId3"/>
    <sheet name="Z Tables" sheetId="9" r:id="rId4"/>
    <sheet name="Hypothesis Test, Male-Female" sheetId="6" r:id="rId5"/>
    <sheet name="Regression" sheetId="8" r:id="rId6"/>
    <sheet name="Box Plots" sheetId="10" r:id="rId7"/>
    <sheet name="Scatter Plot" sheetId="11" r:id="rId8"/>
    <sheet name="Bar Plot" sheetId="15" r:id="rId9"/>
    <sheet name="Frequency Table" sheetId="16" r:id="rId10"/>
  </sheets>
  <definedNames>
    <definedName name="_xlchart.v1.0" hidden="1">'Box Plots'!$D$1</definedName>
    <definedName name="_xlchart.v1.1" hidden="1">'Box Plots'!$D$2:$D$201</definedName>
    <definedName name="_xlchart.v1.2" hidden="1">'Box Plots'!$C$1</definedName>
    <definedName name="_xlchart.v1.3" hidden="1">'Box Plots'!$C$2:$C$201</definedName>
    <definedName name="_xlchart.v1.4" hidden="1">'Box Plots'!$B$1</definedName>
    <definedName name="_xlchart.v1.5" hidden="1">'Box Plots'!$B$2:$B$201</definedName>
    <definedName name="_xlchart.v1.6" hidden="1">'Box Plots'!$A$1</definedName>
    <definedName name="_xlchart.v1.7" hidden="1">'Box Plots'!$A$2:$A$201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1" l="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" i="11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63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" i="10"/>
</calcChain>
</file>

<file path=xl/sharedStrings.xml><?xml version="1.0" encoding="utf-8"?>
<sst xmlns="http://schemas.openxmlformats.org/spreadsheetml/2006/main" count="3181" uniqueCount="173">
  <si>
    <t>Monthly_Income</t>
  </si>
  <si>
    <t>Household_Size</t>
  </si>
  <si>
    <t>Overall_Satisfaction</t>
  </si>
  <si>
    <t>Average_Spend</t>
  </si>
  <si>
    <t>Age</t>
  </si>
  <si>
    <t>Gender</t>
  </si>
  <si>
    <t>Education_Level</t>
  </si>
  <si>
    <t>Employment_Status</t>
  </si>
  <si>
    <t>Marital_Status</t>
  </si>
  <si>
    <t>Location</t>
  </si>
  <si>
    <t>Shopping_Frequency</t>
  </si>
  <si>
    <t>Product_Preferences</t>
  </si>
  <si>
    <t>Shopping_Time</t>
  </si>
  <si>
    <t>Brand_Loyalty</t>
  </si>
  <si>
    <t>Shopping_Channels</t>
  </si>
  <si>
    <t>Payment_Methods</t>
  </si>
  <si>
    <t>Product_Quality_Importance</t>
  </si>
  <si>
    <t>Price_Sensitivity</t>
  </si>
  <si>
    <t>Promotions_Discounts_Interest</t>
  </si>
  <si>
    <t>Store_Experience</t>
  </si>
  <si>
    <t>Customer_Service_Expectations</t>
  </si>
  <si>
    <t>Delivery_Pickup_Preferences</t>
  </si>
  <si>
    <t>Product_Satisfaction</t>
  </si>
  <si>
    <t>Service_Satisfaction</t>
  </si>
  <si>
    <t>Store_Layout_Satisfaction</t>
  </si>
  <si>
    <t>Ease_of_Shopping</t>
  </si>
  <si>
    <t>Communication_Preferences</t>
  </si>
  <si>
    <t>Social_Media_Engagement</t>
  </si>
  <si>
    <t>Membership_Program_Interest</t>
  </si>
  <si>
    <t>Shopping_Triggers</t>
  </si>
  <si>
    <t>Brand_Perception</t>
  </si>
  <si>
    <t>Competitor_Awareness</t>
  </si>
  <si>
    <t>Online_Shopping_Habits</t>
  </si>
  <si>
    <t>App_Usage</t>
  </si>
  <si>
    <t>Tech_Savviness</t>
  </si>
  <si>
    <t>Female</t>
  </si>
  <si>
    <t>Postgraduate</t>
  </si>
  <si>
    <t>Student</t>
  </si>
  <si>
    <t>Married</t>
  </si>
  <si>
    <t>Suburban</t>
  </si>
  <si>
    <t>Daily</t>
  </si>
  <si>
    <t>Groceries</t>
  </si>
  <si>
    <t>Evening</t>
  </si>
  <si>
    <t>Low</t>
  </si>
  <si>
    <t>Online</t>
  </si>
  <si>
    <t>Credit Card</t>
  </si>
  <si>
    <t>Curbside Pickup</t>
  </si>
  <si>
    <t>Email</t>
  </si>
  <si>
    <t>Word of Mouth</t>
  </si>
  <si>
    <t>Quality</t>
  </si>
  <si>
    <t>Retired</t>
  </si>
  <si>
    <t>Divorced</t>
  </si>
  <si>
    <t>Rural</t>
  </si>
  <si>
    <t>Rarely</t>
  </si>
  <si>
    <t>Clothing</t>
  </si>
  <si>
    <t>Weekends</t>
  </si>
  <si>
    <t>Moderate</t>
  </si>
  <si>
    <t>Both</t>
  </si>
  <si>
    <t>Social Media</t>
  </si>
  <si>
    <t>Advertisements</t>
  </si>
  <si>
    <t>Exclusivity</t>
  </si>
  <si>
    <t>Male</t>
  </si>
  <si>
    <t>Self-employed</t>
  </si>
  <si>
    <t>Home Goods</t>
  </si>
  <si>
    <t>Afternoon</t>
  </si>
  <si>
    <t>High</t>
  </si>
  <si>
    <t>Necessity</t>
  </si>
  <si>
    <t>Undergraduate</t>
  </si>
  <si>
    <t>Full-time</t>
  </si>
  <si>
    <t>Cash</t>
  </si>
  <si>
    <t>SMS</t>
  </si>
  <si>
    <t>Single</t>
  </si>
  <si>
    <t>Electronics</t>
  </si>
  <si>
    <t>In-store Pickup</t>
  </si>
  <si>
    <t>Home Delivery</t>
  </si>
  <si>
    <t>High School</t>
  </si>
  <si>
    <t>Unemployed</t>
  </si>
  <si>
    <t>Widowed</t>
  </si>
  <si>
    <t>Morning</t>
  </si>
  <si>
    <t>Mobile Payment</t>
  </si>
  <si>
    <t>Urban</t>
  </si>
  <si>
    <t>Monthly</t>
  </si>
  <si>
    <t>Part-time</t>
  </si>
  <si>
    <t>Value for Money</t>
  </si>
  <si>
    <t>In-store</t>
  </si>
  <si>
    <t>Weekly</t>
  </si>
  <si>
    <t>Field Name</t>
  </si>
  <si>
    <t>Description (English)</t>
  </si>
  <si>
    <t>Description (Arabic)</t>
  </si>
  <si>
    <t>Location type (Urban, Suburban, Rural)</t>
  </si>
  <si>
    <t>نوع الموقع (حضري، ضواحي، ريفي)</t>
  </si>
  <si>
    <t>Frequency of shopping visits</t>
  </si>
  <si>
    <t>تكرار زيارات التسوق</t>
  </si>
  <si>
    <t>متوسط المبلغ المنفق لكل زيارة (بالدولار الأمريكي)</t>
  </si>
  <si>
    <t>Types of products frequently purchased</t>
  </si>
  <si>
    <t>أنواع المنتجات المشتراة بشكل متكرر</t>
  </si>
  <si>
    <t>Preferred shopping time</t>
  </si>
  <si>
    <t>الوقت المفضل للتسوق</t>
  </si>
  <si>
    <t>Loyalty to specific brands</t>
  </si>
  <si>
    <t>الولاء لعلامات تجارية معينة</t>
  </si>
  <si>
    <t>Preferred shopping channels (In-store, Online, Both)</t>
  </si>
  <si>
    <t>قنوات التسوق المفضلة (في المتجر، عبر الإنترنت، كلاهما)</t>
  </si>
  <si>
    <t>Preferred payment methods</t>
  </si>
  <si>
    <t>طرق الدفع المفضلة</t>
  </si>
  <si>
    <t>Importance of product quality (scale 1-5)</t>
  </si>
  <si>
    <t>أهمية جودة المنتج (مقياس 1-5)</t>
  </si>
  <si>
    <t>Sensitivity to price changes (scale 1-5)</t>
  </si>
  <si>
    <t>الحساسية لتغيرات الأسعار (مقياس 1-5)</t>
  </si>
  <si>
    <t>Interest in promotions and discounts (scale 1-5)</t>
  </si>
  <si>
    <t>الاهتمام بالعروض والخصومات (مقياس 1-5)</t>
  </si>
  <si>
    <t>Satisfaction with store experience (scale 1-5)</t>
  </si>
  <si>
    <t>الرضا عن تجربة المتجر (مقياس 1-5)</t>
  </si>
  <si>
    <t>Expectations for customer service (scale 1-5)</t>
  </si>
  <si>
    <t>التوقعات لخدمة العملاء (مقياس 1-5)</t>
  </si>
  <si>
    <t>Preferences for delivery or pickup options</t>
  </si>
  <si>
    <t>تفضيلات التسليم أو الاستلام</t>
  </si>
  <si>
    <t>Overall satisfaction with the store (scale 1-5)</t>
  </si>
  <si>
    <t>الرضا العام عن المتجر (مقياس 1-5)</t>
  </si>
  <si>
    <t>Satisfaction with the products purchased (scale 1-5)</t>
  </si>
  <si>
    <t>الرضا عن المنتجات المشتراة (مقياس 1-5)</t>
  </si>
  <si>
    <t>Satisfaction with customer service (scale 1-5)</t>
  </si>
  <si>
    <t>الرضا عن خدمة العملاء (مقياس 1-5)</t>
  </si>
  <si>
    <t>Satisfaction with the store layout (scale 1-5)</t>
  </si>
  <si>
    <t>الرضا عن تخطيط المتجر (مقياس 1-5)</t>
  </si>
  <si>
    <t>Ease of finding products and checkout process (scale 1-5)</t>
  </si>
  <si>
    <t>سهولة العثور على المنتجات وعملية الدفع (مقياس 1-5)</t>
  </si>
  <si>
    <t>Preferred communication channels for promotions and updates</t>
  </si>
  <si>
    <t>قنوات الاتصال المفضلة للعروض والتحديثات</t>
  </si>
  <si>
    <t>Engagement with the store's social media (scale 1-5)</t>
  </si>
  <si>
    <t>التفاعل مع وسائل التواصل الاجتماعي للمتجر (مقياس 1-5)</t>
  </si>
  <si>
    <t>Interest in loyalty or membership programs (scale 1-5)</t>
  </si>
  <si>
    <t>الاهتمام ببرامج الولاء أو العضوية (مقياس 1-5)</t>
  </si>
  <si>
    <t>Factors that influence shopping decisions</t>
  </si>
  <si>
    <t>العوامل التي تؤثر على قرارات التسوق</t>
  </si>
  <si>
    <t>Perception of the store's brand (Value for Money, Quality, Exclusivity)</t>
  </si>
  <si>
    <t>تصوّر العلامة التجارية للمتجر (القيمة مقابل المال، الجودة، التميز)</t>
  </si>
  <si>
    <t>Awareness of competing stores (scale 1-5)</t>
  </si>
  <si>
    <t>الوعي بالمتاجر المنافسة (مقياس 1-5)</t>
  </si>
  <si>
    <t>Frequency or habits related to online shopping (scale 1-5)</t>
  </si>
  <si>
    <t>تكرار أو عادات التسوق عبر الإنترنت (مقياس 1-5)</t>
  </si>
  <si>
    <t>Frequency of using the store's mobile app (scale 1-5)</t>
  </si>
  <si>
    <t>تكرار استخدام تطبيق المتجر على الهاتف المحمول (مقياس 1-5)</t>
  </si>
  <si>
    <t>Comfort level with using technology for shopping and payments (scale 1-5)</t>
  </si>
  <si>
    <t>مستوى الراحة في استخدام التكنولوجيا للتسوق والدفع (مقياس 1</t>
  </si>
  <si>
    <t>عمر العميل</t>
  </si>
  <si>
    <t>جنس العميل</t>
  </si>
  <si>
    <t>عدد الأشخاص في أسرة العميل</t>
  </si>
  <si>
    <t>مستوى التعليم للعميل</t>
  </si>
  <si>
    <t>الحالة الوظيفية للعميل</t>
  </si>
  <si>
    <t>الحالة الاجتماعية للعميل</t>
  </si>
  <si>
    <t>دخل العميل (بالدينار الاردني)</t>
  </si>
  <si>
    <t>Customer incode (in JOD)</t>
  </si>
  <si>
    <t>Average amount spent per visit (in JOD)</t>
  </si>
  <si>
    <t>Age of the customer</t>
  </si>
  <si>
    <t>Gender of the customer</t>
  </si>
  <si>
    <t>Education level of the customer</t>
  </si>
  <si>
    <t>Employment status of the customer</t>
  </si>
  <si>
    <t>Number of people in the customer's household</t>
  </si>
  <si>
    <t>Marital status of the customer</t>
  </si>
  <si>
    <t>Income</t>
  </si>
  <si>
    <t xml:space="preserve">Z      </t>
  </si>
  <si>
    <t>-0.00</t>
  </si>
  <si>
    <t>The Standardized Normal Distribution</t>
  </si>
  <si>
    <t>(Z table)</t>
  </si>
  <si>
    <t>Entry shows P(Z&lt; specified Z) -- for example: P(Z &lt; 1.24) = 0.89251</t>
  </si>
  <si>
    <t>Count of Education_Level</t>
  </si>
  <si>
    <t>Row Labels</t>
  </si>
  <si>
    <t>Grand Total</t>
  </si>
  <si>
    <t>C1</t>
  </si>
  <si>
    <t>C2</t>
  </si>
  <si>
    <t>C3</t>
  </si>
  <si>
    <t>هذه البيانات مستخلصة من جدول البيانات وتتضمن معلومة الدخل للزبائن الذكور والزبائن الاناث</t>
  </si>
  <si>
    <t>هذه البيانات مستخلصة من جدول البيانات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</si>
</sst>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name val="Geneva"/>
    </font>
    <font>
      <sz val="9"/>
      <name val="Geneva"/>
    </font>
    <font>
      <b/>
      <sz val="14"/>
      <name val="Geneva"/>
    </font>
    <font>
      <b/>
      <sz val="12"/>
      <name val="Geneva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8" fillId="0" borderId="11" xfId="0" applyFont="1" applyBorder="1" applyAlignment="1">
      <alignment horizontal="right"/>
    </xf>
    <xf numFmtId="0" fontId="18" fillId="0" borderId="10" xfId="0" applyFont="1" applyBorder="1"/>
    <xf numFmtId="0" fontId="18" fillId="0" borderId="12" xfId="0" applyFont="1" applyBorder="1"/>
    <xf numFmtId="2" fontId="18" fillId="0" borderId="13" xfId="0" applyNumberFormat="1" applyFont="1" applyBorder="1"/>
    <xf numFmtId="164" fontId="19" fillId="0" borderId="0" xfId="0" applyNumberFormat="1" applyFont="1"/>
    <xf numFmtId="0" fontId="18" fillId="0" borderId="12" xfId="0" applyFont="1" applyBorder="1" applyAlignment="1">
      <alignment horizontal="right"/>
    </xf>
    <xf numFmtId="2" fontId="18" fillId="0" borderId="14" xfId="0" applyNumberFormat="1" applyFont="1" applyBorder="1"/>
    <xf numFmtId="0" fontId="19" fillId="0" borderId="14" xfId="0" applyFont="1" applyBorder="1"/>
    <xf numFmtId="2" fontId="18" fillId="0" borderId="14" xfId="0" quotePrefix="1" applyNumberFormat="1" applyFont="1" applyBorder="1" applyAlignment="1">
      <alignment horizontal="right"/>
    </xf>
    <xf numFmtId="0" fontId="20" fillId="0" borderId="0" xfId="0" applyFont="1"/>
    <xf numFmtId="0" fontId="19" fillId="0" borderId="0" xfId="0" applyFont="1"/>
    <xf numFmtId="0" fontId="2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Plot'!$E$1</c:f>
              <c:strCache>
                <c:ptCount val="1"/>
                <c:pt idx="0">
                  <c:v>Average_Spend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Plot'!$A$2:$A$201</c:f>
              <c:numCache>
                <c:formatCode>General</c:formatCode>
                <c:ptCount val="200"/>
                <c:pt idx="0">
                  <c:v>9554.4599999999991</c:v>
                </c:pt>
                <c:pt idx="1">
                  <c:v>5854.62</c:v>
                </c:pt>
                <c:pt idx="2">
                  <c:v>3630.7</c:v>
                </c:pt>
                <c:pt idx="3">
                  <c:v>9967.86</c:v>
                </c:pt>
                <c:pt idx="4">
                  <c:v>2730.79</c:v>
                </c:pt>
                <c:pt idx="5">
                  <c:v>6320.38</c:v>
                </c:pt>
                <c:pt idx="6">
                  <c:v>1527.7</c:v>
                </c:pt>
                <c:pt idx="7">
                  <c:v>5126.8100000000004</c:v>
                </c:pt>
                <c:pt idx="8">
                  <c:v>1444.74</c:v>
                </c:pt>
                <c:pt idx="9">
                  <c:v>2031.07</c:v>
                </c:pt>
                <c:pt idx="10">
                  <c:v>3188.43</c:v>
                </c:pt>
                <c:pt idx="11">
                  <c:v>6046.79</c:v>
                </c:pt>
                <c:pt idx="12">
                  <c:v>7451.22</c:v>
                </c:pt>
                <c:pt idx="13">
                  <c:v>2072.4499999999998</c:v>
                </c:pt>
                <c:pt idx="14">
                  <c:v>8731.44</c:v>
                </c:pt>
                <c:pt idx="15">
                  <c:v>7231.45</c:v>
                </c:pt>
                <c:pt idx="16">
                  <c:v>7723.8</c:v>
                </c:pt>
                <c:pt idx="17">
                  <c:v>1897.3</c:v>
                </c:pt>
                <c:pt idx="18">
                  <c:v>3901.54</c:v>
                </c:pt>
                <c:pt idx="19">
                  <c:v>6896.66</c:v>
                </c:pt>
                <c:pt idx="20">
                  <c:v>5476.31</c:v>
                </c:pt>
                <c:pt idx="21">
                  <c:v>3823.12</c:v>
                </c:pt>
                <c:pt idx="22">
                  <c:v>2785.04</c:v>
                </c:pt>
                <c:pt idx="23">
                  <c:v>1052.82</c:v>
                </c:pt>
                <c:pt idx="24">
                  <c:v>2747.89</c:v>
                </c:pt>
                <c:pt idx="25">
                  <c:v>8955.74</c:v>
                </c:pt>
                <c:pt idx="26">
                  <c:v>8212.36</c:v>
                </c:pt>
                <c:pt idx="27">
                  <c:v>7601.41</c:v>
                </c:pt>
                <c:pt idx="28">
                  <c:v>1971.66</c:v>
                </c:pt>
                <c:pt idx="29">
                  <c:v>1685.05</c:v>
                </c:pt>
                <c:pt idx="30">
                  <c:v>9759.9</c:v>
                </c:pt>
                <c:pt idx="31">
                  <c:v>4643.2299999999996</c:v>
                </c:pt>
                <c:pt idx="32">
                  <c:v>4908.16</c:v>
                </c:pt>
                <c:pt idx="33">
                  <c:v>2070.33</c:v>
                </c:pt>
                <c:pt idx="34">
                  <c:v>6056.9</c:v>
                </c:pt>
                <c:pt idx="35">
                  <c:v>3072.39</c:v>
                </c:pt>
                <c:pt idx="36">
                  <c:v>2685.92</c:v>
                </c:pt>
                <c:pt idx="37">
                  <c:v>7066.47</c:v>
                </c:pt>
                <c:pt idx="38">
                  <c:v>3187.1</c:v>
                </c:pt>
                <c:pt idx="39">
                  <c:v>8198.7800000000007</c:v>
                </c:pt>
                <c:pt idx="40">
                  <c:v>1392.21</c:v>
                </c:pt>
                <c:pt idx="41">
                  <c:v>8309.2900000000009</c:v>
                </c:pt>
                <c:pt idx="42">
                  <c:v>4560.57</c:v>
                </c:pt>
                <c:pt idx="43">
                  <c:v>7680.93</c:v>
                </c:pt>
                <c:pt idx="44">
                  <c:v>6792.66</c:v>
                </c:pt>
                <c:pt idx="45">
                  <c:v>4723.01</c:v>
                </c:pt>
                <c:pt idx="46">
                  <c:v>6457.89</c:v>
                </c:pt>
                <c:pt idx="47">
                  <c:v>504.42</c:v>
                </c:pt>
                <c:pt idx="48">
                  <c:v>2563.81</c:v>
                </c:pt>
                <c:pt idx="49">
                  <c:v>7196.29</c:v>
                </c:pt>
                <c:pt idx="50">
                  <c:v>2544.08</c:v>
                </c:pt>
                <c:pt idx="51">
                  <c:v>8232.3700000000008</c:v>
                </c:pt>
                <c:pt idx="52">
                  <c:v>3423.76</c:v>
                </c:pt>
                <c:pt idx="53">
                  <c:v>7033.56</c:v>
                </c:pt>
                <c:pt idx="54">
                  <c:v>9360.4699999999993</c:v>
                </c:pt>
                <c:pt idx="55">
                  <c:v>1599.91</c:v>
                </c:pt>
                <c:pt idx="56">
                  <c:v>1713.2</c:v>
                </c:pt>
                <c:pt idx="57">
                  <c:v>6943.13</c:v>
                </c:pt>
                <c:pt idx="58">
                  <c:v>4575.01</c:v>
                </c:pt>
                <c:pt idx="59">
                  <c:v>8426.81</c:v>
                </c:pt>
                <c:pt idx="60">
                  <c:v>9728.66</c:v>
                </c:pt>
                <c:pt idx="61">
                  <c:v>1169.6500000000001</c:v>
                </c:pt>
                <c:pt idx="62">
                  <c:v>4867.96</c:v>
                </c:pt>
                <c:pt idx="63">
                  <c:v>7165.06</c:v>
                </c:pt>
                <c:pt idx="64">
                  <c:v>1325.93</c:v>
                </c:pt>
                <c:pt idx="65">
                  <c:v>9932.9699999999993</c:v>
                </c:pt>
                <c:pt idx="66">
                  <c:v>2904.44</c:v>
                </c:pt>
                <c:pt idx="67">
                  <c:v>970.62</c:v>
                </c:pt>
                <c:pt idx="68">
                  <c:v>7020.09</c:v>
                </c:pt>
                <c:pt idx="69">
                  <c:v>7975.81</c:v>
                </c:pt>
                <c:pt idx="70">
                  <c:v>3859.26</c:v>
                </c:pt>
                <c:pt idx="71">
                  <c:v>3981.19</c:v>
                </c:pt>
                <c:pt idx="72">
                  <c:v>3227.45</c:v>
                </c:pt>
                <c:pt idx="73">
                  <c:v>1259.74</c:v>
                </c:pt>
                <c:pt idx="74">
                  <c:v>3971.82</c:v>
                </c:pt>
                <c:pt idx="75">
                  <c:v>2191.13</c:v>
                </c:pt>
                <c:pt idx="76">
                  <c:v>5592.51</c:v>
                </c:pt>
                <c:pt idx="77">
                  <c:v>5287.51</c:v>
                </c:pt>
                <c:pt idx="78">
                  <c:v>9477.83</c:v>
                </c:pt>
                <c:pt idx="79">
                  <c:v>3742.55</c:v>
                </c:pt>
                <c:pt idx="80">
                  <c:v>4914.78</c:v>
                </c:pt>
                <c:pt idx="81">
                  <c:v>1284.05</c:v>
                </c:pt>
                <c:pt idx="82">
                  <c:v>8671.02</c:v>
                </c:pt>
                <c:pt idx="83">
                  <c:v>4258.78</c:v>
                </c:pt>
                <c:pt idx="84">
                  <c:v>7491.04</c:v>
                </c:pt>
                <c:pt idx="85">
                  <c:v>2131.56</c:v>
                </c:pt>
                <c:pt idx="86">
                  <c:v>4820.24</c:v>
                </c:pt>
                <c:pt idx="87">
                  <c:v>7816.95</c:v>
                </c:pt>
                <c:pt idx="88">
                  <c:v>1095.17</c:v>
                </c:pt>
                <c:pt idx="89">
                  <c:v>8243.27</c:v>
                </c:pt>
                <c:pt idx="90">
                  <c:v>3360.85</c:v>
                </c:pt>
                <c:pt idx="91">
                  <c:v>3964.37</c:v>
                </c:pt>
                <c:pt idx="92">
                  <c:v>3465.07</c:v>
                </c:pt>
                <c:pt idx="93">
                  <c:v>855.01</c:v>
                </c:pt>
                <c:pt idx="94">
                  <c:v>5428.65</c:v>
                </c:pt>
                <c:pt idx="95">
                  <c:v>6950.63</c:v>
                </c:pt>
                <c:pt idx="96">
                  <c:v>9080.7199999999993</c:v>
                </c:pt>
                <c:pt idx="97">
                  <c:v>742.5</c:v>
                </c:pt>
                <c:pt idx="98">
                  <c:v>9896.24</c:v>
                </c:pt>
                <c:pt idx="99">
                  <c:v>3377.43</c:v>
                </c:pt>
                <c:pt idx="100">
                  <c:v>9421.81</c:v>
                </c:pt>
                <c:pt idx="101">
                  <c:v>7032.27</c:v>
                </c:pt>
                <c:pt idx="102">
                  <c:v>4746.8500000000004</c:v>
                </c:pt>
                <c:pt idx="103">
                  <c:v>8256.5400000000009</c:v>
                </c:pt>
                <c:pt idx="104">
                  <c:v>875.24</c:v>
                </c:pt>
                <c:pt idx="105">
                  <c:v>7520.8</c:v>
                </c:pt>
                <c:pt idx="106">
                  <c:v>3812.84</c:v>
                </c:pt>
                <c:pt idx="107">
                  <c:v>8377.8799999999992</c:v>
                </c:pt>
                <c:pt idx="108">
                  <c:v>5587.64</c:v>
                </c:pt>
                <c:pt idx="109">
                  <c:v>3108.18</c:v>
                </c:pt>
                <c:pt idx="110">
                  <c:v>8109.01</c:v>
                </c:pt>
                <c:pt idx="111">
                  <c:v>1370.62</c:v>
                </c:pt>
                <c:pt idx="112">
                  <c:v>8405.02</c:v>
                </c:pt>
                <c:pt idx="113">
                  <c:v>3130.12</c:v>
                </c:pt>
                <c:pt idx="114">
                  <c:v>7654.55</c:v>
                </c:pt>
                <c:pt idx="115">
                  <c:v>9659.4500000000007</c:v>
                </c:pt>
                <c:pt idx="116">
                  <c:v>1273.93</c:v>
                </c:pt>
                <c:pt idx="117">
                  <c:v>8616.4699999999993</c:v>
                </c:pt>
                <c:pt idx="118">
                  <c:v>8121.26</c:v>
                </c:pt>
                <c:pt idx="119">
                  <c:v>4159.1499999999996</c:v>
                </c:pt>
                <c:pt idx="120">
                  <c:v>3612.18</c:v>
                </c:pt>
                <c:pt idx="121">
                  <c:v>2446.92</c:v>
                </c:pt>
                <c:pt idx="122">
                  <c:v>5909.14</c:v>
                </c:pt>
                <c:pt idx="123">
                  <c:v>8936.52</c:v>
                </c:pt>
                <c:pt idx="124">
                  <c:v>5532.28</c:v>
                </c:pt>
                <c:pt idx="125">
                  <c:v>6076.11</c:v>
                </c:pt>
                <c:pt idx="126">
                  <c:v>6824.48</c:v>
                </c:pt>
                <c:pt idx="127">
                  <c:v>5533.98</c:v>
                </c:pt>
                <c:pt idx="128">
                  <c:v>5343.51</c:v>
                </c:pt>
                <c:pt idx="129">
                  <c:v>653.52</c:v>
                </c:pt>
                <c:pt idx="130">
                  <c:v>953.24</c:v>
                </c:pt>
                <c:pt idx="131">
                  <c:v>9328.83</c:v>
                </c:pt>
                <c:pt idx="132">
                  <c:v>7808.21</c:v>
                </c:pt>
                <c:pt idx="133">
                  <c:v>2410.27</c:v>
                </c:pt>
                <c:pt idx="134">
                  <c:v>6677.48</c:v>
                </c:pt>
                <c:pt idx="135">
                  <c:v>6710.78</c:v>
                </c:pt>
                <c:pt idx="136">
                  <c:v>4254.91</c:v>
                </c:pt>
                <c:pt idx="137">
                  <c:v>8216.9</c:v>
                </c:pt>
                <c:pt idx="138">
                  <c:v>5696.72</c:v>
                </c:pt>
                <c:pt idx="139">
                  <c:v>8908.76</c:v>
                </c:pt>
                <c:pt idx="140">
                  <c:v>5756.48</c:v>
                </c:pt>
                <c:pt idx="141">
                  <c:v>9107.4599999999991</c:v>
                </c:pt>
                <c:pt idx="142">
                  <c:v>6080.88</c:v>
                </c:pt>
                <c:pt idx="143">
                  <c:v>4522.8999999999996</c:v>
                </c:pt>
                <c:pt idx="144">
                  <c:v>9521.06</c:v>
                </c:pt>
                <c:pt idx="145">
                  <c:v>7235.86</c:v>
                </c:pt>
                <c:pt idx="146">
                  <c:v>4426.3999999999996</c:v>
                </c:pt>
                <c:pt idx="147">
                  <c:v>674.46</c:v>
                </c:pt>
                <c:pt idx="148">
                  <c:v>5883.97</c:v>
                </c:pt>
                <c:pt idx="149">
                  <c:v>5155.6000000000004</c:v>
                </c:pt>
                <c:pt idx="150">
                  <c:v>8847.4</c:v>
                </c:pt>
                <c:pt idx="151">
                  <c:v>8222.1</c:v>
                </c:pt>
                <c:pt idx="152">
                  <c:v>8613.9500000000007</c:v>
                </c:pt>
                <c:pt idx="153">
                  <c:v>3995.01</c:v>
                </c:pt>
                <c:pt idx="154">
                  <c:v>8802.52</c:v>
                </c:pt>
                <c:pt idx="155">
                  <c:v>1937.71</c:v>
                </c:pt>
                <c:pt idx="156">
                  <c:v>3177.21</c:v>
                </c:pt>
                <c:pt idx="157">
                  <c:v>6833.7</c:v>
                </c:pt>
                <c:pt idx="158">
                  <c:v>9785.14</c:v>
                </c:pt>
                <c:pt idx="159">
                  <c:v>6036.03</c:v>
                </c:pt>
                <c:pt idx="160">
                  <c:v>5502.61</c:v>
                </c:pt>
                <c:pt idx="161">
                  <c:v>1077.43</c:v>
                </c:pt>
                <c:pt idx="162">
                  <c:v>9705.8700000000008</c:v>
                </c:pt>
                <c:pt idx="163">
                  <c:v>1642.25</c:v>
                </c:pt>
                <c:pt idx="164">
                  <c:v>1339.45</c:v>
                </c:pt>
                <c:pt idx="165">
                  <c:v>8867.26</c:v>
                </c:pt>
                <c:pt idx="166">
                  <c:v>5329.52</c:v>
                </c:pt>
                <c:pt idx="167">
                  <c:v>3706.2</c:v>
                </c:pt>
                <c:pt idx="168">
                  <c:v>8996.18</c:v>
                </c:pt>
                <c:pt idx="169">
                  <c:v>803.73</c:v>
                </c:pt>
                <c:pt idx="170">
                  <c:v>2753.68</c:v>
                </c:pt>
                <c:pt idx="171">
                  <c:v>7021.66</c:v>
                </c:pt>
                <c:pt idx="172">
                  <c:v>2645.28</c:v>
                </c:pt>
                <c:pt idx="173">
                  <c:v>3525.7</c:v>
                </c:pt>
                <c:pt idx="174">
                  <c:v>2152.85</c:v>
                </c:pt>
                <c:pt idx="175">
                  <c:v>8113.58</c:v>
                </c:pt>
                <c:pt idx="176">
                  <c:v>1889.68</c:v>
                </c:pt>
                <c:pt idx="177">
                  <c:v>8315.82</c:v>
                </c:pt>
                <c:pt idx="178">
                  <c:v>3644.48</c:v>
                </c:pt>
                <c:pt idx="179">
                  <c:v>4054.61</c:v>
                </c:pt>
                <c:pt idx="180">
                  <c:v>6482.58</c:v>
                </c:pt>
                <c:pt idx="181">
                  <c:v>1418.02</c:v>
                </c:pt>
                <c:pt idx="182">
                  <c:v>708.94</c:v>
                </c:pt>
                <c:pt idx="183">
                  <c:v>9933.93</c:v>
                </c:pt>
                <c:pt idx="184">
                  <c:v>6047.42</c:v>
                </c:pt>
                <c:pt idx="185">
                  <c:v>7927.32</c:v>
                </c:pt>
                <c:pt idx="186">
                  <c:v>8973.01</c:v>
                </c:pt>
                <c:pt idx="187">
                  <c:v>7671.22</c:v>
                </c:pt>
                <c:pt idx="188">
                  <c:v>9802.44</c:v>
                </c:pt>
                <c:pt idx="189">
                  <c:v>919.4</c:v>
                </c:pt>
                <c:pt idx="190">
                  <c:v>9082.31</c:v>
                </c:pt>
                <c:pt idx="191">
                  <c:v>8722.26</c:v>
                </c:pt>
                <c:pt idx="192">
                  <c:v>7866.37</c:v>
                </c:pt>
                <c:pt idx="193">
                  <c:v>4079.76</c:v>
                </c:pt>
                <c:pt idx="194">
                  <c:v>900.03</c:v>
                </c:pt>
                <c:pt idx="195">
                  <c:v>3961.91</c:v>
                </c:pt>
                <c:pt idx="196">
                  <c:v>3100.64</c:v>
                </c:pt>
                <c:pt idx="197">
                  <c:v>8579.44</c:v>
                </c:pt>
                <c:pt idx="198">
                  <c:v>3942.82</c:v>
                </c:pt>
                <c:pt idx="199">
                  <c:v>3392.54</c:v>
                </c:pt>
              </c:numCache>
            </c:numRef>
          </c:xVal>
          <c:yVal>
            <c:numRef>
              <c:f>'Scatter Plot'!$E$2:$E$201</c:f>
              <c:numCache>
                <c:formatCode>General</c:formatCode>
                <c:ptCount val="200"/>
                <c:pt idx="0">
                  <c:v>596.66</c:v>
                </c:pt>
                <c:pt idx="1">
                  <c:v>568.41999999999996</c:v>
                </c:pt>
                <c:pt idx="2">
                  <c:v>477.09</c:v>
                </c:pt>
                <c:pt idx="3">
                  <c:v>597.30999999999995</c:v>
                </c:pt>
                <c:pt idx="4">
                  <c:v>474.31</c:v>
                </c:pt>
                <c:pt idx="5">
                  <c:v>520.47</c:v>
                </c:pt>
                <c:pt idx="6">
                  <c:v>300.79000000000002</c:v>
                </c:pt>
                <c:pt idx="7">
                  <c:v>617.05999999999995</c:v>
                </c:pt>
                <c:pt idx="8">
                  <c:v>184.05</c:v>
                </c:pt>
                <c:pt idx="9">
                  <c:v>420.49</c:v>
                </c:pt>
                <c:pt idx="10">
                  <c:v>386.96</c:v>
                </c:pt>
                <c:pt idx="11">
                  <c:v>521.54999999999995</c:v>
                </c:pt>
                <c:pt idx="12">
                  <c:v>496.61</c:v>
                </c:pt>
                <c:pt idx="13">
                  <c:v>252.09</c:v>
                </c:pt>
                <c:pt idx="14">
                  <c:v>754.23</c:v>
                </c:pt>
                <c:pt idx="15">
                  <c:v>573.89</c:v>
                </c:pt>
                <c:pt idx="16">
                  <c:v>480.13</c:v>
                </c:pt>
                <c:pt idx="17">
                  <c:v>462.14</c:v>
                </c:pt>
                <c:pt idx="18">
                  <c:v>303.97000000000003</c:v>
                </c:pt>
                <c:pt idx="19">
                  <c:v>709.09</c:v>
                </c:pt>
                <c:pt idx="20">
                  <c:v>424.42</c:v>
                </c:pt>
                <c:pt idx="21">
                  <c:v>526.32000000000005</c:v>
                </c:pt>
                <c:pt idx="22">
                  <c:v>276.47000000000003</c:v>
                </c:pt>
                <c:pt idx="23">
                  <c:v>133.53</c:v>
                </c:pt>
                <c:pt idx="24">
                  <c:v>360.08</c:v>
                </c:pt>
                <c:pt idx="25">
                  <c:v>719.6</c:v>
                </c:pt>
                <c:pt idx="26">
                  <c:v>695.16</c:v>
                </c:pt>
                <c:pt idx="27">
                  <c:v>687.81</c:v>
                </c:pt>
                <c:pt idx="28">
                  <c:v>245.48</c:v>
                </c:pt>
                <c:pt idx="29">
                  <c:v>156.44999999999999</c:v>
                </c:pt>
                <c:pt idx="30">
                  <c:v>851.62</c:v>
                </c:pt>
                <c:pt idx="31">
                  <c:v>284.56</c:v>
                </c:pt>
                <c:pt idx="32">
                  <c:v>607.46</c:v>
                </c:pt>
                <c:pt idx="33">
                  <c:v>283.68</c:v>
                </c:pt>
                <c:pt idx="34">
                  <c:v>384.73</c:v>
                </c:pt>
                <c:pt idx="35">
                  <c:v>185.61</c:v>
                </c:pt>
                <c:pt idx="36">
                  <c:v>368.76</c:v>
                </c:pt>
                <c:pt idx="37">
                  <c:v>704.38</c:v>
                </c:pt>
                <c:pt idx="38">
                  <c:v>343.62</c:v>
                </c:pt>
                <c:pt idx="39">
                  <c:v>595.6</c:v>
                </c:pt>
                <c:pt idx="40">
                  <c:v>282.52999999999997</c:v>
                </c:pt>
                <c:pt idx="41">
                  <c:v>679.7</c:v>
                </c:pt>
                <c:pt idx="42">
                  <c:v>302.63</c:v>
                </c:pt>
                <c:pt idx="43">
                  <c:v>552.16999999999996</c:v>
                </c:pt>
                <c:pt idx="44">
                  <c:v>519.42999999999995</c:v>
                </c:pt>
                <c:pt idx="45">
                  <c:v>426.76</c:v>
                </c:pt>
                <c:pt idx="46">
                  <c:v>583.01</c:v>
                </c:pt>
                <c:pt idx="47">
                  <c:v>195.54</c:v>
                </c:pt>
                <c:pt idx="48">
                  <c:v>233.28</c:v>
                </c:pt>
                <c:pt idx="49">
                  <c:v>563.54999999999995</c:v>
                </c:pt>
                <c:pt idx="50">
                  <c:v>365.69</c:v>
                </c:pt>
                <c:pt idx="51">
                  <c:v>617.84</c:v>
                </c:pt>
                <c:pt idx="52">
                  <c:v>219.03</c:v>
                </c:pt>
                <c:pt idx="53">
                  <c:v>608.05999999999995</c:v>
                </c:pt>
                <c:pt idx="54">
                  <c:v>738.02</c:v>
                </c:pt>
                <c:pt idx="55">
                  <c:v>429.74</c:v>
                </c:pt>
                <c:pt idx="56">
                  <c:v>269.44</c:v>
                </c:pt>
                <c:pt idx="57">
                  <c:v>556</c:v>
                </c:pt>
                <c:pt idx="58">
                  <c:v>347.11</c:v>
                </c:pt>
                <c:pt idx="59">
                  <c:v>696.8</c:v>
                </c:pt>
                <c:pt idx="60">
                  <c:v>638.30999999999995</c:v>
                </c:pt>
                <c:pt idx="61">
                  <c:v>196.47</c:v>
                </c:pt>
                <c:pt idx="62">
                  <c:v>391.58</c:v>
                </c:pt>
                <c:pt idx="63">
                  <c:v>664.31</c:v>
                </c:pt>
                <c:pt idx="64">
                  <c:v>281.64</c:v>
                </c:pt>
                <c:pt idx="65">
                  <c:v>824.99</c:v>
                </c:pt>
                <c:pt idx="66">
                  <c:v>220.95</c:v>
                </c:pt>
                <c:pt idx="67">
                  <c:v>94.67</c:v>
                </c:pt>
                <c:pt idx="68">
                  <c:v>511.87</c:v>
                </c:pt>
                <c:pt idx="69">
                  <c:v>586.26</c:v>
                </c:pt>
                <c:pt idx="70">
                  <c:v>268.31</c:v>
                </c:pt>
                <c:pt idx="71">
                  <c:v>332.04</c:v>
                </c:pt>
                <c:pt idx="72">
                  <c:v>310.57</c:v>
                </c:pt>
                <c:pt idx="73">
                  <c:v>316.52999999999997</c:v>
                </c:pt>
                <c:pt idx="74">
                  <c:v>460.25</c:v>
                </c:pt>
                <c:pt idx="75">
                  <c:v>344.93</c:v>
                </c:pt>
                <c:pt idx="76">
                  <c:v>508.16</c:v>
                </c:pt>
                <c:pt idx="77">
                  <c:v>555.47</c:v>
                </c:pt>
                <c:pt idx="78">
                  <c:v>615.99</c:v>
                </c:pt>
                <c:pt idx="79">
                  <c:v>417.8</c:v>
                </c:pt>
                <c:pt idx="80">
                  <c:v>406.99</c:v>
                </c:pt>
                <c:pt idx="81">
                  <c:v>267.55</c:v>
                </c:pt>
                <c:pt idx="82">
                  <c:v>766.09</c:v>
                </c:pt>
                <c:pt idx="83">
                  <c:v>425.52</c:v>
                </c:pt>
                <c:pt idx="84">
                  <c:v>637.48</c:v>
                </c:pt>
                <c:pt idx="85">
                  <c:v>447.19</c:v>
                </c:pt>
                <c:pt idx="86">
                  <c:v>416.87</c:v>
                </c:pt>
                <c:pt idx="87">
                  <c:v>701.92</c:v>
                </c:pt>
                <c:pt idx="88">
                  <c:v>421.06</c:v>
                </c:pt>
                <c:pt idx="89">
                  <c:v>534.91999999999996</c:v>
                </c:pt>
                <c:pt idx="90">
                  <c:v>549.29</c:v>
                </c:pt>
                <c:pt idx="91">
                  <c:v>382.89</c:v>
                </c:pt>
                <c:pt idx="92">
                  <c:v>301.81</c:v>
                </c:pt>
                <c:pt idx="93">
                  <c:v>263.24</c:v>
                </c:pt>
                <c:pt idx="94">
                  <c:v>640</c:v>
                </c:pt>
                <c:pt idx="95">
                  <c:v>473.74</c:v>
                </c:pt>
                <c:pt idx="96">
                  <c:v>715.91</c:v>
                </c:pt>
                <c:pt idx="97">
                  <c:v>176.43</c:v>
                </c:pt>
                <c:pt idx="98">
                  <c:v>616.83000000000004</c:v>
                </c:pt>
                <c:pt idx="99">
                  <c:v>290.08</c:v>
                </c:pt>
                <c:pt idx="100">
                  <c:v>612.76</c:v>
                </c:pt>
                <c:pt idx="101">
                  <c:v>619.98</c:v>
                </c:pt>
                <c:pt idx="102">
                  <c:v>472.49</c:v>
                </c:pt>
                <c:pt idx="103">
                  <c:v>673.35</c:v>
                </c:pt>
                <c:pt idx="104">
                  <c:v>194.07</c:v>
                </c:pt>
                <c:pt idx="105">
                  <c:v>513.91999999999996</c:v>
                </c:pt>
                <c:pt idx="106">
                  <c:v>418.39</c:v>
                </c:pt>
                <c:pt idx="107">
                  <c:v>544.38</c:v>
                </c:pt>
                <c:pt idx="108">
                  <c:v>610.27</c:v>
                </c:pt>
                <c:pt idx="109">
                  <c:v>473.06</c:v>
                </c:pt>
                <c:pt idx="110">
                  <c:v>759.16</c:v>
                </c:pt>
                <c:pt idx="111">
                  <c:v>446.11</c:v>
                </c:pt>
                <c:pt idx="112">
                  <c:v>627.22</c:v>
                </c:pt>
                <c:pt idx="113">
                  <c:v>275.74</c:v>
                </c:pt>
                <c:pt idx="114">
                  <c:v>540.45000000000005</c:v>
                </c:pt>
                <c:pt idx="115">
                  <c:v>616.26</c:v>
                </c:pt>
                <c:pt idx="116">
                  <c:v>242.73</c:v>
                </c:pt>
                <c:pt idx="117">
                  <c:v>597.97</c:v>
                </c:pt>
                <c:pt idx="118">
                  <c:v>684.3</c:v>
                </c:pt>
                <c:pt idx="119">
                  <c:v>458</c:v>
                </c:pt>
                <c:pt idx="120">
                  <c:v>193.23</c:v>
                </c:pt>
                <c:pt idx="121">
                  <c:v>317.08999999999997</c:v>
                </c:pt>
                <c:pt idx="122">
                  <c:v>328.06</c:v>
                </c:pt>
                <c:pt idx="123">
                  <c:v>576.86</c:v>
                </c:pt>
                <c:pt idx="124">
                  <c:v>441.53</c:v>
                </c:pt>
                <c:pt idx="125">
                  <c:v>406.6</c:v>
                </c:pt>
                <c:pt idx="126">
                  <c:v>444.66</c:v>
                </c:pt>
                <c:pt idx="127">
                  <c:v>582.76</c:v>
                </c:pt>
                <c:pt idx="128">
                  <c:v>602.66999999999996</c:v>
                </c:pt>
                <c:pt idx="129">
                  <c:v>228.21</c:v>
                </c:pt>
                <c:pt idx="130">
                  <c:v>267.60000000000002</c:v>
                </c:pt>
                <c:pt idx="131">
                  <c:v>844.01</c:v>
                </c:pt>
                <c:pt idx="132">
                  <c:v>625.54</c:v>
                </c:pt>
                <c:pt idx="133">
                  <c:v>265.74</c:v>
                </c:pt>
                <c:pt idx="134">
                  <c:v>624.36</c:v>
                </c:pt>
                <c:pt idx="135">
                  <c:v>550.30999999999995</c:v>
                </c:pt>
                <c:pt idx="136">
                  <c:v>479.08</c:v>
                </c:pt>
                <c:pt idx="137">
                  <c:v>749.28</c:v>
                </c:pt>
                <c:pt idx="138">
                  <c:v>338.84</c:v>
                </c:pt>
                <c:pt idx="139">
                  <c:v>808.77</c:v>
                </c:pt>
                <c:pt idx="140">
                  <c:v>482.8</c:v>
                </c:pt>
                <c:pt idx="141">
                  <c:v>727.06</c:v>
                </c:pt>
                <c:pt idx="142">
                  <c:v>450.07</c:v>
                </c:pt>
                <c:pt idx="143">
                  <c:v>413.21</c:v>
                </c:pt>
                <c:pt idx="144">
                  <c:v>594.77</c:v>
                </c:pt>
                <c:pt idx="145">
                  <c:v>500.77</c:v>
                </c:pt>
                <c:pt idx="146">
                  <c:v>367.63</c:v>
                </c:pt>
                <c:pt idx="147">
                  <c:v>313.69</c:v>
                </c:pt>
                <c:pt idx="148">
                  <c:v>444.43</c:v>
                </c:pt>
                <c:pt idx="149">
                  <c:v>530.33000000000004</c:v>
                </c:pt>
                <c:pt idx="150">
                  <c:v>572.30999999999995</c:v>
                </c:pt>
                <c:pt idx="151">
                  <c:v>591.95000000000005</c:v>
                </c:pt>
                <c:pt idx="152">
                  <c:v>657.25</c:v>
                </c:pt>
                <c:pt idx="153">
                  <c:v>411.17</c:v>
                </c:pt>
                <c:pt idx="154">
                  <c:v>635.54</c:v>
                </c:pt>
                <c:pt idx="155">
                  <c:v>376.53</c:v>
                </c:pt>
                <c:pt idx="156">
                  <c:v>460.48</c:v>
                </c:pt>
                <c:pt idx="157">
                  <c:v>425.33</c:v>
                </c:pt>
                <c:pt idx="158">
                  <c:v>771.09</c:v>
                </c:pt>
                <c:pt idx="159">
                  <c:v>412.79</c:v>
                </c:pt>
                <c:pt idx="160">
                  <c:v>492.33</c:v>
                </c:pt>
                <c:pt idx="161">
                  <c:v>233.15</c:v>
                </c:pt>
                <c:pt idx="162">
                  <c:v>622.35</c:v>
                </c:pt>
                <c:pt idx="163">
                  <c:v>199.51</c:v>
                </c:pt>
                <c:pt idx="164">
                  <c:v>385.09</c:v>
                </c:pt>
                <c:pt idx="165">
                  <c:v>688.7</c:v>
                </c:pt>
                <c:pt idx="166">
                  <c:v>381.29</c:v>
                </c:pt>
                <c:pt idx="167">
                  <c:v>426.13</c:v>
                </c:pt>
                <c:pt idx="168">
                  <c:v>512.87</c:v>
                </c:pt>
                <c:pt idx="169">
                  <c:v>167.91</c:v>
                </c:pt>
                <c:pt idx="170">
                  <c:v>370.03</c:v>
                </c:pt>
                <c:pt idx="171">
                  <c:v>585.84</c:v>
                </c:pt>
                <c:pt idx="172">
                  <c:v>496.01</c:v>
                </c:pt>
                <c:pt idx="173">
                  <c:v>542.11</c:v>
                </c:pt>
                <c:pt idx="174">
                  <c:v>278.25</c:v>
                </c:pt>
                <c:pt idx="175">
                  <c:v>770.83</c:v>
                </c:pt>
                <c:pt idx="176">
                  <c:v>225.31</c:v>
                </c:pt>
                <c:pt idx="177">
                  <c:v>817.45</c:v>
                </c:pt>
                <c:pt idx="178">
                  <c:v>462.12</c:v>
                </c:pt>
                <c:pt idx="179">
                  <c:v>510.6</c:v>
                </c:pt>
                <c:pt idx="180">
                  <c:v>606.01</c:v>
                </c:pt>
                <c:pt idx="181">
                  <c:v>184.05</c:v>
                </c:pt>
                <c:pt idx="182">
                  <c:v>360.75</c:v>
                </c:pt>
                <c:pt idx="183">
                  <c:v>790.94</c:v>
                </c:pt>
                <c:pt idx="184">
                  <c:v>548.27</c:v>
                </c:pt>
                <c:pt idx="185">
                  <c:v>658.13</c:v>
                </c:pt>
                <c:pt idx="186">
                  <c:v>765.94</c:v>
                </c:pt>
                <c:pt idx="187">
                  <c:v>575.58000000000004</c:v>
                </c:pt>
                <c:pt idx="188">
                  <c:v>717.81</c:v>
                </c:pt>
                <c:pt idx="189">
                  <c:v>391.11</c:v>
                </c:pt>
                <c:pt idx="190">
                  <c:v>709.32</c:v>
                </c:pt>
                <c:pt idx="191">
                  <c:v>739.3</c:v>
                </c:pt>
                <c:pt idx="192">
                  <c:v>562.08000000000004</c:v>
                </c:pt>
                <c:pt idx="193">
                  <c:v>446.61</c:v>
                </c:pt>
                <c:pt idx="194">
                  <c:v>340.06</c:v>
                </c:pt>
                <c:pt idx="195">
                  <c:v>542.12</c:v>
                </c:pt>
                <c:pt idx="196">
                  <c:v>436.62</c:v>
                </c:pt>
                <c:pt idx="197">
                  <c:v>676.98</c:v>
                </c:pt>
                <c:pt idx="198">
                  <c:v>308.14</c:v>
                </c:pt>
                <c:pt idx="199">
                  <c:v>345.93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2-411D-AF93-305778942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225584"/>
        <c:axId val="1907235664"/>
      </c:scatterChart>
      <c:valAx>
        <c:axId val="19072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35664"/>
        <c:crosses val="autoZero"/>
        <c:crossBetween val="midCat"/>
      </c:valAx>
      <c:valAx>
        <c:axId val="19072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Plot'!$E$1</c:f>
              <c:strCache>
                <c:ptCount val="1"/>
                <c:pt idx="0">
                  <c:v>Average_Spend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Plot'!$C$2:$C$201</c:f>
              <c:numCache>
                <c:formatCode>General</c:formatCode>
                <c:ptCount val="200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5</c:v>
                </c:pt>
                <c:pt idx="25">
                  <c:v>6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6</c:v>
                </c:pt>
                <c:pt idx="33">
                  <c:v>5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6</c:v>
                </c:pt>
                <c:pt idx="38">
                  <c:v>1</c:v>
                </c:pt>
                <c:pt idx="39">
                  <c:v>6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6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6</c:v>
                </c:pt>
                <c:pt idx="51">
                  <c:v>1</c:v>
                </c:pt>
                <c:pt idx="52">
                  <c:v>5</c:v>
                </c:pt>
                <c:pt idx="53">
                  <c:v>5</c:v>
                </c:pt>
                <c:pt idx="54">
                  <c:v>3</c:v>
                </c:pt>
                <c:pt idx="55">
                  <c:v>6</c:v>
                </c:pt>
                <c:pt idx="56">
                  <c:v>3</c:v>
                </c:pt>
                <c:pt idx="57">
                  <c:v>6</c:v>
                </c:pt>
                <c:pt idx="58">
                  <c:v>5</c:v>
                </c:pt>
                <c:pt idx="59">
                  <c:v>1</c:v>
                </c:pt>
                <c:pt idx="60">
                  <c:v>4</c:v>
                </c:pt>
                <c:pt idx="61">
                  <c:v>2</c:v>
                </c:pt>
                <c:pt idx="62">
                  <c:v>5</c:v>
                </c:pt>
                <c:pt idx="63">
                  <c:v>6</c:v>
                </c:pt>
                <c:pt idx="64">
                  <c:v>4</c:v>
                </c:pt>
                <c:pt idx="65">
                  <c:v>6</c:v>
                </c:pt>
                <c:pt idx="66">
                  <c:v>5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3</c:v>
                </c:pt>
                <c:pt idx="80">
                  <c:v>1</c:v>
                </c:pt>
                <c:pt idx="81">
                  <c:v>6</c:v>
                </c:pt>
                <c:pt idx="82">
                  <c:v>5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6">
                  <c:v>1</c:v>
                </c:pt>
                <c:pt idx="87">
                  <c:v>5</c:v>
                </c:pt>
                <c:pt idx="88">
                  <c:v>6</c:v>
                </c:pt>
                <c:pt idx="89">
                  <c:v>2</c:v>
                </c:pt>
                <c:pt idx="90">
                  <c:v>5</c:v>
                </c:pt>
                <c:pt idx="91">
                  <c:v>6</c:v>
                </c:pt>
                <c:pt idx="92">
                  <c:v>1</c:v>
                </c:pt>
                <c:pt idx="93">
                  <c:v>1</c:v>
                </c:pt>
                <c:pt idx="94">
                  <c:v>6</c:v>
                </c:pt>
                <c:pt idx="95">
                  <c:v>2</c:v>
                </c:pt>
                <c:pt idx="96">
                  <c:v>6</c:v>
                </c:pt>
                <c:pt idx="97">
                  <c:v>4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4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6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1</c:v>
                </c:pt>
                <c:pt idx="117">
                  <c:v>3</c:v>
                </c:pt>
                <c:pt idx="118">
                  <c:v>5</c:v>
                </c:pt>
                <c:pt idx="119">
                  <c:v>4</c:v>
                </c:pt>
                <c:pt idx="120">
                  <c:v>2</c:v>
                </c:pt>
                <c:pt idx="121">
                  <c:v>6</c:v>
                </c:pt>
                <c:pt idx="122">
                  <c:v>1</c:v>
                </c:pt>
                <c:pt idx="123">
                  <c:v>4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6</c:v>
                </c:pt>
                <c:pt idx="132">
                  <c:v>4</c:v>
                </c:pt>
                <c:pt idx="133">
                  <c:v>2</c:v>
                </c:pt>
                <c:pt idx="134">
                  <c:v>1</c:v>
                </c:pt>
                <c:pt idx="135">
                  <c:v>5</c:v>
                </c:pt>
                <c:pt idx="136">
                  <c:v>3</c:v>
                </c:pt>
                <c:pt idx="137">
                  <c:v>4</c:v>
                </c:pt>
                <c:pt idx="138">
                  <c:v>5</c:v>
                </c:pt>
                <c:pt idx="139">
                  <c:v>6</c:v>
                </c:pt>
                <c:pt idx="140">
                  <c:v>5</c:v>
                </c:pt>
                <c:pt idx="141">
                  <c:v>6</c:v>
                </c:pt>
                <c:pt idx="142">
                  <c:v>4</c:v>
                </c:pt>
                <c:pt idx="143">
                  <c:v>6</c:v>
                </c:pt>
                <c:pt idx="144">
                  <c:v>1</c:v>
                </c:pt>
                <c:pt idx="145">
                  <c:v>1</c:v>
                </c:pt>
                <c:pt idx="146">
                  <c:v>4</c:v>
                </c:pt>
                <c:pt idx="147">
                  <c:v>6</c:v>
                </c:pt>
                <c:pt idx="148">
                  <c:v>3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4</c:v>
                </c:pt>
                <c:pt idx="154">
                  <c:v>6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5</c:v>
                </c:pt>
                <c:pt idx="161">
                  <c:v>6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1</c:v>
                </c:pt>
                <c:pt idx="166">
                  <c:v>5</c:v>
                </c:pt>
                <c:pt idx="167">
                  <c:v>5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2</c:v>
                </c:pt>
                <c:pt idx="175">
                  <c:v>6</c:v>
                </c:pt>
                <c:pt idx="176">
                  <c:v>2</c:v>
                </c:pt>
                <c:pt idx="177">
                  <c:v>4</c:v>
                </c:pt>
                <c:pt idx="178">
                  <c:v>2</c:v>
                </c:pt>
                <c:pt idx="179">
                  <c:v>6</c:v>
                </c:pt>
                <c:pt idx="180">
                  <c:v>1</c:v>
                </c:pt>
                <c:pt idx="181">
                  <c:v>3</c:v>
                </c:pt>
                <c:pt idx="182">
                  <c:v>5</c:v>
                </c:pt>
                <c:pt idx="183">
                  <c:v>3</c:v>
                </c:pt>
                <c:pt idx="184">
                  <c:v>1</c:v>
                </c:pt>
                <c:pt idx="185">
                  <c:v>2</c:v>
                </c:pt>
                <c:pt idx="186">
                  <c:v>4</c:v>
                </c:pt>
                <c:pt idx="187">
                  <c:v>4</c:v>
                </c:pt>
                <c:pt idx="188">
                  <c:v>1</c:v>
                </c:pt>
                <c:pt idx="189">
                  <c:v>5</c:v>
                </c:pt>
                <c:pt idx="190">
                  <c:v>1</c:v>
                </c:pt>
                <c:pt idx="191">
                  <c:v>4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5</c:v>
                </c:pt>
                <c:pt idx="196">
                  <c:v>6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'Scatter Plot'!$E$2:$E$201</c:f>
              <c:numCache>
                <c:formatCode>General</c:formatCode>
                <c:ptCount val="200"/>
                <c:pt idx="0">
                  <c:v>596.66</c:v>
                </c:pt>
                <c:pt idx="1">
                  <c:v>568.41999999999996</c:v>
                </c:pt>
                <c:pt idx="2">
                  <c:v>477.09</c:v>
                </c:pt>
                <c:pt idx="3">
                  <c:v>597.30999999999995</c:v>
                </c:pt>
                <c:pt idx="4">
                  <c:v>474.31</c:v>
                </c:pt>
                <c:pt idx="5">
                  <c:v>520.47</c:v>
                </c:pt>
                <c:pt idx="6">
                  <c:v>300.79000000000002</c:v>
                </c:pt>
                <c:pt idx="7">
                  <c:v>617.05999999999995</c:v>
                </c:pt>
                <c:pt idx="8">
                  <c:v>184.05</c:v>
                </c:pt>
                <c:pt idx="9">
                  <c:v>420.49</c:v>
                </c:pt>
                <c:pt idx="10">
                  <c:v>386.96</c:v>
                </c:pt>
                <c:pt idx="11">
                  <c:v>521.54999999999995</c:v>
                </c:pt>
                <c:pt idx="12">
                  <c:v>496.61</c:v>
                </c:pt>
                <c:pt idx="13">
                  <c:v>252.09</c:v>
                </c:pt>
                <c:pt idx="14">
                  <c:v>754.23</c:v>
                </c:pt>
                <c:pt idx="15">
                  <c:v>573.89</c:v>
                </c:pt>
                <c:pt idx="16">
                  <c:v>480.13</c:v>
                </c:pt>
                <c:pt idx="17">
                  <c:v>462.14</c:v>
                </c:pt>
                <c:pt idx="18">
                  <c:v>303.97000000000003</c:v>
                </c:pt>
                <c:pt idx="19">
                  <c:v>709.09</c:v>
                </c:pt>
                <c:pt idx="20">
                  <c:v>424.42</c:v>
                </c:pt>
                <c:pt idx="21">
                  <c:v>526.32000000000005</c:v>
                </c:pt>
                <c:pt idx="22">
                  <c:v>276.47000000000003</c:v>
                </c:pt>
                <c:pt idx="23">
                  <c:v>133.53</c:v>
                </c:pt>
                <c:pt idx="24">
                  <c:v>360.08</c:v>
                </c:pt>
                <c:pt idx="25">
                  <c:v>719.6</c:v>
                </c:pt>
                <c:pt idx="26">
                  <c:v>695.16</c:v>
                </c:pt>
                <c:pt idx="27">
                  <c:v>687.81</c:v>
                </c:pt>
                <c:pt idx="28">
                  <c:v>245.48</c:v>
                </c:pt>
                <c:pt idx="29">
                  <c:v>156.44999999999999</c:v>
                </c:pt>
                <c:pt idx="30">
                  <c:v>851.62</c:v>
                </c:pt>
                <c:pt idx="31">
                  <c:v>284.56</c:v>
                </c:pt>
                <c:pt idx="32">
                  <c:v>607.46</c:v>
                </c:pt>
                <c:pt idx="33">
                  <c:v>283.68</c:v>
                </c:pt>
                <c:pt idx="34">
                  <c:v>384.73</c:v>
                </c:pt>
                <c:pt idx="35">
                  <c:v>185.61</c:v>
                </c:pt>
                <c:pt idx="36">
                  <c:v>368.76</c:v>
                </c:pt>
                <c:pt idx="37">
                  <c:v>704.38</c:v>
                </c:pt>
                <c:pt idx="38">
                  <c:v>343.62</c:v>
                </c:pt>
                <c:pt idx="39">
                  <c:v>595.6</c:v>
                </c:pt>
                <c:pt idx="40">
                  <c:v>282.52999999999997</c:v>
                </c:pt>
                <c:pt idx="41">
                  <c:v>679.7</c:v>
                </c:pt>
                <c:pt idx="42">
                  <c:v>302.63</c:v>
                </c:pt>
                <c:pt idx="43">
                  <c:v>552.16999999999996</c:v>
                </c:pt>
                <c:pt idx="44">
                  <c:v>519.42999999999995</c:v>
                </c:pt>
                <c:pt idx="45">
                  <c:v>426.76</c:v>
                </c:pt>
                <c:pt idx="46">
                  <c:v>583.01</c:v>
                </c:pt>
                <c:pt idx="47">
                  <c:v>195.54</c:v>
                </c:pt>
                <c:pt idx="48">
                  <c:v>233.28</c:v>
                </c:pt>
                <c:pt idx="49">
                  <c:v>563.54999999999995</c:v>
                </c:pt>
                <c:pt idx="50">
                  <c:v>365.69</c:v>
                </c:pt>
                <c:pt idx="51">
                  <c:v>617.84</c:v>
                </c:pt>
                <c:pt idx="52">
                  <c:v>219.03</c:v>
                </c:pt>
                <c:pt idx="53">
                  <c:v>608.05999999999995</c:v>
                </c:pt>
                <c:pt idx="54">
                  <c:v>738.02</c:v>
                </c:pt>
                <c:pt idx="55">
                  <c:v>429.74</c:v>
                </c:pt>
                <c:pt idx="56">
                  <c:v>269.44</c:v>
                </c:pt>
                <c:pt idx="57">
                  <c:v>556</c:v>
                </c:pt>
                <c:pt idx="58">
                  <c:v>347.11</c:v>
                </c:pt>
                <c:pt idx="59">
                  <c:v>696.8</c:v>
                </c:pt>
                <c:pt idx="60">
                  <c:v>638.30999999999995</c:v>
                </c:pt>
                <c:pt idx="61">
                  <c:v>196.47</c:v>
                </c:pt>
                <c:pt idx="62">
                  <c:v>391.58</c:v>
                </c:pt>
                <c:pt idx="63">
                  <c:v>664.31</c:v>
                </c:pt>
                <c:pt idx="64">
                  <c:v>281.64</c:v>
                </c:pt>
                <c:pt idx="65">
                  <c:v>824.99</c:v>
                </c:pt>
                <c:pt idx="66">
                  <c:v>220.95</c:v>
                </c:pt>
                <c:pt idx="67">
                  <c:v>94.67</c:v>
                </c:pt>
                <c:pt idx="68">
                  <c:v>511.87</c:v>
                </c:pt>
                <c:pt idx="69">
                  <c:v>586.26</c:v>
                </c:pt>
                <c:pt idx="70">
                  <c:v>268.31</c:v>
                </c:pt>
                <c:pt idx="71">
                  <c:v>332.04</c:v>
                </c:pt>
                <c:pt idx="72">
                  <c:v>310.57</c:v>
                </c:pt>
                <c:pt idx="73">
                  <c:v>316.52999999999997</c:v>
                </c:pt>
                <c:pt idx="74">
                  <c:v>460.25</c:v>
                </c:pt>
                <c:pt idx="75">
                  <c:v>344.93</c:v>
                </c:pt>
                <c:pt idx="76">
                  <c:v>508.16</c:v>
                </c:pt>
                <c:pt idx="77">
                  <c:v>555.47</c:v>
                </c:pt>
                <c:pt idx="78">
                  <c:v>615.99</c:v>
                </c:pt>
                <c:pt idx="79">
                  <c:v>417.8</c:v>
                </c:pt>
                <c:pt idx="80">
                  <c:v>406.99</c:v>
                </c:pt>
                <c:pt idx="81">
                  <c:v>267.55</c:v>
                </c:pt>
                <c:pt idx="82">
                  <c:v>766.09</c:v>
                </c:pt>
                <c:pt idx="83">
                  <c:v>425.52</c:v>
                </c:pt>
                <c:pt idx="84">
                  <c:v>637.48</c:v>
                </c:pt>
                <c:pt idx="85">
                  <c:v>447.19</c:v>
                </c:pt>
                <c:pt idx="86">
                  <c:v>416.87</c:v>
                </c:pt>
                <c:pt idx="87">
                  <c:v>701.92</c:v>
                </c:pt>
                <c:pt idx="88">
                  <c:v>421.06</c:v>
                </c:pt>
                <c:pt idx="89">
                  <c:v>534.91999999999996</c:v>
                </c:pt>
                <c:pt idx="90">
                  <c:v>549.29</c:v>
                </c:pt>
                <c:pt idx="91">
                  <c:v>382.89</c:v>
                </c:pt>
                <c:pt idx="92">
                  <c:v>301.81</c:v>
                </c:pt>
                <c:pt idx="93">
                  <c:v>263.24</c:v>
                </c:pt>
                <c:pt idx="94">
                  <c:v>640</c:v>
                </c:pt>
                <c:pt idx="95">
                  <c:v>473.74</c:v>
                </c:pt>
                <c:pt idx="96">
                  <c:v>715.91</c:v>
                </c:pt>
                <c:pt idx="97">
                  <c:v>176.43</c:v>
                </c:pt>
                <c:pt idx="98">
                  <c:v>616.83000000000004</c:v>
                </c:pt>
                <c:pt idx="99">
                  <c:v>290.08</c:v>
                </c:pt>
                <c:pt idx="100">
                  <c:v>612.76</c:v>
                </c:pt>
                <c:pt idx="101">
                  <c:v>619.98</c:v>
                </c:pt>
                <c:pt idx="102">
                  <c:v>472.49</c:v>
                </c:pt>
                <c:pt idx="103">
                  <c:v>673.35</c:v>
                </c:pt>
                <c:pt idx="104">
                  <c:v>194.07</c:v>
                </c:pt>
                <c:pt idx="105">
                  <c:v>513.91999999999996</c:v>
                </c:pt>
                <c:pt idx="106">
                  <c:v>418.39</c:v>
                </c:pt>
                <c:pt idx="107">
                  <c:v>544.38</c:v>
                </c:pt>
                <c:pt idx="108">
                  <c:v>610.27</c:v>
                </c:pt>
                <c:pt idx="109">
                  <c:v>473.06</c:v>
                </c:pt>
                <c:pt idx="110">
                  <c:v>759.16</c:v>
                </c:pt>
                <c:pt idx="111">
                  <c:v>446.11</c:v>
                </c:pt>
                <c:pt idx="112">
                  <c:v>627.22</c:v>
                </c:pt>
                <c:pt idx="113">
                  <c:v>275.74</c:v>
                </c:pt>
                <c:pt idx="114">
                  <c:v>540.45000000000005</c:v>
                </c:pt>
                <c:pt idx="115">
                  <c:v>616.26</c:v>
                </c:pt>
                <c:pt idx="116">
                  <c:v>242.73</c:v>
                </c:pt>
                <c:pt idx="117">
                  <c:v>597.97</c:v>
                </c:pt>
                <c:pt idx="118">
                  <c:v>684.3</c:v>
                </c:pt>
                <c:pt idx="119">
                  <c:v>458</c:v>
                </c:pt>
                <c:pt idx="120">
                  <c:v>193.23</c:v>
                </c:pt>
                <c:pt idx="121">
                  <c:v>317.08999999999997</c:v>
                </c:pt>
                <c:pt idx="122">
                  <c:v>328.06</c:v>
                </c:pt>
                <c:pt idx="123">
                  <c:v>576.86</c:v>
                </c:pt>
                <c:pt idx="124">
                  <c:v>441.53</c:v>
                </c:pt>
                <c:pt idx="125">
                  <c:v>406.6</c:v>
                </c:pt>
                <c:pt idx="126">
                  <c:v>444.66</c:v>
                </c:pt>
                <c:pt idx="127">
                  <c:v>582.76</c:v>
                </c:pt>
                <c:pt idx="128">
                  <c:v>602.66999999999996</c:v>
                </c:pt>
                <c:pt idx="129">
                  <c:v>228.21</c:v>
                </c:pt>
                <c:pt idx="130">
                  <c:v>267.60000000000002</c:v>
                </c:pt>
                <c:pt idx="131">
                  <c:v>844.01</c:v>
                </c:pt>
                <c:pt idx="132">
                  <c:v>625.54</c:v>
                </c:pt>
                <c:pt idx="133">
                  <c:v>265.74</c:v>
                </c:pt>
                <c:pt idx="134">
                  <c:v>624.36</c:v>
                </c:pt>
                <c:pt idx="135">
                  <c:v>550.30999999999995</c:v>
                </c:pt>
                <c:pt idx="136">
                  <c:v>479.08</c:v>
                </c:pt>
                <c:pt idx="137">
                  <c:v>749.28</c:v>
                </c:pt>
                <c:pt idx="138">
                  <c:v>338.84</c:v>
                </c:pt>
                <c:pt idx="139">
                  <c:v>808.77</c:v>
                </c:pt>
                <c:pt idx="140">
                  <c:v>482.8</c:v>
                </c:pt>
                <c:pt idx="141">
                  <c:v>727.06</c:v>
                </c:pt>
                <c:pt idx="142">
                  <c:v>450.07</c:v>
                </c:pt>
                <c:pt idx="143">
                  <c:v>413.21</c:v>
                </c:pt>
                <c:pt idx="144">
                  <c:v>594.77</c:v>
                </c:pt>
                <c:pt idx="145">
                  <c:v>500.77</c:v>
                </c:pt>
                <c:pt idx="146">
                  <c:v>367.63</c:v>
                </c:pt>
                <c:pt idx="147">
                  <c:v>313.69</c:v>
                </c:pt>
                <c:pt idx="148">
                  <c:v>444.43</c:v>
                </c:pt>
                <c:pt idx="149">
                  <c:v>530.33000000000004</c:v>
                </c:pt>
                <c:pt idx="150">
                  <c:v>572.30999999999995</c:v>
                </c:pt>
                <c:pt idx="151">
                  <c:v>591.95000000000005</c:v>
                </c:pt>
                <c:pt idx="152">
                  <c:v>657.25</c:v>
                </c:pt>
                <c:pt idx="153">
                  <c:v>411.17</c:v>
                </c:pt>
                <c:pt idx="154">
                  <c:v>635.54</c:v>
                </c:pt>
                <c:pt idx="155">
                  <c:v>376.53</c:v>
                </c:pt>
                <c:pt idx="156">
                  <c:v>460.48</c:v>
                </c:pt>
                <c:pt idx="157">
                  <c:v>425.33</c:v>
                </c:pt>
                <c:pt idx="158">
                  <c:v>771.09</c:v>
                </c:pt>
                <c:pt idx="159">
                  <c:v>412.79</c:v>
                </c:pt>
                <c:pt idx="160">
                  <c:v>492.33</c:v>
                </c:pt>
                <c:pt idx="161">
                  <c:v>233.15</c:v>
                </c:pt>
                <c:pt idx="162">
                  <c:v>622.35</c:v>
                </c:pt>
                <c:pt idx="163">
                  <c:v>199.51</c:v>
                </c:pt>
                <c:pt idx="164">
                  <c:v>385.09</c:v>
                </c:pt>
                <c:pt idx="165">
                  <c:v>688.7</c:v>
                </c:pt>
                <c:pt idx="166">
                  <c:v>381.29</c:v>
                </c:pt>
                <c:pt idx="167">
                  <c:v>426.13</c:v>
                </c:pt>
                <c:pt idx="168">
                  <c:v>512.87</c:v>
                </c:pt>
                <c:pt idx="169">
                  <c:v>167.91</c:v>
                </c:pt>
                <c:pt idx="170">
                  <c:v>370.03</c:v>
                </c:pt>
                <c:pt idx="171">
                  <c:v>585.84</c:v>
                </c:pt>
                <c:pt idx="172">
                  <c:v>496.01</c:v>
                </c:pt>
                <c:pt idx="173">
                  <c:v>542.11</c:v>
                </c:pt>
                <c:pt idx="174">
                  <c:v>278.25</c:v>
                </c:pt>
                <c:pt idx="175">
                  <c:v>770.83</c:v>
                </c:pt>
                <c:pt idx="176">
                  <c:v>225.31</c:v>
                </c:pt>
                <c:pt idx="177">
                  <c:v>817.45</c:v>
                </c:pt>
                <c:pt idx="178">
                  <c:v>462.12</c:v>
                </c:pt>
                <c:pt idx="179">
                  <c:v>510.6</c:v>
                </c:pt>
                <c:pt idx="180">
                  <c:v>606.01</c:v>
                </c:pt>
                <c:pt idx="181">
                  <c:v>184.05</c:v>
                </c:pt>
                <c:pt idx="182">
                  <c:v>360.75</c:v>
                </c:pt>
                <c:pt idx="183">
                  <c:v>790.94</c:v>
                </c:pt>
                <c:pt idx="184">
                  <c:v>548.27</c:v>
                </c:pt>
                <c:pt idx="185">
                  <c:v>658.13</c:v>
                </c:pt>
                <c:pt idx="186">
                  <c:v>765.94</c:v>
                </c:pt>
                <c:pt idx="187">
                  <c:v>575.58000000000004</c:v>
                </c:pt>
                <c:pt idx="188">
                  <c:v>717.81</c:v>
                </c:pt>
                <c:pt idx="189">
                  <c:v>391.11</c:v>
                </c:pt>
                <c:pt idx="190">
                  <c:v>709.32</c:v>
                </c:pt>
                <c:pt idx="191">
                  <c:v>739.3</c:v>
                </c:pt>
                <c:pt idx="192">
                  <c:v>562.08000000000004</c:v>
                </c:pt>
                <c:pt idx="193">
                  <c:v>446.61</c:v>
                </c:pt>
                <c:pt idx="194">
                  <c:v>340.06</c:v>
                </c:pt>
                <c:pt idx="195">
                  <c:v>542.12</c:v>
                </c:pt>
                <c:pt idx="196">
                  <c:v>436.62</c:v>
                </c:pt>
                <c:pt idx="197">
                  <c:v>676.98</c:v>
                </c:pt>
                <c:pt idx="198">
                  <c:v>308.14</c:v>
                </c:pt>
                <c:pt idx="199">
                  <c:v>345.93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7-4DC8-BDFE-06340EC81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258224"/>
        <c:axId val="1907262064"/>
      </c:scatterChart>
      <c:valAx>
        <c:axId val="19072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62064"/>
        <c:crosses val="autoZero"/>
        <c:crossBetween val="midCat"/>
      </c:valAx>
      <c:valAx>
        <c:axId val="19072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Plot'!$E$1</c:f>
              <c:strCache>
                <c:ptCount val="1"/>
                <c:pt idx="0">
                  <c:v>Average_Spend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Plot'!$D$2:$D$201</c:f>
              <c:numCache>
                <c:formatCode>General</c:formatCode>
                <c:ptCount val="200"/>
                <c:pt idx="0">
                  <c:v>596.66</c:v>
                </c:pt>
                <c:pt idx="1">
                  <c:v>568.41999999999996</c:v>
                </c:pt>
                <c:pt idx="2">
                  <c:v>477.09</c:v>
                </c:pt>
                <c:pt idx="3">
                  <c:v>597.30999999999995</c:v>
                </c:pt>
                <c:pt idx="4">
                  <c:v>474.31</c:v>
                </c:pt>
                <c:pt idx="5">
                  <c:v>520.47</c:v>
                </c:pt>
                <c:pt idx="6">
                  <c:v>300.79000000000002</c:v>
                </c:pt>
                <c:pt idx="7">
                  <c:v>617.05999999999995</c:v>
                </c:pt>
                <c:pt idx="8">
                  <c:v>184.05</c:v>
                </c:pt>
                <c:pt idx="9">
                  <c:v>420.49</c:v>
                </c:pt>
                <c:pt idx="10">
                  <c:v>386.96</c:v>
                </c:pt>
                <c:pt idx="11">
                  <c:v>521.54999999999995</c:v>
                </c:pt>
                <c:pt idx="12">
                  <c:v>496.61</c:v>
                </c:pt>
                <c:pt idx="13">
                  <c:v>252.09</c:v>
                </c:pt>
                <c:pt idx="14">
                  <c:v>754.23</c:v>
                </c:pt>
                <c:pt idx="15">
                  <c:v>573.89</c:v>
                </c:pt>
                <c:pt idx="16">
                  <c:v>480.13</c:v>
                </c:pt>
                <c:pt idx="17">
                  <c:v>462.14</c:v>
                </c:pt>
                <c:pt idx="18">
                  <c:v>303.97000000000003</c:v>
                </c:pt>
                <c:pt idx="19">
                  <c:v>709.09</c:v>
                </c:pt>
                <c:pt idx="20">
                  <c:v>424.42</c:v>
                </c:pt>
                <c:pt idx="21">
                  <c:v>526.32000000000005</c:v>
                </c:pt>
                <c:pt idx="22">
                  <c:v>276.47000000000003</c:v>
                </c:pt>
                <c:pt idx="23">
                  <c:v>133.53</c:v>
                </c:pt>
                <c:pt idx="24">
                  <c:v>360.08</c:v>
                </c:pt>
                <c:pt idx="25">
                  <c:v>719.6</c:v>
                </c:pt>
                <c:pt idx="26">
                  <c:v>695.16</c:v>
                </c:pt>
                <c:pt idx="27">
                  <c:v>687.81</c:v>
                </c:pt>
                <c:pt idx="28">
                  <c:v>245.48</c:v>
                </c:pt>
                <c:pt idx="29">
                  <c:v>156.44999999999999</c:v>
                </c:pt>
                <c:pt idx="30">
                  <c:v>851.62</c:v>
                </c:pt>
                <c:pt idx="31">
                  <c:v>284.56</c:v>
                </c:pt>
                <c:pt idx="32">
                  <c:v>607.46</c:v>
                </c:pt>
                <c:pt idx="33">
                  <c:v>283.68</c:v>
                </c:pt>
                <c:pt idx="34">
                  <c:v>384.73</c:v>
                </c:pt>
                <c:pt idx="35">
                  <c:v>185.61</c:v>
                </c:pt>
                <c:pt idx="36">
                  <c:v>368.76</c:v>
                </c:pt>
                <c:pt idx="37">
                  <c:v>704.38</c:v>
                </c:pt>
                <c:pt idx="38">
                  <c:v>343.62</c:v>
                </c:pt>
                <c:pt idx="39">
                  <c:v>595.6</c:v>
                </c:pt>
                <c:pt idx="40">
                  <c:v>282.52999999999997</c:v>
                </c:pt>
                <c:pt idx="41">
                  <c:v>679.7</c:v>
                </c:pt>
                <c:pt idx="42">
                  <c:v>302.63</c:v>
                </c:pt>
                <c:pt idx="43">
                  <c:v>552.16999999999996</c:v>
                </c:pt>
                <c:pt idx="44">
                  <c:v>519.42999999999995</c:v>
                </c:pt>
                <c:pt idx="45">
                  <c:v>426.76</c:v>
                </c:pt>
                <c:pt idx="46">
                  <c:v>583.01</c:v>
                </c:pt>
                <c:pt idx="47">
                  <c:v>195.54</c:v>
                </c:pt>
                <c:pt idx="48">
                  <c:v>233.28</c:v>
                </c:pt>
                <c:pt idx="49">
                  <c:v>563.54999999999995</c:v>
                </c:pt>
                <c:pt idx="50">
                  <c:v>365.69</c:v>
                </c:pt>
                <c:pt idx="51">
                  <c:v>617.84</c:v>
                </c:pt>
                <c:pt idx="52">
                  <c:v>219.03</c:v>
                </c:pt>
                <c:pt idx="53">
                  <c:v>608.05999999999995</c:v>
                </c:pt>
                <c:pt idx="54">
                  <c:v>738.02</c:v>
                </c:pt>
                <c:pt idx="55">
                  <c:v>429.74</c:v>
                </c:pt>
                <c:pt idx="56">
                  <c:v>269.44</c:v>
                </c:pt>
                <c:pt idx="57">
                  <c:v>556</c:v>
                </c:pt>
                <c:pt idx="58">
                  <c:v>347.11</c:v>
                </c:pt>
                <c:pt idx="59">
                  <c:v>696.8</c:v>
                </c:pt>
                <c:pt idx="60">
                  <c:v>638.30999999999995</c:v>
                </c:pt>
                <c:pt idx="61">
                  <c:v>196.47</c:v>
                </c:pt>
                <c:pt idx="62">
                  <c:v>391.58</c:v>
                </c:pt>
                <c:pt idx="63">
                  <c:v>664.31</c:v>
                </c:pt>
                <c:pt idx="64">
                  <c:v>281.64</c:v>
                </c:pt>
                <c:pt idx="65">
                  <c:v>824.99</c:v>
                </c:pt>
                <c:pt idx="66">
                  <c:v>220.95</c:v>
                </c:pt>
                <c:pt idx="67">
                  <c:v>94.67</c:v>
                </c:pt>
                <c:pt idx="68">
                  <c:v>511.87</c:v>
                </c:pt>
                <c:pt idx="69">
                  <c:v>586.26</c:v>
                </c:pt>
                <c:pt idx="70">
                  <c:v>268.31</c:v>
                </c:pt>
                <c:pt idx="71">
                  <c:v>332.04</c:v>
                </c:pt>
                <c:pt idx="72">
                  <c:v>310.57</c:v>
                </c:pt>
                <c:pt idx="73">
                  <c:v>316.52999999999997</c:v>
                </c:pt>
                <c:pt idx="74">
                  <c:v>460.25</c:v>
                </c:pt>
                <c:pt idx="75">
                  <c:v>344.93</c:v>
                </c:pt>
                <c:pt idx="76">
                  <c:v>508.16</c:v>
                </c:pt>
                <c:pt idx="77">
                  <c:v>555.47</c:v>
                </c:pt>
                <c:pt idx="78">
                  <c:v>615.99</c:v>
                </c:pt>
                <c:pt idx="79">
                  <c:v>417.8</c:v>
                </c:pt>
                <c:pt idx="80">
                  <c:v>406.99</c:v>
                </c:pt>
                <c:pt idx="81">
                  <c:v>267.55</c:v>
                </c:pt>
                <c:pt idx="82">
                  <c:v>766.09</c:v>
                </c:pt>
                <c:pt idx="83">
                  <c:v>425.52</c:v>
                </c:pt>
                <c:pt idx="84">
                  <c:v>637.48</c:v>
                </c:pt>
                <c:pt idx="85">
                  <c:v>447.19</c:v>
                </c:pt>
                <c:pt idx="86">
                  <c:v>416.87</c:v>
                </c:pt>
                <c:pt idx="87">
                  <c:v>701.92</c:v>
                </c:pt>
                <c:pt idx="88">
                  <c:v>421.06</c:v>
                </c:pt>
                <c:pt idx="89">
                  <c:v>534.91999999999996</c:v>
                </c:pt>
                <c:pt idx="90">
                  <c:v>549.29</c:v>
                </c:pt>
                <c:pt idx="91">
                  <c:v>382.89</c:v>
                </c:pt>
                <c:pt idx="92">
                  <c:v>301.81</c:v>
                </c:pt>
                <c:pt idx="93">
                  <c:v>263.24</c:v>
                </c:pt>
                <c:pt idx="94">
                  <c:v>640</c:v>
                </c:pt>
                <c:pt idx="95">
                  <c:v>473.74</c:v>
                </c:pt>
                <c:pt idx="96">
                  <c:v>715.91</c:v>
                </c:pt>
                <c:pt idx="97">
                  <c:v>176.43</c:v>
                </c:pt>
                <c:pt idx="98">
                  <c:v>616.83000000000004</c:v>
                </c:pt>
                <c:pt idx="99">
                  <c:v>290.08</c:v>
                </c:pt>
                <c:pt idx="100">
                  <c:v>612.76</c:v>
                </c:pt>
                <c:pt idx="101">
                  <c:v>619.98</c:v>
                </c:pt>
                <c:pt idx="102">
                  <c:v>472.49</c:v>
                </c:pt>
                <c:pt idx="103">
                  <c:v>673.35</c:v>
                </c:pt>
                <c:pt idx="104">
                  <c:v>194.07</c:v>
                </c:pt>
                <c:pt idx="105">
                  <c:v>513.91999999999996</c:v>
                </c:pt>
                <c:pt idx="106">
                  <c:v>418.39</c:v>
                </c:pt>
                <c:pt idx="107">
                  <c:v>544.38</c:v>
                </c:pt>
                <c:pt idx="108">
                  <c:v>610.27</c:v>
                </c:pt>
                <c:pt idx="109">
                  <c:v>473.06</c:v>
                </c:pt>
                <c:pt idx="110">
                  <c:v>759.16</c:v>
                </c:pt>
                <c:pt idx="111">
                  <c:v>446.11</c:v>
                </c:pt>
                <c:pt idx="112">
                  <c:v>627.22</c:v>
                </c:pt>
                <c:pt idx="113">
                  <c:v>275.74</c:v>
                </c:pt>
                <c:pt idx="114">
                  <c:v>540.45000000000005</c:v>
                </c:pt>
                <c:pt idx="115">
                  <c:v>616.26</c:v>
                </c:pt>
                <c:pt idx="116">
                  <c:v>242.73</c:v>
                </c:pt>
                <c:pt idx="117">
                  <c:v>597.97</c:v>
                </c:pt>
                <c:pt idx="118">
                  <c:v>684.3</c:v>
                </c:pt>
                <c:pt idx="119">
                  <c:v>458</c:v>
                </c:pt>
                <c:pt idx="120">
                  <c:v>193.23</c:v>
                </c:pt>
                <c:pt idx="121">
                  <c:v>317.08999999999997</c:v>
                </c:pt>
                <c:pt idx="122">
                  <c:v>328.06</c:v>
                </c:pt>
                <c:pt idx="123">
                  <c:v>576.86</c:v>
                </c:pt>
                <c:pt idx="124">
                  <c:v>441.53</c:v>
                </c:pt>
                <c:pt idx="125">
                  <c:v>406.6</c:v>
                </c:pt>
                <c:pt idx="126">
                  <c:v>444.66</c:v>
                </c:pt>
                <c:pt idx="127">
                  <c:v>582.76</c:v>
                </c:pt>
                <c:pt idx="128">
                  <c:v>602.66999999999996</c:v>
                </c:pt>
                <c:pt idx="129">
                  <c:v>228.21</c:v>
                </c:pt>
                <c:pt idx="130">
                  <c:v>267.60000000000002</c:v>
                </c:pt>
                <c:pt idx="131">
                  <c:v>844.01</c:v>
                </c:pt>
                <c:pt idx="132">
                  <c:v>625.54</c:v>
                </c:pt>
                <c:pt idx="133">
                  <c:v>265.74</c:v>
                </c:pt>
                <c:pt idx="134">
                  <c:v>624.36</c:v>
                </c:pt>
                <c:pt idx="135">
                  <c:v>550.30999999999995</c:v>
                </c:pt>
                <c:pt idx="136">
                  <c:v>479.08</c:v>
                </c:pt>
                <c:pt idx="137">
                  <c:v>749.28</c:v>
                </c:pt>
                <c:pt idx="138">
                  <c:v>338.84</c:v>
                </c:pt>
                <c:pt idx="139">
                  <c:v>808.77</c:v>
                </c:pt>
                <c:pt idx="140">
                  <c:v>482.8</c:v>
                </c:pt>
                <c:pt idx="141">
                  <c:v>727.06</c:v>
                </c:pt>
                <c:pt idx="142">
                  <c:v>450.07</c:v>
                </c:pt>
                <c:pt idx="143">
                  <c:v>413.21</c:v>
                </c:pt>
                <c:pt idx="144">
                  <c:v>594.77</c:v>
                </c:pt>
                <c:pt idx="145">
                  <c:v>500.77</c:v>
                </c:pt>
                <c:pt idx="146">
                  <c:v>367.63</c:v>
                </c:pt>
                <c:pt idx="147">
                  <c:v>313.69</c:v>
                </c:pt>
                <c:pt idx="148">
                  <c:v>444.43</c:v>
                </c:pt>
                <c:pt idx="149">
                  <c:v>530.33000000000004</c:v>
                </c:pt>
                <c:pt idx="150">
                  <c:v>572.30999999999995</c:v>
                </c:pt>
                <c:pt idx="151">
                  <c:v>591.95000000000005</c:v>
                </c:pt>
                <c:pt idx="152">
                  <c:v>657.25</c:v>
                </c:pt>
                <c:pt idx="153">
                  <c:v>411.17</c:v>
                </c:pt>
                <c:pt idx="154">
                  <c:v>635.54</c:v>
                </c:pt>
                <c:pt idx="155">
                  <c:v>376.53</c:v>
                </c:pt>
                <c:pt idx="156">
                  <c:v>460.48</c:v>
                </c:pt>
                <c:pt idx="157">
                  <c:v>425.33</c:v>
                </c:pt>
                <c:pt idx="158">
                  <c:v>771.09</c:v>
                </c:pt>
                <c:pt idx="159">
                  <c:v>412.79</c:v>
                </c:pt>
                <c:pt idx="160">
                  <c:v>492.33</c:v>
                </c:pt>
                <c:pt idx="161">
                  <c:v>233.15</c:v>
                </c:pt>
                <c:pt idx="162">
                  <c:v>622.35</c:v>
                </c:pt>
                <c:pt idx="163">
                  <c:v>199.51</c:v>
                </c:pt>
                <c:pt idx="164">
                  <c:v>385.09</c:v>
                </c:pt>
                <c:pt idx="165">
                  <c:v>688.7</c:v>
                </c:pt>
                <c:pt idx="166">
                  <c:v>381.29</c:v>
                </c:pt>
                <c:pt idx="167">
                  <c:v>426.13</c:v>
                </c:pt>
                <c:pt idx="168">
                  <c:v>512.87</c:v>
                </c:pt>
                <c:pt idx="169">
                  <c:v>167.91</c:v>
                </c:pt>
                <c:pt idx="170">
                  <c:v>370.03</c:v>
                </c:pt>
                <c:pt idx="171">
                  <c:v>585.84</c:v>
                </c:pt>
                <c:pt idx="172">
                  <c:v>496.01</c:v>
                </c:pt>
                <c:pt idx="173">
                  <c:v>542.11</c:v>
                </c:pt>
                <c:pt idx="174">
                  <c:v>278.25</c:v>
                </c:pt>
                <c:pt idx="175">
                  <c:v>770.83</c:v>
                </c:pt>
                <c:pt idx="176">
                  <c:v>225.31</c:v>
                </c:pt>
                <c:pt idx="177">
                  <c:v>817.45</c:v>
                </c:pt>
                <c:pt idx="178">
                  <c:v>462.12</c:v>
                </c:pt>
                <c:pt idx="179">
                  <c:v>510.6</c:v>
                </c:pt>
                <c:pt idx="180">
                  <c:v>606.01</c:v>
                </c:pt>
                <c:pt idx="181">
                  <c:v>184.05</c:v>
                </c:pt>
                <c:pt idx="182">
                  <c:v>360.75</c:v>
                </c:pt>
                <c:pt idx="183">
                  <c:v>790.94</c:v>
                </c:pt>
                <c:pt idx="184">
                  <c:v>548.27</c:v>
                </c:pt>
                <c:pt idx="185">
                  <c:v>658.13</c:v>
                </c:pt>
                <c:pt idx="186">
                  <c:v>765.94</c:v>
                </c:pt>
                <c:pt idx="187">
                  <c:v>575.58000000000004</c:v>
                </c:pt>
                <c:pt idx="188">
                  <c:v>717.81</c:v>
                </c:pt>
                <c:pt idx="189">
                  <c:v>391.11</c:v>
                </c:pt>
                <c:pt idx="190">
                  <c:v>709.32</c:v>
                </c:pt>
                <c:pt idx="191">
                  <c:v>739.3</c:v>
                </c:pt>
                <c:pt idx="192">
                  <c:v>562.08000000000004</c:v>
                </c:pt>
                <c:pt idx="193">
                  <c:v>446.61</c:v>
                </c:pt>
                <c:pt idx="194">
                  <c:v>340.06</c:v>
                </c:pt>
                <c:pt idx="195">
                  <c:v>542.12</c:v>
                </c:pt>
                <c:pt idx="196">
                  <c:v>436.62</c:v>
                </c:pt>
                <c:pt idx="197">
                  <c:v>676.98</c:v>
                </c:pt>
                <c:pt idx="198">
                  <c:v>308.14</c:v>
                </c:pt>
                <c:pt idx="199">
                  <c:v>345.93</c:v>
                </c:pt>
              </c:numCache>
            </c:numRef>
          </c:xVal>
          <c:yVal>
            <c:numRef>
              <c:f>'Scatter Plot'!$E$2:$E$201</c:f>
              <c:numCache>
                <c:formatCode>General</c:formatCode>
                <c:ptCount val="200"/>
                <c:pt idx="0">
                  <c:v>596.66</c:v>
                </c:pt>
                <c:pt idx="1">
                  <c:v>568.41999999999996</c:v>
                </c:pt>
                <c:pt idx="2">
                  <c:v>477.09</c:v>
                </c:pt>
                <c:pt idx="3">
                  <c:v>597.30999999999995</c:v>
                </c:pt>
                <c:pt idx="4">
                  <c:v>474.31</c:v>
                </c:pt>
                <c:pt idx="5">
                  <c:v>520.47</c:v>
                </c:pt>
                <c:pt idx="6">
                  <c:v>300.79000000000002</c:v>
                </c:pt>
                <c:pt idx="7">
                  <c:v>617.05999999999995</c:v>
                </c:pt>
                <c:pt idx="8">
                  <c:v>184.05</c:v>
                </c:pt>
                <c:pt idx="9">
                  <c:v>420.49</c:v>
                </c:pt>
                <c:pt idx="10">
                  <c:v>386.96</c:v>
                </c:pt>
                <c:pt idx="11">
                  <c:v>521.54999999999995</c:v>
                </c:pt>
                <c:pt idx="12">
                  <c:v>496.61</c:v>
                </c:pt>
                <c:pt idx="13">
                  <c:v>252.09</c:v>
                </c:pt>
                <c:pt idx="14">
                  <c:v>754.23</c:v>
                </c:pt>
                <c:pt idx="15">
                  <c:v>573.89</c:v>
                </c:pt>
                <c:pt idx="16">
                  <c:v>480.13</c:v>
                </c:pt>
                <c:pt idx="17">
                  <c:v>462.14</c:v>
                </c:pt>
                <c:pt idx="18">
                  <c:v>303.97000000000003</c:v>
                </c:pt>
                <c:pt idx="19">
                  <c:v>709.09</c:v>
                </c:pt>
                <c:pt idx="20">
                  <c:v>424.42</c:v>
                </c:pt>
                <c:pt idx="21">
                  <c:v>526.32000000000005</c:v>
                </c:pt>
                <c:pt idx="22">
                  <c:v>276.47000000000003</c:v>
                </c:pt>
                <c:pt idx="23">
                  <c:v>133.53</c:v>
                </c:pt>
                <c:pt idx="24">
                  <c:v>360.08</c:v>
                </c:pt>
                <c:pt idx="25">
                  <c:v>719.6</c:v>
                </c:pt>
                <c:pt idx="26">
                  <c:v>695.16</c:v>
                </c:pt>
                <c:pt idx="27">
                  <c:v>687.81</c:v>
                </c:pt>
                <c:pt idx="28">
                  <c:v>245.48</c:v>
                </c:pt>
                <c:pt idx="29">
                  <c:v>156.44999999999999</c:v>
                </c:pt>
                <c:pt idx="30">
                  <c:v>851.62</c:v>
                </c:pt>
                <c:pt idx="31">
                  <c:v>284.56</c:v>
                </c:pt>
                <c:pt idx="32">
                  <c:v>607.46</c:v>
                </c:pt>
                <c:pt idx="33">
                  <c:v>283.68</c:v>
                </c:pt>
                <c:pt idx="34">
                  <c:v>384.73</c:v>
                </c:pt>
                <c:pt idx="35">
                  <c:v>185.61</c:v>
                </c:pt>
                <c:pt idx="36">
                  <c:v>368.76</c:v>
                </c:pt>
                <c:pt idx="37">
                  <c:v>704.38</c:v>
                </c:pt>
                <c:pt idx="38">
                  <c:v>343.62</c:v>
                </c:pt>
                <c:pt idx="39">
                  <c:v>595.6</c:v>
                </c:pt>
                <c:pt idx="40">
                  <c:v>282.52999999999997</c:v>
                </c:pt>
                <c:pt idx="41">
                  <c:v>679.7</c:v>
                </c:pt>
                <c:pt idx="42">
                  <c:v>302.63</c:v>
                </c:pt>
                <c:pt idx="43">
                  <c:v>552.16999999999996</c:v>
                </c:pt>
                <c:pt idx="44">
                  <c:v>519.42999999999995</c:v>
                </c:pt>
                <c:pt idx="45">
                  <c:v>426.76</c:v>
                </c:pt>
                <c:pt idx="46">
                  <c:v>583.01</c:v>
                </c:pt>
                <c:pt idx="47">
                  <c:v>195.54</c:v>
                </c:pt>
                <c:pt idx="48">
                  <c:v>233.28</c:v>
                </c:pt>
                <c:pt idx="49">
                  <c:v>563.54999999999995</c:v>
                </c:pt>
                <c:pt idx="50">
                  <c:v>365.69</c:v>
                </c:pt>
                <c:pt idx="51">
                  <c:v>617.84</c:v>
                </c:pt>
                <c:pt idx="52">
                  <c:v>219.03</c:v>
                </c:pt>
                <c:pt idx="53">
                  <c:v>608.05999999999995</c:v>
                </c:pt>
                <c:pt idx="54">
                  <c:v>738.02</c:v>
                </c:pt>
                <c:pt idx="55">
                  <c:v>429.74</c:v>
                </c:pt>
                <c:pt idx="56">
                  <c:v>269.44</c:v>
                </c:pt>
                <c:pt idx="57">
                  <c:v>556</c:v>
                </c:pt>
                <c:pt idx="58">
                  <c:v>347.11</c:v>
                </c:pt>
                <c:pt idx="59">
                  <c:v>696.8</c:v>
                </c:pt>
                <c:pt idx="60">
                  <c:v>638.30999999999995</c:v>
                </c:pt>
                <c:pt idx="61">
                  <c:v>196.47</c:v>
                </c:pt>
                <c:pt idx="62">
                  <c:v>391.58</c:v>
                </c:pt>
                <c:pt idx="63">
                  <c:v>664.31</c:v>
                </c:pt>
                <c:pt idx="64">
                  <c:v>281.64</c:v>
                </c:pt>
                <c:pt idx="65">
                  <c:v>824.99</c:v>
                </c:pt>
                <c:pt idx="66">
                  <c:v>220.95</c:v>
                </c:pt>
                <c:pt idx="67">
                  <c:v>94.67</c:v>
                </c:pt>
                <c:pt idx="68">
                  <c:v>511.87</c:v>
                </c:pt>
                <c:pt idx="69">
                  <c:v>586.26</c:v>
                </c:pt>
                <c:pt idx="70">
                  <c:v>268.31</c:v>
                </c:pt>
                <c:pt idx="71">
                  <c:v>332.04</c:v>
                </c:pt>
                <c:pt idx="72">
                  <c:v>310.57</c:v>
                </c:pt>
                <c:pt idx="73">
                  <c:v>316.52999999999997</c:v>
                </c:pt>
                <c:pt idx="74">
                  <c:v>460.25</c:v>
                </c:pt>
                <c:pt idx="75">
                  <c:v>344.93</c:v>
                </c:pt>
                <c:pt idx="76">
                  <c:v>508.16</c:v>
                </c:pt>
                <c:pt idx="77">
                  <c:v>555.47</c:v>
                </c:pt>
                <c:pt idx="78">
                  <c:v>615.99</c:v>
                </c:pt>
                <c:pt idx="79">
                  <c:v>417.8</c:v>
                </c:pt>
                <c:pt idx="80">
                  <c:v>406.99</c:v>
                </c:pt>
                <c:pt idx="81">
                  <c:v>267.55</c:v>
                </c:pt>
                <c:pt idx="82">
                  <c:v>766.09</c:v>
                </c:pt>
                <c:pt idx="83">
                  <c:v>425.52</c:v>
                </c:pt>
                <c:pt idx="84">
                  <c:v>637.48</c:v>
                </c:pt>
                <c:pt idx="85">
                  <c:v>447.19</c:v>
                </c:pt>
                <c:pt idx="86">
                  <c:v>416.87</c:v>
                </c:pt>
                <c:pt idx="87">
                  <c:v>701.92</c:v>
                </c:pt>
                <c:pt idx="88">
                  <c:v>421.06</c:v>
                </c:pt>
                <c:pt idx="89">
                  <c:v>534.91999999999996</c:v>
                </c:pt>
                <c:pt idx="90">
                  <c:v>549.29</c:v>
                </c:pt>
                <c:pt idx="91">
                  <c:v>382.89</c:v>
                </c:pt>
                <c:pt idx="92">
                  <c:v>301.81</c:v>
                </c:pt>
                <c:pt idx="93">
                  <c:v>263.24</c:v>
                </c:pt>
                <c:pt idx="94">
                  <c:v>640</c:v>
                </c:pt>
                <c:pt idx="95">
                  <c:v>473.74</c:v>
                </c:pt>
                <c:pt idx="96">
                  <c:v>715.91</c:v>
                </c:pt>
                <c:pt idx="97">
                  <c:v>176.43</c:v>
                </c:pt>
                <c:pt idx="98">
                  <c:v>616.83000000000004</c:v>
                </c:pt>
                <c:pt idx="99">
                  <c:v>290.08</c:v>
                </c:pt>
                <c:pt idx="100">
                  <c:v>612.76</c:v>
                </c:pt>
                <c:pt idx="101">
                  <c:v>619.98</c:v>
                </c:pt>
                <c:pt idx="102">
                  <c:v>472.49</c:v>
                </c:pt>
                <c:pt idx="103">
                  <c:v>673.35</c:v>
                </c:pt>
                <c:pt idx="104">
                  <c:v>194.07</c:v>
                </c:pt>
                <c:pt idx="105">
                  <c:v>513.91999999999996</c:v>
                </c:pt>
                <c:pt idx="106">
                  <c:v>418.39</c:v>
                </c:pt>
                <c:pt idx="107">
                  <c:v>544.38</c:v>
                </c:pt>
                <c:pt idx="108">
                  <c:v>610.27</c:v>
                </c:pt>
                <c:pt idx="109">
                  <c:v>473.06</c:v>
                </c:pt>
                <c:pt idx="110">
                  <c:v>759.16</c:v>
                </c:pt>
                <c:pt idx="111">
                  <c:v>446.11</c:v>
                </c:pt>
                <c:pt idx="112">
                  <c:v>627.22</c:v>
                </c:pt>
                <c:pt idx="113">
                  <c:v>275.74</c:v>
                </c:pt>
                <c:pt idx="114">
                  <c:v>540.45000000000005</c:v>
                </c:pt>
                <c:pt idx="115">
                  <c:v>616.26</c:v>
                </c:pt>
                <c:pt idx="116">
                  <c:v>242.73</c:v>
                </c:pt>
                <c:pt idx="117">
                  <c:v>597.97</c:v>
                </c:pt>
                <c:pt idx="118">
                  <c:v>684.3</c:v>
                </c:pt>
                <c:pt idx="119">
                  <c:v>458</c:v>
                </c:pt>
                <c:pt idx="120">
                  <c:v>193.23</c:v>
                </c:pt>
                <c:pt idx="121">
                  <c:v>317.08999999999997</c:v>
                </c:pt>
                <c:pt idx="122">
                  <c:v>328.06</c:v>
                </c:pt>
                <c:pt idx="123">
                  <c:v>576.86</c:v>
                </c:pt>
                <c:pt idx="124">
                  <c:v>441.53</c:v>
                </c:pt>
                <c:pt idx="125">
                  <c:v>406.6</c:v>
                </c:pt>
                <c:pt idx="126">
                  <c:v>444.66</c:v>
                </c:pt>
                <c:pt idx="127">
                  <c:v>582.76</c:v>
                </c:pt>
                <c:pt idx="128">
                  <c:v>602.66999999999996</c:v>
                </c:pt>
                <c:pt idx="129">
                  <c:v>228.21</c:v>
                </c:pt>
                <c:pt idx="130">
                  <c:v>267.60000000000002</c:v>
                </c:pt>
                <c:pt idx="131">
                  <c:v>844.01</c:v>
                </c:pt>
                <c:pt idx="132">
                  <c:v>625.54</c:v>
                </c:pt>
                <c:pt idx="133">
                  <c:v>265.74</c:v>
                </c:pt>
                <c:pt idx="134">
                  <c:v>624.36</c:v>
                </c:pt>
                <c:pt idx="135">
                  <c:v>550.30999999999995</c:v>
                </c:pt>
                <c:pt idx="136">
                  <c:v>479.08</c:v>
                </c:pt>
                <c:pt idx="137">
                  <c:v>749.28</c:v>
                </c:pt>
                <c:pt idx="138">
                  <c:v>338.84</c:v>
                </c:pt>
                <c:pt idx="139">
                  <c:v>808.77</c:v>
                </c:pt>
                <c:pt idx="140">
                  <c:v>482.8</c:v>
                </c:pt>
                <c:pt idx="141">
                  <c:v>727.06</c:v>
                </c:pt>
                <c:pt idx="142">
                  <c:v>450.07</c:v>
                </c:pt>
                <c:pt idx="143">
                  <c:v>413.21</c:v>
                </c:pt>
                <c:pt idx="144">
                  <c:v>594.77</c:v>
                </c:pt>
                <c:pt idx="145">
                  <c:v>500.77</c:v>
                </c:pt>
                <c:pt idx="146">
                  <c:v>367.63</c:v>
                </c:pt>
                <c:pt idx="147">
                  <c:v>313.69</c:v>
                </c:pt>
                <c:pt idx="148">
                  <c:v>444.43</c:v>
                </c:pt>
                <c:pt idx="149">
                  <c:v>530.33000000000004</c:v>
                </c:pt>
                <c:pt idx="150">
                  <c:v>572.30999999999995</c:v>
                </c:pt>
                <c:pt idx="151">
                  <c:v>591.95000000000005</c:v>
                </c:pt>
                <c:pt idx="152">
                  <c:v>657.25</c:v>
                </c:pt>
                <c:pt idx="153">
                  <c:v>411.17</c:v>
                </c:pt>
                <c:pt idx="154">
                  <c:v>635.54</c:v>
                </c:pt>
                <c:pt idx="155">
                  <c:v>376.53</c:v>
                </c:pt>
                <c:pt idx="156">
                  <c:v>460.48</c:v>
                </c:pt>
                <c:pt idx="157">
                  <c:v>425.33</c:v>
                </c:pt>
                <c:pt idx="158">
                  <c:v>771.09</c:v>
                </c:pt>
                <c:pt idx="159">
                  <c:v>412.79</c:v>
                </c:pt>
                <c:pt idx="160">
                  <c:v>492.33</c:v>
                </c:pt>
                <c:pt idx="161">
                  <c:v>233.15</c:v>
                </c:pt>
                <c:pt idx="162">
                  <c:v>622.35</c:v>
                </c:pt>
                <c:pt idx="163">
                  <c:v>199.51</c:v>
                </c:pt>
                <c:pt idx="164">
                  <c:v>385.09</c:v>
                </c:pt>
                <c:pt idx="165">
                  <c:v>688.7</c:v>
                </c:pt>
                <c:pt idx="166">
                  <c:v>381.29</c:v>
                </c:pt>
                <c:pt idx="167">
                  <c:v>426.13</c:v>
                </c:pt>
                <c:pt idx="168">
                  <c:v>512.87</c:v>
                </c:pt>
                <c:pt idx="169">
                  <c:v>167.91</c:v>
                </c:pt>
                <c:pt idx="170">
                  <c:v>370.03</c:v>
                </c:pt>
                <c:pt idx="171">
                  <c:v>585.84</c:v>
                </c:pt>
                <c:pt idx="172">
                  <c:v>496.01</c:v>
                </c:pt>
                <c:pt idx="173">
                  <c:v>542.11</c:v>
                </c:pt>
                <c:pt idx="174">
                  <c:v>278.25</c:v>
                </c:pt>
                <c:pt idx="175">
                  <c:v>770.83</c:v>
                </c:pt>
                <c:pt idx="176">
                  <c:v>225.31</c:v>
                </c:pt>
                <c:pt idx="177">
                  <c:v>817.45</c:v>
                </c:pt>
                <c:pt idx="178">
                  <c:v>462.12</c:v>
                </c:pt>
                <c:pt idx="179">
                  <c:v>510.6</c:v>
                </c:pt>
                <c:pt idx="180">
                  <c:v>606.01</c:v>
                </c:pt>
                <c:pt idx="181">
                  <c:v>184.05</c:v>
                </c:pt>
                <c:pt idx="182">
                  <c:v>360.75</c:v>
                </c:pt>
                <c:pt idx="183">
                  <c:v>790.94</c:v>
                </c:pt>
                <c:pt idx="184">
                  <c:v>548.27</c:v>
                </c:pt>
                <c:pt idx="185">
                  <c:v>658.13</c:v>
                </c:pt>
                <c:pt idx="186">
                  <c:v>765.94</c:v>
                </c:pt>
                <c:pt idx="187">
                  <c:v>575.58000000000004</c:v>
                </c:pt>
                <c:pt idx="188">
                  <c:v>717.81</c:v>
                </c:pt>
                <c:pt idx="189">
                  <c:v>391.11</c:v>
                </c:pt>
                <c:pt idx="190">
                  <c:v>709.32</c:v>
                </c:pt>
                <c:pt idx="191">
                  <c:v>739.3</c:v>
                </c:pt>
                <c:pt idx="192">
                  <c:v>562.08000000000004</c:v>
                </c:pt>
                <c:pt idx="193">
                  <c:v>446.61</c:v>
                </c:pt>
                <c:pt idx="194">
                  <c:v>340.06</c:v>
                </c:pt>
                <c:pt idx="195">
                  <c:v>542.12</c:v>
                </c:pt>
                <c:pt idx="196">
                  <c:v>436.62</c:v>
                </c:pt>
                <c:pt idx="197">
                  <c:v>676.98</c:v>
                </c:pt>
                <c:pt idx="198">
                  <c:v>308.14</c:v>
                </c:pt>
                <c:pt idx="199">
                  <c:v>345.93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4-4DB9-83A0-0820BC0EA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254864"/>
        <c:axId val="1907255344"/>
      </c:scatterChart>
      <c:valAx>
        <c:axId val="190725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55344"/>
        <c:crosses val="autoZero"/>
        <c:crossBetween val="midCat"/>
      </c:valAx>
      <c:valAx>
        <c:axId val="19072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5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Plot'!$D$1</c:f>
              <c:strCache>
                <c:ptCount val="1"/>
                <c:pt idx="0">
                  <c:v>Average_Spend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Plot'!$B$2:$B$201</c:f>
              <c:numCache>
                <c:formatCode>General</c:formatCode>
                <c:ptCount val="200"/>
                <c:pt idx="0">
                  <c:v>-9554.4599999999991</c:v>
                </c:pt>
                <c:pt idx="1">
                  <c:v>-5854.62</c:v>
                </c:pt>
                <c:pt idx="2">
                  <c:v>-3630.7</c:v>
                </c:pt>
                <c:pt idx="3">
                  <c:v>-9967.86</c:v>
                </c:pt>
                <c:pt idx="4">
                  <c:v>-2730.79</c:v>
                </c:pt>
                <c:pt idx="5">
                  <c:v>-6320.38</c:v>
                </c:pt>
                <c:pt idx="6">
                  <c:v>-1527.7</c:v>
                </c:pt>
                <c:pt idx="7">
                  <c:v>-5126.8100000000004</c:v>
                </c:pt>
                <c:pt idx="8">
                  <c:v>-1444.74</c:v>
                </c:pt>
                <c:pt idx="9">
                  <c:v>-2031.07</c:v>
                </c:pt>
                <c:pt idx="10">
                  <c:v>-3188.43</c:v>
                </c:pt>
                <c:pt idx="11">
                  <c:v>-6046.79</c:v>
                </c:pt>
                <c:pt idx="12">
                  <c:v>-7451.22</c:v>
                </c:pt>
                <c:pt idx="13">
                  <c:v>-2072.4499999999998</c:v>
                </c:pt>
                <c:pt idx="14">
                  <c:v>-8731.44</c:v>
                </c:pt>
                <c:pt idx="15">
                  <c:v>-7231.45</c:v>
                </c:pt>
                <c:pt idx="16">
                  <c:v>-7723.8</c:v>
                </c:pt>
                <c:pt idx="17">
                  <c:v>-1897.3</c:v>
                </c:pt>
                <c:pt idx="18">
                  <c:v>-3901.54</c:v>
                </c:pt>
                <c:pt idx="19">
                  <c:v>-6896.66</c:v>
                </c:pt>
                <c:pt idx="20">
                  <c:v>-5476.31</c:v>
                </c:pt>
                <c:pt idx="21">
                  <c:v>-3823.12</c:v>
                </c:pt>
                <c:pt idx="22">
                  <c:v>-2785.04</c:v>
                </c:pt>
                <c:pt idx="23">
                  <c:v>-1052.82</c:v>
                </c:pt>
                <c:pt idx="24">
                  <c:v>-2747.89</c:v>
                </c:pt>
                <c:pt idx="25">
                  <c:v>-8955.74</c:v>
                </c:pt>
                <c:pt idx="26">
                  <c:v>-8212.36</c:v>
                </c:pt>
                <c:pt idx="27">
                  <c:v>-7601.41</c:v>
                </c:pt>
                <c:pt idx="28">
                  <c:v>-1971.66</c:v>
                </c:pt>
                <c:pt idx="29">
                  <c:v>-1685.05</c:v>
                </c:pt>
                <c:pt idx="30">
                  <c:v>-9759.9</c:v>
                </c:pt>
                <c:pt idx="31">
                  <c:v>-4643.2299999999996</c:v>
                </c:pt>
                <c:pt idx="32">
                  <c:v>-4908.16</c:v>
                </c:pt>
                <c:pt idx="33">
                  <c:v>-2070.33</c:v>
                </c:pt>
                <c:pt idx="34">
                  <c:v>-6056.9</c:v>
                </c:pt>
                <c:pt idx="35">
                  <c:v>-3072.39</c:v>
                </c:pt>
                <c:pt idx="36">
                  <c:v>-2685.92</c:v>
                </c:pt>
                <c:pt idx="37">
                  <c:v>-7066.47</c:v>
                </c:pt>
                <c:pt idx="38">
                  <c:v>-3187.1</c:v>
                </c:pt>
                <c:pt idx="39">
                  <c:v>-8198.7800000000007</c:v>
                </c:pt>
                <c:pt idx="40">
                  <c:v>-1392.21</c:v>
                </c:pt>
                <c:pt idx="41">
                  <c:v>-8309.2900000000009</c:v>
                </c:pt>
                <c:pt idx="42">
                  <c:v>-4560.57</c:v>
                </c:pt>
                <c:pt idx="43">
                  <c:v>-7680.93</c:v>
                </c:pt>
                <c:pt idx="44">
                  <c:v>-6792.66</c:v>
                </c:pt>
                <c:pt idx="45">
                  <c:v>-4723.01</c:v>
                </c:pt>
                <c:pt idx="46">
                  <c:v>-6457.89</c:v>
                </c:pt>
                <c:pt idx="47">
                  <c:v>-504.42</c:v>
                </c:pt>
                <c:pt idx="48">
                  <c:v>-2563.81</c:v>
                </c:pt>
                <c:pt idx="49">
                  <c:v>-7196.29</c:v>
                </c:pt>
                <c:pt idx="50">
                  <c:v>-2544.08</c:v>
                </c:pt>
                <c:pt idx="51">
                  <c:v>-8232.3700000000008</c:v>
                </c:pt>
                <c:pt idx="52">
                  <c:v>-3423.76</c:v>
                </c:pt>
                <c:pt idx="53">
                  <c:v>-7033.56</c:v>
                </c:pt>
                <c:pt idx="54">
                  <c:v>-9360.4699999999993</c:v>
                </c:pt>
                <c:pt idx="55">
                  <c:v>-1599.91</c:v>
                </c:pt>
                <c:pt idx="56">
                  <c:v>-1713.2</c:v>
                </c:pt>
                <c:pt idx="57">
                  <c:v>-6943.13</c:v>
                </c:pt>
                <c:pt idx="58">
                  <c:v>-4575.01</c:v>
                </c:pt>
                <c:pt idx="59">
                  <c:v>-8426.81</c:v>
                </c:pt>
                <c:pt idx="60">
                  <c:v>-9728.66</c:v>
                </c:pt>
                <c:pt idx="61">
                  <c:v>-1169.6500000000001</c:v>
                </c:pt>
                <c:pt idx="62">
                  <c:v>-4867.96</c:v>
                </c:pt>
                <c:pt idx="63">
                  <c:v>-7165.06</c:v>
                </c:pt>
                <c:pt idx="64">
                  <c:v>-1325.93</c:v>
                </c:pt>
                <c:pt idx="65">
                  <c:v>-9932.9699999999993</c:v>
                </c:pt>
                <c:pt idx="66">
                  <c:v>-2904.44</c:v>
                </c:pt>
                <c:pt idx="67">
                  <c:v>-970.62</c:v>
                </c:pt>
                <c:pt idx="68">
                  <c:v>-7020.09</c:v>
                </c:pt>
                <c:pt idx="69">
                  <c:v>-7975.81</c:v>
                </c:pt>
                <c:pt idx="70">
                  <c:v>-3859.26</c:v>
                </c:pt>
                <c:pt idx="71">
                  <c:v>-3981.19</c:v>
                </c:pt>
                <c:pt idx="72">
                  <c:v>-3227.45</c:v>
                </c:pt>
                <c:pt idx="73">
                  <c:v>-1259.74</c:v>
                </c:pt>
                <c:pt idx="74">
                  <c:v>-3971.82</c:v>
                </c:pt>
                <c:pt idx="75">
                  <c:v>-2191.13</c:v>
                </c:pt>
                <c:pt idx="76">
                  <c:v>-5592.51</c:v>
                </c:pt>
                <c:pt idx="77">
                  <c:v>-5287.51</c:v>
                </c:pt>
                <c:pt idx="78">
                  <c:v>-9477.83</c:v>
                </c:pt>
                <c:pt idx="79">
                  <c:v>-3742.55</c:v>
                </c:pt>
                <c:pt idx="80">
                  <c:v>-4914.78</c:v>
                </c:pt>
                <c:pt idx="81">
                  <c:v>-1284.05</c:v>
                </c:pt>
                <c:pt idx="82">
                  <c:v>-8671.02</c:v>
                </c:pt>
                <c:pt idx="83">
                  <c:v>-4258.78</c:v>
                </c:pt>
                <c:pt idx="84">
                  <c:v>-7491.04</c:v>
                </c:pt>
                <c:pt idx="85">
                  <c:v>-2131.56</c:v>
                </c:pt>
                <c:pt idx="86">
                  <c:v>-4820.24</c:v>
                </c:pt>
                <c:pt idx="87">
                  <c:v>-7816.95</c:v>
                </c:pt>
                <c:pt idx="88">
                  <c:v>-1095.17</c:v>
                </c:pt>
                <c:pt idx="89">
                  <c:v>-8243.27</c:v>
                </c:pt>
                <c:pt idx="90">
                  <c:v>-3360.85</c:v>
                </c:pt>
                <c:pt idx="91">
                  <c:v>-3964.37</c:v>
                </c:pt>
                <c:pt idx="92">
                  <c:v>-3465.07</c:v>
                </c:pt>
                <c:pt idx="93">
                  <c:v>-855.01</c:v>
                </c:pt>
                <c:pt idx="94">
                  <c:v>-5428.65</c:v>
                </c:pt>
                <c:pt idx="95">
                  <c:v>-6950.63</c:v>
                </c:pt>
                <c:pt idx="96">
                  <c:v>-9080.7199999999993</c:v>
                </c:pt>
                <c:pt idx="97">
                  <c:v>-742.5</c:v>
                </c:pt>
                <c:pt idx="98">
                  <c:v>-9896.24</c:v>
                </c:pt>
                <c:pt idx="99">
                  <c:v>-3377.43</c:v>
                </c:pt>
                <c:pt idx="100">
                  <c:v>-9421.81</c:v>
                </c:pt>
                <c:pt idx="101">
                  <c:v>-7032.27</c:v>
                </c:pt>
                <c:pt idx="102">
                  <c:v>-4746.8500000000004</c:v>
                </c:pt>
                <c:pt idx="103">
                  <c:v>-8256.5400000000009</c:v>
                </c:pt>
                <c:pt idx="104">
                  <c:v>-875.24</c:v>
                </c:pt>
                <c:pt idx="105">
                  <c:v>-7520.8</c:v>
                </c:pt>
                <c:pt idx="106">
                  <c:v>-3812.84</c:v>
                </c:pt>
                <c:pt idx="107">
                  <c:v>-8377.8799999999992</c:v>
                </c:pt>
                <c:pt idx="108">
                  <c:v>-5587.64</c:v>
                </c:pt>
                <c:pt idx="109">
                  <c:v>-3108.18</c:v>
                </c:pt>
                <c:pt idx="110">
                  <c:v>-8109.01</c:v>
                </c:pt>
                <c:pt idx="111">
                  <c:v>-1370.62</c:v>
                </c:pt>
                <c:pt idx="112">
                  <c:v>-8405.02</c:v>
                </c:pt>
                <c:pt idx="113">
                  <c:v>-3130.12</c:v>
                </c:pt>
                <c:pt idx="114">
                  <c:v>-7654.55</c:v>
                </c:pt>
                <c:pt idx="115">
                  <c:v>-9659.4500000000007</c:v>
                </c:pt>
                <c:pt idx="116">
                  <c:v>-1273.93</c:v>
                </c:pt>
                <c:pt idx="117">
                  <c:v>-8616.4699999999993</c:v>
                </c:pt>
                <c:pt idx="118">
                  <c:v>-8121.26</c:v>
                </c:pt>
                <c:pt idx="119">
                  <c:v>-4159.1499999999996</c:v>
                </c:pt>
                <c:pt idx="120">
                  <c:v>-3612.18</c:v>
                </c:pt>
                <c:pt idx="121">
                  <c:v>-2446.92</c:v>
                </c:pt>
                <c:pt idx="122">
                  <c:v>-5909.14</c:v>
                </c:pt>
                <c:pt idx="123">
                  <c:v>-8936.52</c:v>
                </c:pt>
                <c:pt idx="124">
                  <c:v>-5532.28</c:v>
                </c:pt>
                <c:pt idx="125">
                  <c:v>-6076.11</c:v>
                </c:pt>
                <c:pt idx="126">
                  <c:v>-6824.48</c:v>
                </c:pt>
                <c:pt idx="127">
                  <c:v>-5533.98</c:v>
                </c:pt>
                <c:pt idx="128">
                  <c:v>-5343.51</c:v>
                </c:pt>
                <c:pt idx="129">
                  <c:v>-653.52</c:v>
                </c:pt>
                <c:pt idx="130">
                  <c:v>-953.24</c:v>
                </c:pt>
                <c:pt idx="131">
                  <c:v>-9328.83</c:v>
                </c:pt>
                <c:pt idx="132">
                  <c:v>-7808.21</c:v>
                </c:pt>
                <c:pt idx="133">
                  <c:v>-2410.27</c:v>
                </c:pt>
                <c:pt idx="134">
                  <c:v>-6677.48</c:v>
                </c:pt>
                <c:pt idx="135">
                  <c:v>-6710.78</c:v>
                </c:pt>
                <c:pt idx="136">
                  <c:v>-4254.91</c:v>
                </c:pt>
                <c:pt idx="137">
                  <c:v>-8216.9</c:v>
                </c:pt>
                <c:pt idx="138">
                  <c:v>-5696.72</c:v>
                </c:pt>
                <c:pt idx="139">
                  <c:v>-8908.76</c:v>
                </c:pt>
                <c:pt idx="140">
                  <c:v>-5756.48</c:v>
                </c:pt>
                <c:pt idx="141">
                  <c:v>-9107.4599999999991</c:v>
                </c:pt>
                <c:pt idx="142">
                  <c:v>-6080.88</c:v>
                </c:pt>
                <c:pt idx="143">
                  <c:v>-4522.8999999999996</c:v>
                </c:pt>
                <c:pt idx="144">
                  <c:v>-9521.06</c:v>
                </c:pt>
                <c:pt idx="145">
                  <c:v>-7235.86</c:v>
                </c:pt>
                <c:pt idx="146">
                  <c:v>-4426.3999999999996</c:v>
                </c:pt>
                <c:pt idx="147">
                  <c:v>-674.46</c:v>
                </c:pt>
                <c:pt idx="148">
                  <c:v>-5883.97</c:v>
                </c:pt>
                <c:pt idx="149">
                  <c:v>-5155.6000000000004</c:v>
                </c:pt>
                <c:pt idx="150">
                  <c:v>-8847.4</c:v>
                </c:pt>
                <c:pt idx="151">
                  <c:v>-8222.1</c:v>
                </c:pt>
                <c:pt idx="152">
                  <c:v>-8613.9500000000007</c:v>
                </c:pt>
                <c:pt idx="153">
                  <c:v>-3995.01</c:v>
                </c:pt>
                <c:pt idx="154">
                  <c:v>-8802.52</c:v>
                </c:pt>
                <c:pt idx="155">
                  <c:v>-1937.71</c:v>
                </c:pt>
                <c:pt idx="156">
                  <c:v>-3177.21</c:v>
                </c:pt>
                <c:pt idx="157">
                  <c:v>-6833.7</c:v>
                </c:pt>
                <c:pt idx="158">
                  <c:v>-9785.14</c:v>
                </c:pt>
                <c:pt idx="159">
                  <c:v>-6036.03</c:v>
                </c:pt>
                <c:pt idx="160">
                  <c:v>-5502.61</c:v>
                </c:pt>
                <c:pt idx="161">
                  <c:v>-1077.43</c:v>
                </c:pt>
                <c:pt idx="162">
                  <c:v>-9705.8700000000008</c:v>
                </c:pt>
                <c:pt idx="163">
                  <c:v>-1642.25</c:v>
                </c:pt>
                <c:pt idx="164">
                  <c:v>-1339.45</c:v>
                </c:pt>
                <c:pt idx="165">
                  <c:v>-8867.26</c:v>
                </c:pt>
                <c:pt idx="166">
                  <c:v>-5329.52</c:v>
                </c:pt>
                <c:pt idx="167">
                  <c:v>-3706.2</c:v>
                </c:pt>
                <c:pt idx="168">
                  <c:v>-8996.18</c:v>
                </c:pt>
                <c:pt idx="169">
                  <c:v>-803.73</c:v>
                </c:pt>
                <c:pt idx="170">
                  <c:v>-2753.68</c:v>
                </c:pt>
                <c:pt idx="171">
                  <c:v>-7021.66</c:v>
                </c:pt>
                <c:pt idx="172">
                  <c:v>-2645.28</c:v>
                </c:pt>
                <c:pt idx="173">
                  <c:v>-3525.7</c:v>
                </c:pt>
                <c:pt idx="174">
                  <c:v>-2152.85</c:v>
                </c:pt>
                <c:pt idx="175">
                  <c:v>-8113.58</c:v>
                </c:pt>
                <c:pt idx="176">
                  <c:v>-1889.68</c:v>
                </c:pt>
                <c:pt idx="177">
                  <c:v>-8315.82</c:v>
                </c:pt>
                <c:pt idx="178">
                  <c:v>-3644.48</c:v>
                </c:pt>
                <c:pt idx="179">
                  <c:v>-4054.61</c:v>
                </c:pt>
                <c:pt idx="180">
                  <c:v>-6482.58</c:v>
                </c:pt>
                <c:pt idx="181">
                  <c:v>-1418.02</c:v>
                </c:pt>
                <c:pt idx="182">
                  <c:v>-708.94</c:v>
                </c:pt>
                <c:pt idx="183">
                  <c:v>-9933.93</c:v>
                </c:pt>
                <c:pt idx="184">
                  <c:v>-6047.42</c:v>
                </c:pt>
                <c:pt idx="185">
                  <c:v>-7927.32</c:v>
                </c:pt>
                <c:pt idx="186">
                  <c:v>-8973.01</c:v>
                </c:pt>
                <c:pt idx="187">
                  <c:v>-7671.22</c:v>
                </c:pt>
                <c:pt idx="188">
                  <c:v>-9802.44</c:v>
                </c:pt>
                <c:pt idx="189">
                  <c:v>-919.4</c:v>
                </c:pt>
                <c:pt idx="190">
                  <c:v>-9082.31</c:v>
                </c:pt>
                <c:pt idx="191">
                  <c:v>-8722.26</c:v>
                </c:pt>
                <c:pt idx="192">
                  <c:v>-7866.37</c:v>
                </c:pt>
                <c:pt idx="193">
                  <c:v>-4079.76</c:v>
                </c:pt>
                <c:pt idx="194">
                  <c:v>-900.03</c:v>
                </c:pt>
                <c:pt idx="195">
                  <c:v>-3961.91</c:v>
                </c:pt>
                <c:pt idx="196">
                  <c:v>-3100.64</c:v>
                </c:pt>
                <c:pt idx="197">
                  <c:v>-8579.44</c:v>
                </c:pt>
                <c:pt idx="198">
                  <c:v>-3942.82</c:v>
                </c:pt>
                <c:pt idx="199">
                  <c:v>-3392.54</c:v>
                </c:pt>
              </c:numCache>
            </c:numRef>
          </c:xVal>
          <c:yVal>
            <c:numRef>
              <c:f>'Scatter Plot'!$D$2:$D$201</c:f>
              <c:numCache>
                <c:formatCode>General</c:formatCode>
                <c:ptCount val="200"/>
                <c:pt idx="0">
                  <c:v>596.66</c:v>
                </c:pt>
                <c:pt idx="1">
                  <c:v>568.41999999999996</c:v>
                </c:pt>
                <c:pt idx="2">
                  <c:v>477.09</c:v>
                </c:pt>
                <c:pt idx="3">
                  <c:v>597.30999999999995</c:v>
                </c:pt>
                <c:pt idx="4">
                  <c:v>474.31</c:v>
                </c:pt>
                <c:pt idx="5">
                  <c:v>520.47</c:v>
                </c:pt>
                <c:pt idx="6">
                  <c:v>300.79000000000002</c:v>
                </c:pt>
                <c:pt idx="7">
                  <c:v>617.05999999999995</c:v>
                </c:pt>
                <c:pt idx="8">
                  <c:v>184.05</c:v>
                </c:pt>
                <c:pt idx="9">
                  <c:v>420.49</c:v>
                </c:pt>
                <c:pt idx="10">
                  <c:v>386.96</c:v>
                </c:pt>
                <c:pt idx="11">
                  <c:v>521.54999999999995</c:v>
                </c:pt>
                <c:pt idx="12">
                  <c:v>496.61</c:v>
                </c:pt>
                <c:pt idx="13">
                  <c:v>252.09</c:v>
                </c:pt>
                <c:pt idx="14">
                  <c:v>754.23</c:v>
                </c:pt>
                <c:pt idx="15">
                  <c:v>573.89</c:v>
                </c:pt>
                <c:pt idx="16">
                  <c:v>480.13</c:v>
                </c:pt>
                <c:pt idx="17">
                  <c:v>462.14</c:v>
                </c:pt>
                <c:pt idx="18">
                  <c:v>303.97000000000003</c:v>
                </c:pt>
                <c:pt idx="19">
                  <c:v>709.09</c:v>
                </c:pt>
                <c:pt idx="20">
                  <c:v>424.42</c:v>
                </c:pt>
                <c:pt idx="21">
                  <c:v>526.32000000000005</c:v>
                </c:pt>
                <c:pt idx="22">
                  <c:v>276.47000000000003</c:v>
                </c:pt>
                <c:pt idx="23">
                  <c:v>133.53</c:v>
                </c:pt>
                <c:pt idx="24">
                  <c:v>360.08</c:v>
                </c:pt>
                <c:pt idx="25">
                  <c:v>719.6</c:v>
                </c:pt>
                <c:pt idx="26">
                  <c:v>695.16</c:v>
                </c:pt>
                <c:pt idx="27">
                  <c:v>687.81</c:v>
                </c:pt>
                <c:pt idx="28">
                  <c:v>245.48</c:v>
                </c:pt>
                <c:pt idx="29">
                  <c:v>156.44999999999999</c:v>
                </c:pt>
                <c:pt idx="30">
                  <c:v>851.62</c:v>
                </c:pt>
                <c:pt idx="31">
                  <c:v>284.56</c:v>
                </c:pt>
                <c:pt idx="32">
                  <c:v>607.46</c:v>
                </c:pt>
                <c:pt idx="33">
                  <c:v>283.68</c:v>
                </c:pt>
                <c:pt idx="34">
                  <c:v>384.73</c:v>
                </c:pt>
                <c:pt idx="35">
                  <c:v>185.61</c:v>
                </c:pt>
                <c:pt idx="36">
                  <c:v>368.76</c:v>
                </c:pt>
                <c:pt idx="37">
                  <c:v>704.38</c:v>
                </c:pt>
                <c:pt idx="38">
                  <c:v>343.62</c:v>
                </c:pt>
                <c:pt idx="39">
                  <c:v>595.6</c:v>
                </c:pt>
                <c:pt idx="40">
                  <c:v>282.52999999999997</c:v>
                </c:pt>
                <c:pt idx="41">
                  <c:v>679.7</c:v>
                </c:pt>
                <c:pt idx="42">
                  <c:v>302.63</c:v>
                </c:pt>
                <c:pt idx="43">
                  <c:v>552.16999999999996</c:v>
                </c:pt>
                <c:pt idx="44">
                  <c:v>519.42999999999995</c:v>
                </c:pt>
                <c:pt idx="45">
                  <c:v>426.76</c:v>
                </c:pt>
                <c:pt idx="46">
                  <c:v>583.01</c:v>
                </c:pt>
                <c:pt idx="47">
                  <c:v>195.54</c:v>
                </c:pt>
                <c:pt idx="48">
                  <c:v>233.28</c:v>
                </c:pt>
                <c:pt idx="49">
                  <c:v>563.54999999999995</c:v>
                </c:pt>
                <c:pt idx="50">
                  <c:v>365.69</c:v>
                </c:pt>
                <c:pt idx="51">
                  <c:v>617.84</c:v>
                </c:pt>
                <c:pt idx="52">
                  <c:v>219.03</c:v>
                </c:pt>
                <c:pt idx="53">
                  <c:v>608.05999999999995</c:v>
                </c:pt>
                <c:pt idx="54">
                  <c:v>738.02</c:v>
                </c:pt>
                <c:pt idx="55">
                  <c:v>429.74</c:v>
                </c:pt>
                <c:pt idx="56">
                  <c:v>269.44</c:v>
                </c:pt>
                <c:pt idx="57">
                  <c:v>556</c:v>
                </c:pt>
                <c:pt idx="58">
                  <c:v>347.11</c:v>
                </c:pt>
                <c:pt idx="59">
                  <c:v>696.8</c:v>
                </c:pt>
                <c:pt idx="60">
                  <c:v>638.30999999999995</c:v>
                </c:pt>
                <c:pt idx="61">
                  <c:v>196.47</c:v>
                </c:pt>
                <c:pt idx="62">
                  <c:v>391.58</c:v>
                </c:pt>
                <c:pt idx="63">
                  <c:v>664.31</c:v>
                </c:pt>
                <c:pt idx="64">
                  <c:v>281.64</c:v>
                </c:pt>
                <c:pt idx="65">
                  <c:v>824.99</c:v>
                </c:pt>
                <c:pt idx="66">
                  <c:v>220.95</c:v>
                </c:pt>
                <c:pt idx="67">
                  <c:v>94.67</c:v>
                </c:pt>
                <c:pt idx="68">
                  <c:v>511.87</c:v>
                </c:pt>
                <c:pt idx="69">
                  <c:v>586.26</c:v>
                </c:pt>
                <c:pt idx="70">
                  <c:v>268.31</c:v>
                </c:pt>
                <c:pt idx="71">
                  <c:v>332.04</c:v>
                </c:pt>
                <c:pt idx="72">
                  <c:v>310.57</c:v>
                </c:pt>
                <c:pt idx="73">
                  <c:v>316.52999999999997</c:v>
                </c:pt>
                <c:pt idx="74">
                  <c:v>460.25</c:v>
                </c:pt>
                <c:pt idx="75">
                  <c:v>344.93</c:v>
                </c:pt>
                <c:pt idx="76">
                  <c:v>508.16</c:v>
                </c:pt>
                <c:pt idx="77">
                  <c:v>555.47</c:v>
                </c:pt>
                <c:pt idx="78">
                  <c:v>615.99</c:v>
                </c:pt>
                <c:pt idx="79">
                  <c:v>417.8</c:v>
                </c:pt>
                <c:pt idx="80">
                  <c:v>406.99</c:v>
                </c:pt>
                <c:pt idx="81">
                  <c:v>267.55</c:v>
                </c:pt>
                <c:pt idx="82">
                  <c:v>766.09</c:v>
                </c:pt>
                <c:pt idx="83">
                  <c:v>425.52</c:v>
                </c:pt>
                <c:pt idx="84">
                  <c:v>637.48</c:v>
                </c:pt>
                <c:pt idx="85">
                  <c:v>447.19</c:v>
                </c:pt>
                <c:pt idx="86">
                  <c:v>416.87</c:v>
                </c:pt>
                <c:pt idx="87">
                  <c:v>701.92</c:v>
                </c:pt>
                <c:pt idx="88">
                  <c:v>421.06</c:v>
                </c:pt>
                <c:pt idx="89">
                  <c:v>534.91999999999996</c:v>
                </c:pt>
                <c:pt idx="90">
                  <c:v>549.29</c:v>
                </c:pt>
                <c:pt idx="91">
                  <c:v>382.89</c:v>
                </c:pt>
                <c:pt idx="92">
                  <c:v>301.81</c:v>
                </c:pt>
                <c:pt idx="93">
                  <c:v>263.24</c:v>
                </c:pt>
                <c:pt idx="94">
                  <c:v>640</c:v>
                </c:pt>
                <c:pt idx="95">
                  <c:v>473.74</c:v>
                </c:pt>
                <c:pt idx="96">
                  <c:v>715.91</c:v>
                </c:pt>
                <c:pt idx="97">
                  <c:v>176.43</c:v>
                </c:pt>
                <c:pt idx="98">
                  <c:v>616.83000000000004</c:v>
                </c:pt>
                <c:pt idx="99">
                  <c:v>290.08</c:v>
                </c:pt>
                <c:pt idx="100">
                  <c:v>612.76</c:v>
                </c:pt>
                <c:pt idx="101">
                  <c:v>619.98</c:v>
                </c:pt>
                <c:pt idx="102">
                  <c:v>472.49</c:v>
                </c:pt>
                <c:pt idx="103">
                  <c:v>673.35</c:v>
                </c:pt>
                <c:pt idx="104">
                  <c:v>194.07</c:v>
                </c:pt>
                <c:pt idx="105">
                  <c:v>513.91999999999996</c:v>
                </c:pt>
                <c:pt idx="106">
                  <c:v>418.39</c:v>
                </c:pt>
                <c:pt idx="107">
                  <c:v>544.38</c:v>
                </c:pt>
                <c:pt idx="108">
                  <c:v>610.27</c:v>
                </c:pt>
                <c:pt idx="109">
                  <c:v>473.06</c:v>
                </c:pt>
                <c:pt idx="110">
                  <c:v>759.16</c:v>
                </c:pt>
                <c:pt idx="111">
                  <c:v>446.11</c:v>
                </c:pt>
                <c:pt idx="112">
                  <c:v>627.22</c:v>
                </c:pt>
                <c:pt idx="113">
                  <c:v>275.74</c:v>
                </c:pt>
                <c:pt idx="114">
                  <c:v>540.45000000000005</c:v>
                </c:pt>
                <c:pt idx="115">
                  <c:v>616.26</c:v>
                </c:pt>
                <c:pt idx="116">
                  <c:v>242.73</c:v>
                </c:pt>
                <c:pt idx="117">
                  <c:v>597.97</c:v>
                </c:pt>
                <c:pt idx="118">
                  <c:v>684.3</c:v>
                </c:pt>
                <c:pt idx="119">
                  <c:v>458</c:v>
                </c:pt>
                <c:pt idx="120">
                  <c:v>193.23</c:v>
                </c:pt>
                <c:pt idx="121">
                  <c:v>317.08999999999997</c:v>
                </c:pt>
                <c:pt idx="122">
                  <c:v>328.06</c:v>
                </c:pt>
                <c:pt idx="123">
                  <c:v>576.86</c:v>
                </c:pt>
                <c:pt idx="124">
                  <c:v>441.53</c:v>
                </c:pt>
                <c:pt idx="125">
                  <c:v>406.6</c:v>
                </c:pt>
                <c:pt idx="126">
                  <c:v>444.66</c:v>
                </c:pt>
                <c:pt idx="127">
                  <c:v>582.76</c:v>
                </c:pt>
                <c:pt idx="128">
                  <c:v>602.66999999999996</c:v>
                </c:pt>
                <c:pt idx="129">
                  <c:v>228.21</c:v>
                </c:pt>
                <c:pt idx="130">
                  <c:v>267.60000000000002</c:v>
                </c:pt>
                <c:pt idx="131">
                  <c:v>844.01</c:v>
                </c:pt>
                <c:pt idx="132">
                  <c:v>625.54</c:v>
                </c:pt>
                <c:pt idx="133">
                  <c:v>265.74</c:v>
                </c:pt>
                <c:pt idx="134">
                  <c:v>624.36</c:v>
                </c:pt>
                <c:pt idx="135">
                  <c:v>550.30999999999995</c:v>
                </c:pt>
                <c:pt idx="136">
                  <c:v>479.08</c:v>
                </c:pt>
                <c:pt idx="137">
                  <c:v>749.28</c:v>
                </c:pt>
                <c:pt idx="138">
                  <c:v>338.84</c:v>
                </c:pt>
                <c:pt idx="139">
                  <c:v>808.77</c:v>
                </c:pt>
                <c:pt idx="140">
                  <c:v>482.8</c:v>
                </c:pt>
                <c:pt idx="141">
                  <c:v>727.06</c:v>
                </c:pt>
                <c:pt idx="142">
                  <c:v>450.07</c:v>
                </c:pt>
                <c:pt idx="143">
                  <c:v>413.21</c:v>
                </c:pt>
                <c:pt idx="144">
                  <c:v>594.77</c:v>
                </c:pt>
                <c:pt idx="145">
                  <c:v>500.77</c:v>
                </c:pt>
                <c:pt idx="146">
                  <c:v>367.63</c:v>
                </c:pt>
                <c:pt idx="147">
                  <c:v>313.69</c:v>
                </c:pt>
                <c:pt idx="148">
                  <c:v>444.43</c:v>
                </c:pt>
                <c:pt idx="149">
                  <c:v>530.33000000000004</c:v>
                </c:pt>
                <c:pt idx="150">
                  <c:v>572.30999999999995</c:v>
                </c:pt>
                <c:pt idx="151">
                  <c:v>591.95000000000005</c:v>
                </c:pt>
                <c:pt idx="152">
                  <c:v>657.25</c:v>
                </c:pt>
                <c:pt idx="153">
                  <c:v>411.17</c:v>
                </c:pt>
                <c:pt idx="154">
                  <c:v>635.54</c:v>
                </c:pt>
                <c:pt idx="155">
                  <c:v>376.53</c:v>
                </c:pt>
                <c:pt idx="156">
                  <c:v>460.48</c:v>
                </c:pt>
                <c:pt idx="157">
                  <c:v>425.33</c:v>
                </c:pt>
                <c:pt idx="158">
                  <c:v>771.09</c:v>
                </c:pt>
                <c:pt idx="159">
                  <c:v>412.79</c:v>
                </c:pt>
                <c:pt idx="160">
                  <c:v>492.33</c:v>
                </c:pt>
                <c:pt idx="161">
                  <c:v>233.15</c:v>
                </c:pt>
                <c:pt idx="162">
                  <c:v>622.35</c:v>
                </c:pt>
                <c:pt idx="163">
                  <c:v>199.51</c:v>
                </c:pt>
                <c:pt idx="164">
                  <c:v>385.09</c:v>
                </c:pt>
                <c:pt idx="165">
                  <c:v>688.7</c:v>
                </c:pt>
                <c:pt idx="166">
                  <c:v>381.29</c:v>
                </c:pt>
                <c:pt idx="167">
                  <c:v>426.13</c:v>
                </c:pt>
                <c:pt idx="168">
                  <c:v>512.87</c:v>
                </c:pt>
                <c:pt idx="169">
                  <c:v>167.91</c:v>
                </c:pt>
                <c:pt idx="170">
                  <c:v>370.03</c:v>
                </c:pt>
                <c:pt idx="171">
                  <c:v>585.84</c:v>
                </c:pt>
                <c:pt idx="172">
                  <c:v>496.01</c:v>
                </c:pt>
                <c:pt idx="173">
                  <c:v>542.11</c:v>
                </c:pt>
                <c:pt idx="174">
                  <c:v>278.25</c:v>
                </c:pt>
                <c:pt idx="175">
                  <c:v>770.83</c:v>
                </c:pt>
                <c:pt idx="176">
                  <c:v>225.31</c:v>
                </c:pt>
                <c:pt idx="177">
                  <c:v>817.45</c:v>
                </c:pt>
                <c:pt idx="178">
                  <c:v>462.12</c:v>
                </c:pt>
                <c:pt idx="179">
                  <c:v>510.6</c:v>
                </c:pt>
                <c:pt idx="180">
                  <c:v>606.01</c:v>
                </c:pt>
                <c:pt idx="181">
                  <c:v>184.05</c:v>
                </c:pt>
                <c:pt idx="182">
                  <c:v>360.75</c:v>
                </c:pt>
                <c:pt idx="183">
                  <c:v>790.94</c:v>
                </c:pt>
                <c:pt idx="184">
                  <c:v>548.27</c:v>
                </c:pt>
                <c:pt idx="185">
                  <c:v>658.13</c:v>
                </c:pt>
                <c:pt idx="186">
                  <c:v>765.94</c:v>
                </c:pt>
                <c:pt idx="187">
                  <c:v>575.58000000000004</c:v>
                </c:pt>
                <c:pt idx="188">
                  <c:v>717.81</c:v>
                </c:pt>
                <c:pt idx="189">
                  <c:v>391.11</c:v>
                </c:pt>
                <c:pt idx="190">
                  <c:v>709.32</c:v>
                </c:pt>
                <c:pt idx="191">
                  <c:v>739.3</c:v>
                </c:pt>
                <c:pt idx="192">
                  <c:v>562.08000000000004</c:v>
                </c:pt>
                <c:pt idx="193">
                  <c:v>446.61</c:v>
                </c:pt>
                <c:pt idx="194">
                  <c:v>340.06</c:v>
                </c:pt>
                <c:pt idx="195">
                  <c:v>542.12</c:v>
                </c:pt>
                <c:pt idx="196">
                  <c:v>436.62</c:v>
                </c:pt>
                <c:pt idx="197">
                  <c:v>676.98</c:v>
                </c:pt>
                <c:pt idx="198">
                  <c:v>308.14</c:v>
                </c:pt>
                <c:pt idx="199">
                  <c:v>345.93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9-4ADB-8C3C-CFC717E61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228464"/>
        <c:axId val="1907228944"/>
      </c:scatterChart>
      <c:valAx>
        <c:axId val="190722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28944"/>
        <c:crosses val="autoZero"/>
        <c:crossBetween val="midCat"/>
      </c:valAx>
      <c:valAx>
        <c:axId val="19072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2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[customer_survey_data - 8_7_2024.xlsx]Bar Plot!PivotTable17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Plot'!$B$3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Plot'!$A$4:$A$7</c:f>
              <c:strCache>
                <c:ptCount val="3"/>
                <c:pt idx="0">
                  <c:v>High School</c:v>
                </c:pt>
                <c:pt idx="1">
                  <c:v>Postgraduate</c:v>
                </c:pt>
                <c:pt idx="2">
                  <c:v>Undergraduate</c:v>
                </c:pt>
              </c:strCache>
            </c:strRef>
          </c:cat>
          <c:val>
            <c:numRef>
              <c:f>'Bar Plot'!$B$4:$B$7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5-4494-B358-AF2B7EDE0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264464"/>
        <c:axId val="1907264944"/>
      </c:barChart>
      <c:catAx>
        <c:axId val="190726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64944"/>
        <c:crosses val="autoZero"/>
        <c:auto val="1"/>
        <c:lblAlgn val="ctr"/>
        <c:lblOffset val="100"/>
        <c:noMultiLvlLbl val="0"/>
      </c:catAx>
      <c:valAx>
        <c:axId val="19072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6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Chart Title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Chart Title</a:t>
          </a:r>
        </a:p>
      </cx:txPr>
    </cx:title>
    <cx:plotArea>
      <cx:plotAreaRegion>
        <cx:series layoutId="boxWhisker" uniqueId="{59A4F407-FDA3-4050-9057-5717B2E25E0F}">
          <cx:tx>
            <cx:txData>
              <cx:f>_xlchart.v1.0</cx:f>
              <cx:v/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rgbClr val="FF0000"/>
                    </a:solidFill>
                  </a:defRPr>
                </a:pPr>
                <a:endParaRPr lang="en-US" sz="900" b="1" i="0" u="none" strike="noStrike" baseline="0">
                  <a:solidFill>
                    <a:srgbClr val="FF0000"/>
                  </a:solidFill>
                  <a:latin typeface="Aptos Narrow" panose="0211000402020202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Chart Title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Chart Title</a:t>
          </a:r>
        </a:p>
      </cx:txPr>
    </cx:title>
    <cx:plotArea>
      <cx:plotAreaRegion>
        <cx:series layoutId="boxWhisker" uniqueId="{2DE72CDB-3216-42C5-9A99-AE20DB41CD90}">
          <cx:tx>
            <cx:txData>
              <cx:f>_xlchart.v1.6</cx:f>
              <cx:v>Income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rgbClr val="FF0000"/>
                    </a:solidFill>
                  </a:defRPr>
                </a:pPr>
                <a:endParaRPr lang="en-US" sz="900" b="1" i="0" u="none" strike="noStrike" baseline="0">
                  <a:solidFill>
                    <a:srgbClr val="FF0000"/>
                  </a:solidFill>
                  <a:latin typeface="Aptos Narrow" panose="0211000402020202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Chart Title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Chart Title</a:t>
          </a:r>
        </a:p>
      </cx:txPr>
    </cx:title>
    <cx:plotArea>
      <cx:plotAreaRegion>
        <cx:series layoutId="boxWhisker" uniqueId="{19AC6879-8D7D-4735-96EB-F3B1A00A3D27}">
          <cx:tx>
            <cx:txData>
              <cx:f>_xlchart.v1.4</cx:f>
              <cx:v/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rgbClr val="FF0000"/>
                    </a:solidFill>
                  </a:defRPr>
                </a:pPr>
                <a:endParaRPr lang="en-US" sz="900" b="1" i="0" u="none" strike="noStrike" baseline="0">
                  <a:solidFill>
                    <a:srgbClr val="FF0000"/>
                  </a:solidFill>
                  <a:latin typeface="Aptos Narrow" panose="0211000402020202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Chart Title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Chart Title</a:t>
          </a:r>
        </a:p>
      </cx:txPr>
    </cx:title>
    <cx:plotArea>
      <cx:plotAreaRegion>
        <cx:series layoutId="boxWhisker" uniqueId="{35DF354C-1382-4F3D-8F0D-001912A02FED}">
          <cx:tx>
            <cx:txData>
              <cx:f>_xlchart.v1.2</cx:f>
              <cx:v/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rgbClr val="FF0000"/>
                    </a:solidFill>
                  </a:defRPr>
                </a:pPr>
                <a:endParaRPr lang="en-US" sz="900" b="1" i="0" u="none" strike="noStrike" baseline="0">
                  <a:solidFill>
                    <a:srgbClr val="FF0000"/>
                  </a:solidFill>
                  <a:latin typeface="Aptos Narrow" panose="0211000402020202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5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24</xdr:row>
      <xdr:rowOff>22860</xdr:rowOff>
    </xdr:from>
    <xdr:to>
      <xdr:col>21</xdr:col>
      <xdr:colOff>121920</xdr:colOff>
      <xdr:row>35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119895-2B32-CAFB-F3D5-BED452C79FE3}"/>
            </a:ext>
          </a:extLst>
        </xdr:cNvPr>
        <xdr:cNvSpPr txBox="1"/>
      </xdr:nvSpPr>
      <xdr:spPr>
        <a:xfrm>
          <a:off x="160020" y="4411980"/>
          <a:ext cx="12763500" cy="205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This survey data includes information about customers to better understand their demographics, shopping behavior, and preferences. </a:t>
          </a:r>
          <a:endParaRPr lang="ar-JO" sz="1600"/>
        </a:p>
        <a:p>
          <a:r>
            <a:rPr lang="en-US" sz="1600"/>
            <a:t>By collecting data on various aspects such as age, gender, income level, education, employment status, household size, and marital status, the survey provides insights into the diverse backgrounds of the customers. </a:t>
          </a:r>
          <a:endParaRPr lang="ar-JO" sz="1600"/>
        </a:p>
        <a:p>
          <a:r>
            <a:rPr lang="en-US" sz="1600"/>
            <a:t>Additionally, the survey explores shopping habits, including frequency of visits, average spending, preferred shopping times, and payment methods. </a:t>
          </a:r>
          <a:endParaRPr lang="ar-JO" sz="1600"/>
        </a:p>
        <a:p>
          <a:r>
            <a:rPr lang="en-US" sz="1600"/>
            <a:t>It also evaluates customer satisfaction with products, services, store layout, and overall shopping experience. </a:t>
          </a:r>
          <a:endParaRPr lang="ar-JO" sz="1600"/>
        </a:p>
        <a:p>
          <a:r>
            <a:rPr lang="en-US" sz="1600"/>
            <a:t>Furthermore, the survey delves into customer engagement with promotions, discounts, loyalty programs, and communication preferences. </a:t>
          </a:r>
          <a:endParaRPr lang="ar-JO" sz="1600"/>
        </a:p>
        <a:p>
          <a:r>
            <a:rPr lang="en-US" sz="1600"/>
            <a:t>The collected data will help the retail store tailor its offerings, enhance customer satisfaction, and develop effective marketing strategies.</a:t>
          </a:r>
        </a:p>
      </xdr:txBody>
    </xdr:sp>
    <xdr:clientData/>
  </xdr:twoCellAnchor>
  <xdr:twoCellAnchor>
    <xdr:from>
      <xdr:col>0</xdr:col>
      <xdr:colOff>167640</xdr:colOff>
      <xdr:row>0</xdr:row>
      <xdr:rowOff>137160</xdr:rowOff>
    </xdr:from>
    <xdr:to>
      <xdr:col>21</xdr:col>
      <xdr:colOff>152400</xdr:colOff>
      <xdr:row>23</xdr:row>
      <xdr:rowOff>53340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BD8AFA-B12E-C2F4-242C-F03ABF6F986F}"/>
            </a:ext>
          </a:extLst>
        </xdr:cNvPr>
        <xdr:cNvSpPr txBox="1"/>
      </xdr:nvSpPr>
      <xdr:spPr>
        <a:xfrm>
          <a:off x="167640" y="137160"/>
          <a:ext cx="12786360" cy="412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1"/>
          <a:r>
            <a:rPr lang="ar-JO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يتضمن</a:t>
          </a:r>
          <a:r>
            <a:rPr lang="ar-JO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هذا الملف بيانات تم جمعها من خلال استبيان تم توزيعه على عملاء متجر معين وذلك بهدف </a:t>
          </a:r>
          <a:r>
            <a:rPr lang="ar-SA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فهم </a:t>
          </a:r>
          <a:r>
            <a:rPr lang="ar-JO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المعلومات</a:t>
          </a:r>
          <a:r>
            <a:rPr lang="ar-JO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الشخصية للعملاء</a:t>
          </a:r>
          <a:r>
            <a:rPr lang="ar-SA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وسلوكياتهم التسويقية وتفضيلاتهم بشكل أفضل</a:t>
          </a:r>
          <a:r>
            <a:rPr lang="ar-JO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وبالتالي تقديم خدمة بشكل أفضل وتحسين العمل.</a:t>
          </a:r>
          <a:endParaRPr lang="en-US" sz="4000">
            <a:effectLst/>
          </a:endParaRPr>
        </a:p>
        <a:p>
          <a:pPr rtl="1"/>
          <a:r>
            <a:rPr lang="ar-SA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يوفر الاستبيان </a:t>
          </a:r>
          <a:r>
            <a:rPr lang="ar-JO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معلومات</a:t>
          </a:r>
          <a:r>
            <a:rPr lang="ar-SA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حول الخلفيات المتنوعة للعملاء</a:t>
          </a:r>
          <a:r>
            <a:rPr lang="ar-JO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من خلال جمع البيانات حول مختلف الجوانب مثل العمر والجنس ومستوى الدخل والتعليم والحالة الوظيفية وحجم الأسرة والحالة الاجتماعية.</a:t>
          </a:r>
          <a:endParaRPr lang="en-US" sz="4000">
            <a:effectLst/>
          </a:endParaRPr>
        </a:p>
        <a:p>
          <a:pPr rtl="1"/>
          <a:r>
            <a:rPr lang="ar-SA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بالإضافة إلى ذلك، يستكشف الاستبيان عادات التسوق، بما في ذلك تكرار الزيارات، متوسط الإنفاق، أوقات التسوق المفضلة، وطرق الدفع. </a:t>
          </a:r>
          <a:endParaRPr lang="en-US" sz="4000">
            <a:effectLst/>
          </a:endParaRPr>
        </a:p>
        <a:p>
          <a:pPr rtl="1"/>
          <a:r>
            <a:rPr lang="ar-SA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كما يقيم رضا العملاء عن المنتجات والخدمات وتخطيط المتجر وتجربة التسوق العامة. </a:t>
          </a:r>
          <a:endParaRPr lang="en-US" sz="4000">
            <a:effectLst/>
          </a:endParaRPr>
        </a:p>
        <a:p>
          <a:pPr rtl="1"/>
          <a:r>
            <a:rPr lang="ar-SA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علاوة على ذلك، يتعمق الاستبيان في تفاعل العملاء مع العروض والخصومات وبرامج الولاء وتفضيلات الاتصال. </a:t>
          </a:r>
          <a:endParaRPr lang="en-US" sz="4000">
            <a:effectLst/>
          </a:endParaRPr>
        </a:p>
        <a:p>
          <a:pPr rtl="1"/>
          <a:r>
            <a:rPr lang="ar-SA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ستساعد البيانات التي يتم جمعها المتجر في تعديل عروضه، وزيادة رضا العملاء، وتطوير استراتيجيات تسويقية فعالة.</a:t>
          </a:r>
          <a:endParaRPr lang="en-US" sz="4000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464820</xdr:colOff>
      <xdr:row>2</xdr:row>
      <xdr:rowOff>133350</xdr:rowOff>
    </xdr:from>
    <xdr:to>
      <xdr:col>23</xdr:col>
      <xdr:colOff>160020</xdr:colOff>
      <xdr:row>17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B9DD2FE-8293-234C-2A7F-F7583B3AC7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26980" y="4991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556260</xdr:colOff>
      <xdr:row>3</xdr:row>
      <xdr:rowOff>72390</xdr:rowOff>
    </xdr:from>
    <xdr:to>
      <xdr:col>13</xdr:col>
      <xdr:colOff>251460</xdr:colOff>
      <xdr:row>18</xdr:row>
      <xdr:rowOff>72390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FA7BDAC-0FC2-4FE5-F744-5FF2B53CCD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2420" y="6210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548640</xdr:colOff>
      <xdr:row>20</xdr:row>
      <xdr:rowOff>26670</xdr:rowOff>
    </xdr:from>
    <xdr:to>
      <xdr:col>13</xdr:col>
      <xdr:colOff>243840</xdr:colOff>
      <xdr:row>35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20D0A99-B931-BF92-498A-1AB2B77044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36842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480060</xdr:colOff>
      <xdr:row>19</xdr:row>
      <xdr:rowOff>102870</xdr:rowOff>
    </xdr:from>
    <xdr:to>
      <xdr:col>23</xdr:col>
      <xdr:colOff>175260</xdr:colOff>
      <xdr:row>34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B97640E-3639-E371-15F3-9D6AD1791C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42220" y="35775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3</xdr:row>
      <xdr:rowOff>133350</xdr:rowOff>
    </xdr:from>
    <xdr:to>
      <xdr:col>12</xdr:col>
      <xdr:colOff>594360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590C3-8181-A389-E909-46F256154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411480</xdr:colOff>
      <xdr:row>4</xdr:row>
      <xdr:rowOff>41910</xdr:rowOff>
    </xdr:from>
    <xdr:to>
      <xdr:col>21</xdr:col>
      <xdr:colOff>106680</xdr:colOff>
      <xdr:row>19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258C6C-9E95-5E0F-A43B-2BD6959CE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20</xdr:row>
      <xdr:rowOff>19050</xdr:rowOff>
    </xdr:from>
    <xdr:to>
      <xdr:col>13</xdr:col>
      <xdr:colOff>144780</xdr:colOff>
      <xdr:row>35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446300-EAFA-3712-1453-AFAB57550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20</xdr:row>
      <xdr:rowOff>57150</xdr:rowOff>
    </xdr:from>
    <xdr:to>
      <xdr:col>21</xdr:col>
      <xdr:colOff>114300</xdr:colOff>
      <xdr:row>35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3C6EEA-64E0-CF26-E191-BCA831983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3</xdr:row>
      <xdr:rowOff>7620</xdr:rowOff>
    </xdr:from>
    <xdr:to>
      <xdr:col>11</xdr:col>
      <xdr:colOff>274320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B933E-7717-A22D-480F-7B2690874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358140</xdr:colOff>
      <xdr:row>22</xdr:row>
      <xdr:rowOff>99060</xdr:rowOff>
    </xdr:from>
    <xdr:to>
      <xdr:col>25</xdr:col>
      <xdr:colOff>170880</xdr:colOff>
      <xdr:row>36</xdr:row>
      <xdr:rowOff>137160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95ACD4-DD29-ABC2-4DF0-2C4B1727A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44300" y="4122420"/>
          <a:ext cx="5299140" cy="2598420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</xdr:colOff>
      <xdr:row>0</xdr:row>
      <xdr:rowOff>0</xdr:rowOff>
    </xdr:from>
    <xdr:to>
      <xdr:col>21</xdr:col>
      <xdr:colOff>377525</xdr:colOff>
      <xdr:row>15</xdr:row>
      <xdr:rowOff>99060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DC4E31C-D13A-C2F7-4F5E-5268B7A4C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66860" y="0"/>
          <a:ext cx="5193365" cy="2842260"/>
        </a:xfrm>
        <a:prstGeom prst="rect">
          <a:avLst/>
        </a:prstGeom>
      </xdr:spPr>
    </xdr:pic>
    <xdr:clientData/>
  </xdr:twoCellAnchor>
  <xdr:twoCellAnchor editAs="oneCell">
    <xdr:from>
      <xdr:col>0</xdr:col>
      <xdr:colOff>640080</xdr:colOff>
      <xdr:row>22</xdr:row>
      <xdr:rowOff>83820</xdr:rowOff>
    </xdr:from>
    <xdr:to>
      <xdr:col>6</xdr:col>
      <xdr:colOff>436927</xdr:colOff>
      <xdr:row>35</xdr:row>
      <xdr:rowOff>11752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396A61-D474-E399-BD5D-BBA3F7C53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080" y="4107180"/>
          <a:ext cx="4887007" cy="2305372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</xdr:colOff>
      <xdr:row>23</xdr:row>
      <xdr:rowOff>45720</xdr:rowOff>
    </xdr:from>
    <xdr:to>
      <xdr:col>16</xdr:col>
      <xdr:colOff>103559</xdr:colOff>
      <xdr:row>35</xdr:row>
      <xdr:rowOff>175584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A313BA2-8B8A-F93B-B603-64060801B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55080" y="4251960"/>
          <a:ext cx="4934639" cy="23244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81.431896643517" createdVersion="8" refreshedVersion="8" minRefreshableVersion="3" recordCount="200" xr:uid="{7184F3FF-6CA3-4212-8B82-B9397D74B7AF}">
  <cacheSource type="worksheet">
    <worksheetSource name="Table3"/>
  </cacheSource>
  <cacheFields count="35">
    <cacheField name="Age" numFmtId="0">
      <sharedItems containsSemiMixedTypes="0" containsString="0" containsNumber="1" containsInteger="1" minValue="18" maxValue="70"/>
    </cacheField>
    <cacheField name="Gender" numFmtId="0">
      <sharedItems count="2">
        <s v="Male"/>
        <s v="Female"/>
      </sharedItems>
    </cacheField>
    <cacheField name="Income" numFmtId="0">
      <sharedItems containsSemiMixedTypes="0" containsString="0" containsNumber="1" minValue="504.42" maxValue="9967.86"/>
    </cacheField>
    <cacheField name="Household_Size" numFmtId="0">
      <sharedItems containsSemiMixedTypes="0" containsString="0" containsNumber="1" containsInteger="1" minValue="1" maxValue="6"/>
    </cacheField>
    <cacheField name="Overall_Satisfaction" numFmtId="0">
      <sharedItems containsSemiMixedTypes="0" containsString="0" containsNumber="1" containsInteger="1" minValue="1" maxValue="5"/>
    </cacheField>
    <cacheField name="Average_Spend" numFmtId="0">
      <sharedItems containsSemiMixedTypes="0" containsString="0" containsNumber="1" minValue="94.67" maxValue="851.62"/>
    </cacheField>
    <cacheField name="Education_Level" numFmtId="0">
      <sharedItems count="3">
        <s v="High School"/>
        <s v="Undergraduate"/>
        <s v="Postgraduate"/>
      </sharedItems>
    </cacheField>
    <cacheField name="Employment_Status" numFmtId="0">
      <sharedItems count="6">
        <s v="Retired"/>
        <s v="Full-time"/>
        <s v="Unemployed"/>
        <s v="Self-employed"/>
        <s v="Student"/>
        <s v="Part-time"/>
      </sharedItems>
    </cacheField>
    <cacheField name="Marital_Status" numFmtId="0">
      <sharedItems/>
    </cacheField>
    <cacheField name="Location" numFmtId="0">
      <sharedItems/>
    </cacheField>
    <cacheField name="Shopping_Frequency" numFmtId="0">
      <sharedItems/>
    </cacheField>
    <cacheField name="Product_Preferences" numFmtId="0">
      <sharedItems/>
    </cacheField>
    <cacheField name="Shopping_Time" numFmtId="0">
      <sharedItems/>
    </cacheField>
    <cacheField name="Brand_Loyalty" numFmtId="0">
      <sharedItems/>
    </cacheField>
    <cacheField name="Shopping_Channels" numFmtId="0">
      <sharedItems/>
    </cacheField>
    <cacheField name="Payment_Methods" numFmtId="0">
      <sharedItems/>
    </cacheField>
    <cacheField name="Product_Quality_Importance" numFmtId="0">
      <sharedItems containsSemiMixedTypes="0" containsString="0" containsNumber="1" containsInteger="1" minValue="1" maxValue="5"/>
    </cacheField>
    <cacheField name="Price_Sensitivity" numFmtId="0">
      <sharedItems containsSemiMixedTypes="0" containsString="0" containsNumber="1" containsInteger="1" minValue="1" maxValue="5"/>
    </cacheField>
    <cacheField name="Promotions_Discounts_Interest" numFmtId="0">
      <sharedItems containsSemiMixedTypes="0" containsString="0" containsNumber="1" containsInteger="1" minValue="1" maxValue="5"/>
    </cacheField>
    <cacheField name="Store_Experience" numFmtId="0">
      <sharedItems containsSemiMixedTypes="0" containsString="0" containsNumber="1" containsInteger="1" minValue="1" maxValue="5"/>
    </cacheField>
    <cacheField name="Customer_Service_Expectations" numFmtId="0">
      <sharedItems containsSemiMixedTypes="0" containsString="0" containsNumber="1" containsInteger="1" minValue="1" maxValue="5"/>
    </cacheField>
    <cacheField name="Delivery_Pickup_Preferences" numFmtId="0">
      <sharedItems/>
    </cacheField>
    <cacheField name="Product_Satisfaction" numFmtId="0">
      <sharedItems containsSemiMixedTypes="0" containsString="0" containsNumber="1" containsInteger="1" minValue="1" maxValue="5"/>
    </cacheField>
    <cacheField name="Service_Satisfaction" numFmtId="0">
      <sharedItems containsSemiMixedTypes="0" containsString="0" containsNumber="1" containsInteger="1" minValue="1" maxValue="5"/>
    </cacheField>
    <cacheField name="Store_Layout_Satisfaction" numFmtId="0">
      <sharedItems containsSemiMixedTypes="0" containsString="0" containsNumber="1" containsInteger="1" minValue="1" maxValue="5"/>
    </cacheField>
    <cacheField name="Ease_of_Shopping" numFmtId="0">
      <sharedItems containsSemiMixedTypes="0" containsString="0" containsNumber="1" containsInteger="1" minValue="1" maxValue="5"/>
    </cacheField>
    <cacheField name="Communication_Preferences" numFmtId="0">
      <sharedItems/>
    </cacheField>
    <cacheField name="Social_Media_Engagement" numFmtId="0">
      <sharedItems containsSemiMixedTypes="0" containsString="0" containsNumber="1" containsInteger="1" minValue="1" maxValue="5"/>
    </cacheField>
    <cacheField name="Membership_Program_Interest" numFmtId="0">
      <sharedItems containsSemiMixedTypes="0" containsString="0" containsNumber="1" containsInteger="1" minValue="1" maxValue="5"/>
    </cacheField>
    <cacheField name="Shopping_Triggers" numFmtId="0">
      <sharedItems/>
    </cacheField>
    <cacheField name="Brand_Perception" numFmtId="0">
      <sharedItems/>
    </cacheField>
    <cacheField name="Competitor_Awareness" numFmtId="0">
      <sharedItems containsSemiMixedTypes="0" containsString="0" containsNumber="1" containsInteger="1" minValue="1" maxValue="5"/>
    </cacheField>
    <cacheField name="Online_Shopping_Habits" numFmtId="0">
      <sharedItems containsSemiMixedTypes="0" containsString="0" containsNumber="1" containsInteger="1" minValue="1" maxValue="5"/>
    </cacheField>
    <cacheField name="App_Usage" numFmtId="0">
      <sharedItems containsSemiMixedTypes="0" containsString="0" containsNumber="1" containsInteger="1" minValue="1" maxValue="5"/>
    </cacheField>
    <cacheField name="Tech_Savviness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48"/>
    <x v="0"/>
    <n v="9554.4599999999991"/>
    <n v="3"/>
    <n v="2"/>
    <n v="596.66"/>
    <x v="0"/>
    <x v="0"/>
    <s v="Divorced"/>
    <s v="Suburban"/>
    <s v="Rarely"/>
    <s v="Home Goods"/>
    <s v="Weekends"/>
    <s v="Low"/>
    <s v="Both"/>
    <s v="Credit Card"/>
    <n v="5"/>
    <n v="2"/>
    <n v="5"/>
    <n v="4"/>
    <n v="4"/>
    <s v="In-store Pickup"/>
    <n v="3"/>
    <n v="4"/>
    <n v="4"/>
    <n v="2"/>
    <s v="Email"/>
    <n v="1"/>
    <n v="5"/>
    <s v="Advertisements"/>
    <s v="Quality"/>
    <n v="3"/>
    <n v="1"/>
    <n v="2"/>
    <n v="3"/>
  </r>
  <r>
    <n v="32"/>
    <x v="1"/>
    <n v="5854.62"/>
    <n v="2"/>
    <n v="5"/>
    <n v="568.41999999999996"/>
    <x v="0"/>
    <x v="1"/>
    <s v="Married"/>
    <s v="Urban"/>
    <s v="Monthly"/>
    <s v="Clothing"/>
    <s v="Afternoon"/>
    <s v="Low"/>
    <s v="Online"/>
    <s v="Mobile Payment"/>
    <n v="5"/>
    <n v="2"/>
    <n v="4"/>
    <n v="4"/>
    <n v="4"/>
    <s v="In-store Pickup"/>
    <n v="5"/>
    <n v="4"/>
    <n v="5"/>
    <n v="1"/>
    <s v="SMS"/>
    <n v="4"/>
    <n v="3"/>
    <s v="Advertisements"/>
    <s v="Quality"/>
    <n v="5"/>
    <n v="5"/>
    <n v="5"/>
    <n v="5"/>
  </r>
  <r>
    <n v="68"/>
    <x v="1"/>
    <n v="3630.7"/>
    <n v="5"/>
    <n v="5"/>
    <n v="477.09"/>
    <x v="1"/>
    <x v="1"/>
    <s v="Single"/>
    <s v="Suburban"/>
    <s v="Monthly"/>
    <s v="Electronics"/>
    <s v="Weekends"/>
    <s v="High"/>
    <s v="In-store"/>
    <s v="Credit Card"/>
    <n v="4"/>
    <n v="5"/>
    <n v="5"/>
    <n v="1"/>
    <n v="5"/>
    <s v="Home Delivery"/>
    <n v="4"/>
    <n v="3"/>
    <n v="3"/>
    <n v="2"/>
    <s v="Social Media"/>
    <n v="5"/>
    <n v="2"/>
    <s v="Word of Mouth"/>
    <s v="Value for Money"/>
    <n v="2"/>
    <n v="1"/>
    <n v="5"/>
    <n v="2"/>
  </r>
  <r>
    <n v="31"/>
    <x v="0"/>
    <n v="9967.86"/>
    <n v="1"/>
    <n v="1"/>
    <n v="597.30999999999995"/>
    <x v="1"/>
    <x v="2"/>
    <s v="Divorced"/>
    <s v="Suburban"/>
    <s v="Rarely"/>
    <s v="Groceries"/>
    <s v="Evening"/>
    <s v="High"/>
    <s v="Both"/>
    <s v="Cash"/>
    <n v="4"/>
    <n v="3"/>
    <n v="3"/>
    <n v="3"/>
    <n v="4"/>
    <s v="Home Delivery"/>
    <n v="4"/>
    <n v="1"/>
    <n v="1"/>
    <n v="3"/>
    <s v="SMS"/>
    <n v="1"/>
    <n v="2"/>
    <s v="Word of Mouth"/>
    <s v="Exclusivity"/>
    <n v="2"/>
    <n v="4"/>
    <n v="3"/>
    <n v="2"/>
  </r>
  <r>
    <n v="20"/>
    <x v="1"/>
    <n v="2730.79"/>
    <n v="6"/>
    <n v="3"/>
    <n v="474.31"/>
    <x v="0"/>
    <x v="3"/>
    <s v="Married"/>
    <s v="Rural"/>
    <s v="Daily"/>
    <s v="Electronics"/>
    <s v="Weekends"/>
    <s v="Low"/>
    <s v="Both"/>
    <s v="Cash"/>
    <n v="5"/>
    <n v="5"/>
    <n v="2"/>
    <n v="1"/>
    <n v="3"/>
    <s v="Home Delivery"/>
    <n v="2"/>
    <n v="2"/>
    <n v="2"/>
    <n v="5"/>
    <s v="Social Media"/>
    <n v="4"/>
    <n v="5"/>
    <s v="Word of Mouth"/>
    <s v="Exclusivity"/>
    <n v="5"/>
    <n v="5"/>
    <n v="4"/>
    <n v="4"/>
  </r>
  <r>
    <n v="59"/>
    <x v="1"/>
    <n v="6320.38"/>
    <n v="4"/>
    <n v="2"/>
    <n v="520.47"/>
    <x v="2"/>
    <x v="4"/>
    <s v="Single"/>
    <s v="Rural"/>
    <s v="Rarely"/>
    <s v="Clothing"/>
    <s v="Evening"/>
    <s v="High"/>
    <s v="Online"/>
    <s v="Credit Card"/>
    <n v="4"/>
    <n v="3"/>
    <n v="4"/>
    <n v="1"/>
    <n v="1"/>
    <s v="Home Delivery"/>
    <n v="5"/>
    <n v="5"/>
    <n v="1"/>
    <n v="2"/>
    <s v="SMS"/>
    <n v="5"/>
    <n v="1"/>
    <s v="Advertisements"/>
    <s v="Value for Money"/>
    <n v="1"/>
    <n v="4"/>
    <n v="2"/>
    <n v="5"/>
  </r>
  <r>
    <n v="67"/>
    <x v="1"/>
    <n v="1527.7"/>
    <n v="6"/>
    <n v="3"/>
    <n v="300.79000000000002"/>
    <x v="0"/>
    <x v="3"/>
    <s v="Divorced"/>
    <s v="Suburban"/>
    <s v="Weekly"/>
    <s v="Electronics"/>
    <s v="Evening"/>
    <s v="High"/>
    <s v="Both"/>
    <s v="Credit Card"/>
    <n v="1"/>
    <n v="5"/>
    <n v="4"/>
    <n v="4"/>
    <n v="2"/>
    <s v="In-store Pickup"/>
    <n v="1"/>
    <n v="2"/>
    <n v="2"/>
    <n v="1"/>
    <s v="Email"/>
    <n v="1"/>
    <n v="2"/>
    <s v="Necessity"/>
    <s v="Quality"/>
    <n v="4"/>
    <n v="1"/>
    <n v="5"/>
    <n v="5"/>
  </r>
  <r>
    <n v="60"/>
    <x v="1"/>
    <n v="5126.8100000000004"/>
    <n v="4"/>
    <n v="4"/>
    <n v="617.05999999999995"/>
    <x v="2"/>
    <x v="0"/>
    <s v="Married"/>
    <s v="Rural"/>
    <s v="Daily"/>
    <s v="Clothing"/>
    <s v="Evening"/>
    <s v="High"/>
    <s v="Both"/>
    <s v="Credit Card"/>
    <n v="1"/>
    <n v="3"/>
    <n v="3"/>
    <n v="5"/>
    <n v="5"/>
    <s v="In-store Pickup"/>
    <n v="5"/>
    <n v="4"/>
    <n v="2"/>
    <n v="5"/>
    <s v="SMS"/>
    <n v="3"/>
    <n v="2"/>
    <s v="Advertisements"/>
    <s v="Exclusivity"/>
    <n v="1"/>
    <n v="1"/>
    <n v="4"/>
    <n v="1"/>
  </r>
  <r>
    <n v="54"/>
    <x v="1"/>
    <n v="1444.74"/>
    <n v="1"/>
    <n v="2"/>
    <n v="184.05"/>
    <x v="2"/>
    <x v="5"/>
    <s v="Divorced"/>
    <s v="Suburban"/>
    <s v="Monthly"/>
    <s v="Groceries"/>
    <s v="Evening"/>
    <s v="Low"/>
    <s v="Both"/>
    <s v="Cash"/>
    <n v="2"/>
    <n v="4"/>
    <n v="2"/>
    <n v="3"/>
    <n v="4"/>
    <s v="Home Delivery"/>
    <n v="3"/>
    <n v="4"/>
    <n v="4"/>
    <n v="2"/>
    <s v="Social Media"/>
    <n v="3"/>
    <n v="2"/>
    <s v="Necessity"/>
    <s v="Quality"/>
    <n v="3"/>
    <n v="5"/>
    <n v="4"/>
    <n v="5"/>
  </r>
  <r>
    <n v="69"/>
    <x v="0"/>
    <n v="2031.07"/>
    <n v="3"/>
    <n v="5"/>
    <n v="420.49"/>
    <x v="1"/>
    <x v="5"/>
    <s v="Divorced"/>
    <s v="Rural"/>
    <s v="Daily"/>
    <s v="Groceries"/>
    <s v="Afternoon"/>
    <s v="Moderate"/>
    <s v="In-store"/>
    <s v="Mobile Payment"/>
    <n v="4"/>
    <n v="4"/>
    <n v="3"/>
    <n v="1"/>
    <n v="3"/>
    <s v="Home Delivery"/>
    <n v="5"/>
    <n v="2"/>
    <n v="4"/>
    <n v="5"/>
    <s v="Social Media"/>
    <n v="5"/>
    <n v="1"/>
    <s v="Word of Mouth"/>
    <s v="Value for Money"/>
    <n v="3"/>
    <n v="5"/>
    <n v="4"/>
    <n v="3"/>
  </r>
  <r>
    <n v="31"/>
    <x v="0"/>
    <n v="3188.43"/>
    <n v="4"/>
    <n v="3"/>
    <n v="386.96"/>
    <x v="2"/>
    <x v="4"/>
    <s v="Widowed"/>
    <s v="Urban"/>
    <s v="Monthly"/>
    <s v="Groceries"/>
    <s v="Morning"/>
    <s v="High"/>
    <s v="Online"/>
    <s v="Cash"/>
    <n v="2"/>
    <n v="3"/>
    <n v="3"/>
    <n v="5"/>
    <n v="1"/>
    <s v="In-store Pickup"/>
    <n v="1"/>
    <n v="3"/>
    <n v="5"/>
    <n v="4"/>
    <s v="SMS"/>
    <n v="5"/>
    <n v="4"/>
    <s v="Advertisements"/>
    <s v="Exclusivity"/>
    <n v="4"/>
    <n v="3"/>
    <n v="5"/>
    <n v="1"/>
  </r>
  <r>
    <n v="42"/>
    <x v="1"/>
    <n v="6046.79"/>
    <n v="4"/>
    <n v="3"/>
    <n v="521.54999999999995"/>
    <x v="2"/>
    <x v="3"/>
    <s v="Divorced"/>
    <s v="Urban"/>
    <s v="Weekly"/>
    <s v="Clothing"/>
    <s v="Evening"/>
    <s v="High"/>
    <s v="Both"/>
    <s v="Mobile Payment"/>
    <n v="4"/>
    <n v="1"/>
    <n v="5"/>
    <n v="1"/>
    <n v="5"/>
    <s v="In-store Pickup"/>
    <n v="1"/>
    <n v="4"/>
    <n v="1"/>
    <n v="5"/>
    <s v="SMS"/>
    <n v="4"/>
    <n v="2"/>
    <s v="Advertisements"/>
    <s v="Quality"/>
    <n v="1"/>
    <n v="4"/>
    <n v="5"/>
    <n v="5"/>
  </r>
  <r>
    <n v="43"/>
    <x v="0"/>
    <n v="7451.22"/>
    <n v="1"/>
    <n v="2"/>
    <n v="496.61"/>
    <x v="2"/>
    <x v="5"/>
    <s v="Divorced"/>
    <s v="Rural"/>
    <s v="Rarely"/>
    <s v="Groceries"/>
    <s v="Afternoon"/>
    <s v="Low"/>
    <s v="Both"/>
    <s v="Cash"/>
    <n v="5"/>
    <n v="4"/>
    <n v="5"/>
    <n v="5"/>
    <n v="4"/>
    <s v="In-store Pickup"/>
    <n v="3"/>
    <n v="3"/>
    <n v="1"/>
    <n v="4"/>
    <s v="Email"/>
    <n v="4"/>
    <n v="2"/>
    <s v="Necessity"/>
    <s v="Exclusivity"/>
    <n v="1"/>
    <n v="1"/>
    <n v="4"/>
    <n v="3"/>
  </r>
  <r>
    <n v="44"/>
    <x v="1"/>
    <n v="2072.4499999999998"/>
    <n v="5"/>
    <n v="2"/>
    <n v="252.09"/>
    <x v="0"/>
    <x v="4"/>
    <s v="Widowed"/>
    <s v="Urban"/>
    <s v="Daily"/>
    <s v="Clothing"/>
    <s v="Morning"/>
    <s v="High"/>
    <s v="Online"/>
    <s v="Cash"/>
    <n v="5"/>
    <n v="1"/>
    <n v="4"/>
    <n v="1"/>
    <n v="3"/>
    <s v="Curbside Pickup"/>
    <n v="3"/>
    <n v="5"/>
    <n v="2"/>
    <n v="4"/>
    <s v="SMS"/>
    <n v="3"/>
    <n v="5"/>
    <s v="Necessity"/>
    <s v="Value for Money"/>
    <n v="5"/>
    <n v="1"/>
    <n v="4"/>
    <n v="3"/>
  </r>
  <r>
    <n v="22"/>
    <x v="0"/>
    <n v="8731.44"/>
    <n v="3"/>
    <n v="4"/>
    <n v="754.23"/>
    <x v="2"/>
    <x v="4"/>
    <s v="Widowed"/>
    <s v="Suburban"/>
    <s v="Monthly"/>
    <s v="Groceries"/>
    <s v="Morning"/>
    <s v="High"/>
    <s v="Both"/>
    <s v="Mobile Payment"/>
    <n v="3"/>
    <n v="3"/>
    <n v="2"/>
    <n v="2"/>
    <n v="3"/>
    <s v="Home Delivery"/>
    <n v="2"/>
    <n v="3"/>
    <n v="1"/>
    <n v="4"/>
    <s v="Social Media"/>
    <n v="1"/>
    <n v="3"/>
    <s v="Necessity"/>
    <s v="Exclusivity"/>
    <n v="1"/>
    <n v="5"/>
    <n v="3"/>
    <n v="1"/>
  </r>
  <r>
    <n v="68"/>
    <x v="0"/>
    <n v="7231.45"/>
    <n v="4"/>
    <n v="2"/>
    <n v="573.89"/>
    <x v="0"/>
    <x v="2"/>
    <s v="Married"/>
    <s v="Suburban"/>
    <s v="Rarely"/>
    <s v="Electronics"/>
    <s v="Evening"/>
    <s v="High"/>
    <s v="In-store"/>
    <s v="Credit Card"/>
    <n v="2"/>
    <n v="5"/>
    <n v="2"/>
    <n v="5"/>
    <n v="1"/>
    <s v="In-store Pickup"/>
    <n v="2"/>
    <n v="3"/>
    <n v="4"/>
    <n v="4"/>
    <s v="Email"/>
    <n v="1"/>
    <n v="4"/>
    <s v="Necessity"/>
    <s v="Exclusivity"/>
    <n v="2"/>
    <n v="1"/>
    <n v="5"/>
    <n v="2"/>
  </r>
  <r>
    <n v="44"/>
    <x v="0"/>
    <n v="7723.8"/>
    <n v="2"/>
    <n v="1"/>
    <n v="480.13"/>
    <x v="2"/>
    <x v="2"/>
    <s v="Widowed"/>
    <s v="Rural"/>
    <s v="Rarely"/>
    <s v="Groceries"/>
    <s v="Afternoon"/>
    <s v="High"/>
    <s v="In-store"/>
    <s v="Cash"/>
    <n v="2"/>
    <n v="3"/>
    <n v="3"/>
    <n v="1"/>
    <n v="5"/>
    <s v="In-store Pickup"/>
    <n v="2"/>
    <n v="1"/>
    <n v="5"/>
    <n v="5"/>
    <s v="Social Media"/>
    <n v="4"/>
    <n v="5"/>
    <s v="Advertisements"/>
    <s v="Exclusivity"/>
    <n v="1"/>
    <n v="2"/>
    <n v="3"/>
    <n v="4"/>
  </r>
  <r>
    <n v="45"/>
    <x v="1"/>
    <n v="1897.3"/>
    <n v="6"/>
    <n v="4"/>
    <n v="462.14"/>
    <x v="0"/>
    <x v="1"/>
    <s v="Divorced"/>
    <s v="Rural"/>
    <s v="Monthly"/>
    <s v="Electronics"/>
    <s v="Afternoon"/>
    <s v="High"/>
    <s v="Both"/>
    <s v="Mobile Payment"/>
    <n v="5"/>
    <n v="4"/>
    <n v="5"/>
    <n v="5"/>
    <n v="5"/>
    <s v="In-store Pickup"/>
    <n v="4"/>
    <n v="2"/>
    <n v="4"/>
    <n v="3"/>
    <s v="Email"/>
    <n v="4"/>
    <n v="5"/>
    <s v="Word of Mouth"/>
    <s v="Quality"/>
    <n v="4"/>
    <n v="3"/>
    <n v="3"/>
    <n v="4"/>
  </r>
  <r>
    <n v="26"/>
    <x v="1"/>
    <n v="3901.54"/>
    <n v="6"/>
    <n v="1"/>
    <n v="303.97000000000003"/>
    <x v="0"/>
    <x v="2"/>
    <s v="Widowed"/>
    <s v="Urban"/>
    <s v="Monthly"/>
    <s v="Home Goods"/>
    <s v="Weekends"/>
    <s v="Moderate"/>
    <s v="Online"/>
    <s v="Mobile Payment"/>
    <n v="1"/>
    <n v="3"/>
    <n v="2"/>
    <n v="1"/>
    <n v="2"/>
    <s v="In-store Pickup"/>
    <n v="3"/>
    <n v="3"/>
    <n v="4"/>
    <n v="2"/>
    <s v="Social Media"/>
    <n v="3"/>
    <n v="1"/>
    <s v="Advertisements"/>
    <s v="Quality"/>
    <n v="2"/>
    <n v="1"/>
    <n v="1"/>
    <n v="1"/>
  </r>
  <r>
    <n v="46"/>
    <x v="1"/>
    <n v="6896.66"/>
    <n v="3"/>
    <n v="5"/>
    <n v="709.09"/>
    <x v="1"/>
    <x v="3"/>
    <s v="Divorced"/>
    <s v="Rural"/>
    <s v="Weekly"/>
    <s v="Electronics"/>
    <s v="Afternoon"/>
    <s v="Low"/>
    <s v="Online"/>
    <s v="Credit Card"/>
    <n v="2"/>
    <n v="1"/>
    <n v="2"/>
    <n v="4"/>
    <n v="5"/>
    <s v="In-store Pickup"/>
    <n v="4"/>
    <n v="3"/>
    <n v="1"/>
    <n v="1"/>
    <s v="Email"/>
    <n v="2"/>
    <n v="4"/>
    <s v="Necessity"/>
    <s v="Quality"/>
    <n v="1"/>
    <n v="5"/>
    <n v="1"/>
    <n v="3"/>
  </r>
  <r>
    <n v="52"/>
    <x v="0"/>
    <n v="5476.31"/>
    <n v="2"/>
    <n v="2"/>
    <n v="424.42"/>
    <x v="1"/>
    <x v="0"/>
    <s v="Divorced"/>
    <s v="Rural"/>
    <s v="Rarely"/>
    <s v="Home Goods"/>
    <s v="Afternoon"/>
    <s v="Low"/>
    <s v="In-store"/>
    <s v="Credit Card"/>
    <n v="2"/>
    <n v="4"/>
    <n v="2"/>
    <n v="4"/>
    <n v="3"/>
    <s v="Curbside Pickup"/>
    <n v="1"/>
    <n v="3"/>
    <n v="1"/>
    <n v="5"/>
    <s v="Email"/>
    <n v="4"/>
    <n v="4"/>
    <s v="Word of Mouth"/>
    <s v="Quality"/>
    <n v="5"/>
    <n v="2"/>
    <n v="1"/>
    <n v="1"/>
  </r>
  <r>
    <n v="25"/>
    <x v="1"/>
    <n v="3823.12"/>
    <n v="3"/>
    <n v="5"/>
    <n v="526.32000000000005"/>
    <x v="0"/>
    <x v="5"/>
    <s v="Married"/>
    <s v="Rural"/>
    <s v="Weekly"/>
    <s v="Clothing"/>
    <s v="Afternoon"/>
    <s v="High"/>
    <s v="In-store"/>
    <s v="Mobile Payment"/>
    <n v="3"/>
    <n v="1"/>
    <n v="2"/>
    <n v="4"/>
    <n v="2"/>
    <s v="Home Delivery"/>
    <n v="4"/>
    <n v="5"/>
    <n v="1"/>
    <n v="1"/>
    <s v="Email"/>
    <n v="4"/>
    <n v="1"/>
    <s v="Advertisements"/>
    <s v="Exclusivity"/>
    <n v="5"/>
    <n v="4"/>
    <n v="5"/>
    <n v="4"/>
  </r>
  <r>
    <n v="43"/>
    <x v="1"/>
    <n v="2785.04"/>
    <n v="3"/>
    <n v="2"/>
    <n v="276.47000000000003"/>
    <x v="0"/>
    <x v="1"/>
    <s v="Single"/>
    <s v="Urban"/>
    <s v="Rarely"/>
    <s v="Clothing"/>
    <s v="Morning"/>
    <s v="High"/>
    <s v="In-store"/>
    <s v="Mobile Payment"/>
    <n v="1"/>
    <n v="2"/>
    <n v="2"/>
    <n v="5"/>
    <n v="2"/>
    <s v="In-store Pickup"/>
    <n v="4"/>
    <n v="4"/>
    <n v="2"/>
    <n v="1"/>
    <s v="Social Media"/>
    <n v="2"/>
    <n v="2"/>
    <s v="Advertisements"/>
    <s v="Exclusivity"/>
    <n v="2"/>
    <n v="4"/>
    <n v="1"/>
    <n v="4"/>
  </r>
  <r>
    <n v="24"/>
    <x v="0"/>
    <n v="1052.82"/>
    <n v="1"/>
    <n v="2"/>
    <n v="133.53"/>
    <x v="0"/>
    <x v="1"/>
    <s v="Single"/>
    <s v="Suburban"/>
    <s v="Daily"/>
    <s v="Clothing"/>
    <s v="Weekends"/>
    <s v="Low"/>
    <s v="Both"/>
    <s v="Cash"/>
    <n v="5"/>
    <n v="2"/>
    <n v="1"/>
    <n v="2"/>
    <n v="4"/>
    <s v="Home Delivery"/>
    <n v="2"/>
    <n v="2"/>
    <n v="2"/>
    <n v="3"/>
    <s v="SMS"/>
    <n v="3"/>
    <n v="5"/>
    <s v="Advertisements"/>
    <s v="Exclusivity"/>
    <n v="3"/>
    <n v="1"/>
    <n v="3"/>
    <n v="3"/>
  </r>
  <r>
    <n v="59"/>
    <x v="0"/>
    <n v="2747.89"/>
    <n v="5"/>
    <n v="3"/>
    <n v="360.08"/>
    <x v="2"/>
    <x v="3"/>
    <s v="Widowed"/>
    <s v="Rural"/>
    <s v="Weekly"/>
    <s v="Home Goods"/>
    <s v="Weekends"/>
    <s v="Moderate"/>
    <s v="In-store"/>
    <s v="Credit Card"/>
    <n v="2"/>
    <n v="3"/>
    <n v="2"/>
    <n v="2"/>
    <n v="4"/>
    <s v="Curbside Pickup"/>
    <n v="3"/>
    <n v="4"/>
    <n v="4"/>
    <n v="2"/>
    <s v="SMS"/>
    <n v="4"/>
    <n v="3"/>
    <s v="Word of Mouth"/>
    <s v="Exclusivity"/>
    <n v="4"/>
    <n v="3"/>
    <n v="3"/>
    <n v="3"/>
  </r>
  <r>
    <n v="26"/>
    <x v="0"/>
    <n v="8955.74"/>
    <n v="6"/>
    <n v="2"/>
    <n v="719.6"/>
    <x v="0"/>
    <x v="5"/>
    <s v="Widowed"/>
    <s v="Urban"/>
    <s v="Weekly"/>
    <s v="Electronics"/>
    <s v="Evening"/>
    <s v="High"/>
    <s v="In-store"/>
    <s v="Cash"/>
    <n v="5"/>
    <n v="1"/>
    <n v="1"/>
    <n v="5"/>
    <n v="3"/>
    <s v="Home Delivery"/>
    <n v="3"/>
    <n v="5"/>
    <n v="4"/>
    <n v="4"/>
    <s v="SMS"/>
    <n v="1"/>
    <n v="5"/>
    <s v="Word of Mouth"/>
    <s v="Exclusivity"/>
    <n v="3"/>
    <n v="5"/>
    <n v="2"/>
    <n v="4"/>
  </r>
  <r>
    <n v="36"/>
    <x v="0"/>
    <n v="8212.36"/>
    <n v="4"/>
    <n v="3"/>
    <n v="695.16"/>
    <x v="0"/>
    <x v="5"/>
    <s v="Married"/>
    <s v="Urban"/>
    <s v="Rarely"/>
    <s v="Groceries"/>
    <s v="Evening"/>
    <s v="Low"/>
    <s v="Both"/>
    <s v="Cash"/>
    <n v="2"/>
    <n v="3"/>
    <n v="4"/>
    <n v="3"/>
    <n v="2"/>
    <s v="In-store Pickup"/>
    <n v="4"/>
    <n v="1"/>
    <n v="2"/>
    <n v="5"/>
    <s v="SMS"/>
    <n v="3"/>
    <n v="3"/>
    <s v="Word of Mouth"/>
    <s v="Quality"/>
    <n v="3"/>
    <n v="4"/>
    <n v="1"/>
    <n v="4"/>
  </r>
  <r>
    <n v="53"/>
    <x v="0"/>
    <n v="7601.41"/>
    <n v="4"/>
    <n v="3"/>
    <n v="687.81"/>
    <x v="1"/>
    <x v="0"/>
    <s v="Married"/>
    <s v="Suburban"/>
    <s v="Weekly"/>
    <s v="Groceries"/>
    <s v="Evening"/>
    <s v="Moderate"/>
    <s v="Online"/>
    <s v="Mobile Payment"/>
    <n v="4"/>
    <n v="4"/>
    <n v="1"/>
    <n v="5"/>
    <n v="4"/>
    <s v="Home Delivery"/>
    <n v="3"/>
    <n v="2"/>
    <n v="1"/>
    <n v="1"/>
    <s v="Social Media"/>
    <n v="1"/>
    <n v="5"/>
    <s v="Word of Mouth"/>
    <s v="Quality"/>
    <n v="2"/>
    <n v="1"/>
    <n v="2"/>
    <n v="2"/>
  </r>
  <r>
    <n v="31"/>
    <x v="1"/>
    <n v="1971.66"/>
    <n v="5"/>
    <n v="1"/>
    <n v="245.48"/>
    <x v="0"/>
    <x v="3"/>
    <s v="Divorced"/>
    <s v="Suburban"/>
    <s v="Weekly"/>
    <s v="Electronics"/>
    <s v="Afternoon"/>
    <s v="Moderate"/>
    <s v="Both"/>
    <s v="Cash"/>
    <n v="3"/>
    <n v="1"/>
    <n v="5"/>
    <n v="5"/>
    <n v="1"/>
    <s v="Curbside Pickup"/>
    <n v="2"/>
    <n v="4"/>
    <n v="5"/>
    <n v="2"/>
    <s v="SMS"/>
    <n v="1"/>
    <n v="3"/>
    <s v="Advertisements"/>
    <s v="Quality"/>
    <n v="2"/>
    <n v="5"/>
    <n v="4"/>
    <n v="3"/>
  </r>
  <r>
    <n v="34"/>
    <x v="0"/>
    <n v="1685.05"/>
    <n v="3"/>
    <n v="1"/>
    <n v="156.44999999999999"/>
    <x v="0"/>
    <x v="2"/>
    <s v="Single"/>
    <s v="Urban"/>
    <s v="Monthly"/>
    <s v="Home Goods"/>
    <s v="Evening"/>
    <s v="Low"/>
    <s v="Online"/>
    <s v="Credit Card"/>
    <n v="5"/>
    <n v="3"/>
    <n v="1"/>
    <n v="5"/>
    <n v="5"/>
    <s v="In-store Pickup"/>
    <n v="2"/>
    <n v="2"/>
    <n v="2"/>
    <n v="3"/>
    <s v="Social Media"/>
    <n v="3"/>
    <n v="2"/>
    <s v="Necessity"/>
    <s v="Value for Money"/>
    <n v="2"/>
    <n v="1"/>
    <n v="2"/>
    <n v="1"/>
  </r>
  <r>
    <n v="60"/>
    <x v="1"/>
    <n v="9759.9"/>
    <n v="2"/>
    <n v="5"/>
    <n v="851.62"/>
    <x v="2"/>
    <x v="2"/>
    <s v="Single"/>
    <s v="Suburban"/>
    <s v="Monthly"/>
    <s v="Groceries"/>
    <s v="Afternoon"/>
    <s v="Moderate"/>
    <s v="Both"/>
    <s v="Credit Card"/>
    <n v="4"/>
    <n v="4"/>
    <n v="5"/>
    <n v="1"/>
    <n v="2"/>
    <s v="Curbside Pickup"/>
    <n v="3"/>
    <n v="2"/>
    <n v="4"/>
    <n v="5"/>
    <s v="Email"/>
    <n v="4"/>
    <n v="4"/>
    <s v="Necessity"/>
    <s v="Value for Money"/>
    <n v="5"/>
    <n v="4"/>
    <n v="5"/>
    <n v="1"/>
  </r>
  <r>
    <n v="56"/>
    <x v="1"/>
    <n v="4643.2299999999996"/>
    <n v="4"/>
    <n v="1"/>
    <n v="284.56"/>
    <x v="1"/>
    <x v="2"/>
    <s v="Single"/>
    <s v="Urban"/>
    <s v="Daily"/>
    <s v="Groceries"/>
    <s v="Morning"/>
    <s v="High"/>
    <s v="Both"/>
    <s v="Mobile Payment"/>
    <n v="2"/>
    <n v="2"/>
    <n v="4"/>
    <n v="2"/>
    <n v="2"/>
    <s v="Curbside Pickup"/>
    <n v="5"/>
    <n v="3"/>
    <n v="3"/>
    <n v="1"/>
    <s v="Email"/>
    <n v="2"/>
    <n v="4"/>
    <s v="Word of Mouth"/>
    <s v="Quality"/>
    <n v="4"/>
    <n v="5"/>
    <n v="2"/>
    <n v="5"/>
  </r>
  <r>
    <n v="70"/>
    <x v="1"/>
    <n v="4908.16"/>
    <n v="6"/>
    <n v="5"/>
    <n v="607.46"/>
    <x v="2"/>
    <x v="0"/>
    <s v="Widowed"/>
    <s v="Rural"/>
    <s v="Weekly"/>
    <s v="Groceries"/>
    <s v="Morning"/>
    <s v="High"/>
    <s v="Both"/>
    <s v="Credit Card"/>
    <n v="1"/>
    <n v="2"/>
    <n v="1"/>
    <n v="2"/>
    <n v="4"/>
    <s v="Home Delivery"/>
    <n v="1"/>
    <n v="3"/>
    <n v="1"/>
    <n v="5"/>
    <s v="Email"/>
    <n v="3"/>
    <n v="3"/>
    <s v="Necessity"/>
    <s v="Value for Money"/>
    <n v="3"/>
    <n v="5"/>
    <n v="5"/>
    <n v="2"/>
  </r>
  <r>
    <n v="29"/>
    <x v="0"/>
    <n v="2070.33"/>
    <n v="5"/>
    <n v="1"/>
    <n v="283.68"/>
    <x v="1"/>
    <x v="4"/>
    <s v="Single"/>
    <s v="Rural"/>
    <s v="Monthly"/>
    <s v="Clothing"/>
    <s v="Weekends"/>
    <s v="High"/>
    <s v="In-store"/>
    <s v="Mobile Payment"/>
    <n v="3"/>
    <n v="3"/>
    <n v="1"/>
    <n v="1"/>
    <n v="1"/>
    <s v="Curbside Pickup"/>
    <n v="5"/>
    <n v="2"/>
    <n v="1"/>
    <n v="4"/>
    <s v="Social Media"/>
    <n v="3"/>
    <n v="1"/>
    <s v="Advertisements"/>
    <s v="Quality"/>
    <n v="2"/>
    <n v="3"/>
    <n v="3"/>
    <n v="5"/>
  </r>
  <r>
    <n v="32"/>
    <x v="1"/>
    <n v="6056.9"/>
    <n v="2"/>
    <n v="2"/>
    <n v="384.73"/>
    <x v="2"/>
    <x v="1"/>
    <s v="Single"/>
    <s v="Suburban"/>
    <s v="Daily"/>
    <s v="Groceries"/>
    <s v="Evening"/>
    <s v="High"/>
    <s v="Online"/>
    <s v="Mobile Payment"/>
    <n v="4"/>
    <n v="4"/>
    <n v="2"/>
    <n v="3"/>
    <n v="3"/>
    <s v="Curbside Pickup"/>
    <n v="1"/>
    <n v="1"/>
    <n v="5"/>
    <n v="2"/>
    <s v="Email"/>
    <n v="5"/>
    <n v="4"/>
    <s v="Advertisements"/>
    <s v="Value for Money"/>
    <n v="3"/>
    <n v="5"/>
    <n v="5"/>
    <n v="2"/>
  </r>
  <r>
    <n v="49"/>
    <x v="0"/>
    <n v="3072.39"/>
    <n v="3"/>
    <n v="1"/>
    <n v="185.61"/>
    <x v="0"/>
    <x v="0"/>
    <s v="Divorced"/>
    <s v="Urban"/>
    <s v="Weekly"/>
    <s v="Clothing"/>
    <s v="Evening"/>
    <s v="High"/>
    <s v="Both"/>
    <s v="Credit Card"/>
    <n v="2"/>
    <n v="4"/>
    <n v="4"/>
    <n v="4"/>
    <n v="5"/>
    <s v="In-store Pickup"/>
    <n v="3"/>
    <n v="5"/>
    <n v="4"/>
    <n v="2"/>
    <s v="Email"/>
    <n v="3"/>
    <n v="2"/>
    <s v="Word of Mouth"/>
    <s v="Value for Money"/>
    <n v="2"/>
    <n v="1"/>
    <n v="3"/>
    <n v="5"/>
  </r>
  <r>
    <n v="59"/>
    <x v="1"/>
    <n v="2685.92"/>
    <n v="3"/>
    <n v="3"/>
    <n v="368.76"/>
    <x v="1"/>
    <x v="0"/>
    <s v="Widowed"/>
    <s v="Suburban"/>
    <s v="Daily"/>
    <s v="Electronics"/>
    <s v="Weekends"/>
    <s v="Moderate"/>
    <s v="In-store"/>
    <s v="Mobile Payment"/>
    <n v="3"/>
    <n v="3"/>
    <n v="1"/>
    <n v="2"/>
    <n v="4"/>
    <s v="In-store Pickup"/>
    <n v="3"/>
    <n v="2"/>
    <n v="1"/>
    <n v="3"/>
    <s v="Social Media"/>
    <n v="5"/>
    <n v="3"/>
    <s v="Word of Mouth"/>
    <s v="Quality"/>
    <n v="4"/>
    <n v="3"/>
    <n v="4"/>
    <n v="2"/>
  </r>
  <r>
    <n v="62"/>
    <x v="0"/>
    <n v="7066.47"/>
    <n v="6"/>
    <n v="3"/>
    <n v="704.38"/>
    <x v="1"/>
    <x v="5"/>
    <s v="Married"/>
    <s v="Urban"/>
    <s v="Weekly"/>
    <s v="Groceries"/>
    <s v="Weekends"/>
    <s v="High"/>
    <s v="Both"/>
    <s v="Mobile Payment"/>
    <n v="5"/>
    <n v="1"/>
    <n v="1"/>
    <n v="2"/>
    <n v="5"/>
    <s v="In-store Pickup"/>
    <n v="2"/>
    <n v="5"/>
    <n v="5"/>
    <n v="4"/>
    <s v="Social Media"/>
    <n v="3"/>
    <n v="1"/>
    <s v="Necessity"/>
    <s v="Exclusivity"/>
    <n v="2"/>
    <n v="5"/>
    <n v="3"/>
    <n v="2"/>
  </r>
  <r>
    <n v="24"/>
    <x v="0"/>
    <n v="3187.1"/>
    <n v="1"/>
    <n v="4"/>
    <n v="343.62"/>
    <x v="1"/>
    <x v="4"/>
    <s v="Divorced"/>
    <s v="Urban"/>
    <s v="Monthly"/>
    <s v="Home Goods"/>
    <s v="Evening"/>
    <s v="Low"/>
    <s v="Both"/>
    <s v="Credit Card"/>
    <n v="1"/>
    <n v="4"/>
    <n v="3"/>
    <n v="3"/>
    <n v="2"/>
    <s v="Home Delivery"/>
    <n v="1"/>
    <n v="2"/>
    <n v="2"/>
    <n v="1"/>
    <s v="Social Media"/>
    <n v="5"/>
    <n v="1"/>
    <s v="Necessity"/>
    <s v="Value for Money"/>
    <n v="3"/>
    <n v="3"/>
    <n v="2"/>
    <n v="4"/>
  </r>
  <r>
    <n v="26"/>
    <x v="0"/>
    <n v="8198.7800000000007"/>
    <n v="6"/>
    <n v="2"/>
    <n v="595.6"/>
    <x v="1"/>
    <x v="2"/>
    <s v="Married"/>
    <s v="Urban"/>
    <s v="Rarely"/>
    <s v="Home Goods"/>
    <s v="Afternoon"/>
    <s v="High"/>
    <s v="Both"/>
    <s v="Credit Card"/>
    <n v="4"/>
    <n v="5"/>
    <n v="2"/>
    <n v="5"/>
    <n v="4"/>
    <s v="Curbside Pickup"/>
    <n v="3"/>
    <n v="3"/>
    <n v="3"/>
    <n v="5"/>
    <s v="Email"/>
    <n v="5"/>
    <n v="3"/>
    <s v="Advertisements"/>
    <s v="Quality"/>
    <n v="4"/>
    <n v="5"/>
    <n v="3"/>
    <n v="2"/>
  </r>
  <r>
    <n v="58"/>
    <x v="0"/>
    <n v="1392.21"/>
    <n v="3"/>
    <n v="4"/>
    <n v="282.52999999999997"/>
    <x v="1"/>
    <x v="5"/>
    <s v="Single"/>
    <s v="Rural"/>
    <s v="Monthly"/>
    <s v="Electronics"/>
    <s v="Morning"/>
    <s v="Low"/>
    <s v="In-store"/>
    <s v="Mobile Payment"/>
    <n v="2"/>
    <n v="2"/>
    <n v="1"/>
    <n v="3"/>
    <n v="1"/>
    <s v="Home Delivery"/>
    <n v="3"/>
    <n v="5"/>
    <n v="4"/>
    <n v="5"/>
    <s v="SMS"/>
    <n v="2"/>
    <n v="2"/>
    <s v="Advertisements"/>
    <s v="Exclusivity"/>
    <n v="5"/>
    <n v="3"/>
    <n v="3"/>
    <n v="4"/>
  </r>
  <r>
    <n v="27"/>
    <x v="0"/>
    <n v="8309.2900000000009"/>
    <n v="2"/>
    <n v="3"/>
    <n v="679.7"/>
    <x v="0"/>
    <x v="4"/>
    <s v="Single"/>
    <s v="Urban"/>
    <s v="Monthly"/>
    <s v="Groceries"/>
    <s v="Morning"/>
    <s v="Moderate"/>
    <s v="Both"/>
    <s v="Mobile Payment"/>
    <n v="3"/>
    <n v="3"/>
    <n v="2"/>
    <n v="5"/>
    <n v="3"/>
    <s v="In-store Pickup"/>
    <n v="2"/>
    <n v="4"/>
    <n v="1"/>
    <n v="1"/>
    <s v="Email"/>
    <n v="4"/>
    <n v="5"/>
    <s v="Necessity"/>
    <s v="Value for Money"/>
    <n v="3"/>
    <n v="1"/>
    <n v="3"/>
    <n v="5"/>
  </r>
  <r>
    <n v="40"/>
    <x v="0"/>
    <n v="4560.57"/>
    <n v="3"/>
    <n v="1"/>
    <n v="302.63"/>
    <x v="2"/>
    <x v="1"/>
    <s v="Widowed"/>
    <s v="Suburban"/>
    <s v="Rarely"/>
    <s v="Electronics"/>
    <s v="Morning"/>
    <s v="Low"/>
    <s v="In-store"/>
    <s v="Credit Card"/>
    <n v="2"/>
    <n v="3"/>
    <n v="1"/>
    <n v="3"/>
    <n v="2"/>
    <s v="In-store Pickup"/>
    <n v="1"/>
    <n v="1"/>
    <n v="1"/>
    <n v="1"/>
    <s v="Social Media"/>
    <n v="2"/>
    <n v="3"/>
    <s v="Word of Mouth"/>
    <s v="Quality"/>
    <n v="3"/>
    <n v="4"/>
    <n v="1"/>
    <n v="3"/>
  </r>
  <r>
    <n v="44"/>
    <x v="1"/>
    <n v="7680.93"/>
    <n v="3"/>
    <n v="3"/>
    <n v="552.16999999999996"/>
    <x v="1"/>
    <x v="2"/>
    <s v="Married"/>
    <s v="Suburban"/>
    <s v="Daily"/>
    <s v="Electronics"/>
    <s v="Morning"/>
    <s v="High"/>
    <s v="Both"/>
    <s v="Cash"/>
    <n v="2"/>
    <n v="2"/>
    <n v="4"/>
    <n v="4"/>
    <n v="3"/>
    <s v="Home Delivery"/>
    <n v="1"/>
    <n v="4"/>
    <n v="4"/>
    <n v="5"/>
    <s v="Social Media"/>
    <n v="1"/>
    <n v="1"/>
    <s v="Advertisements"/>
    <s v="Value for Money"/>
    <n v="1"/>
    <n v="1"/>
    <n v="5"/>
    <n v="4"/>
  </r>
  <r>
    <n v="70"/>
    <x v="0"/>
    <n v="6792.66"/>
    <n v="1"/>
    <n v="4"/>
    <n v="519.42999999999995"/>
    <x v="2"/>
    <x v="0"/>
    <s v="Single"/>
    <s v="Urban"/>
    <s v="Daily"/>
    <s v="Clothing"/>
    <s v="Morning"/>
    <s v="Low"/>
    <s v="Both"/>
    <s v="Cash"/>
    <n v="1"/>
    <n v="5"/>
    <n v="2"/>
    <n v="5"/>
    <n v="1"/>
    <s v="Curbside Pickup"/>
    <n v="4"/>
    <n v="3"/>
    <n v="4"/>
    <n v="4"/>
    <s v="SMS"/>
    <n v="3"/>
    <n v="3"/>
    <s v="Advertisements"/>
    <s v="Exclusivity"/>
    <n v="3"/>
    <n v="5"/>
    <n v="3"/>
    <n v="1"/>
  </r>
  <r>
    <n v="24"/>
    <x v="1"/>
    <n v="4723.01"/>
    <n v="6"/>
    <n v="2"/>
    <n v="426.76"/>
    <x v="1"/>
    <x v="4"/>
    <s v="Single"/>
    <s v="Rural"/>
    <s v="Weekly"/>
    <s v="Groceries"/>
    <s v="Weekends"/>
    <s v="Moderate"/>
    <s v="Both"/>
    <s v="Mobile Payment"/>
    <n v="2"/>
    <n v="2"/>
    <n v="2"/>
    <n v="3"/>
    <n v="2"/>
    <s v="In-store Pickup"/>
    <n v="2"/>
    <n v="3"/>
    <n v="1"/>
    <n v="5"/>
    <s v="Social Media"/>
    <n v="5"/>
    <n v="5"/>
    <s v="Necessity"/>
    <s v="Quality"/>
    <n v="2"/>
    <n v="4"/>
    <n v="1"/>
    <n v="5"/>
  </r>
  <r>
    <n v="70"/>
    <x v="0"/>
    <n v="6457.89"/>
    <n v="2"/>
    <n v="5"/>
    <n v="583.01"/>
    <x v="0"/>
    <x v="2"/>
    <s v="Divorced"/>
    <s v="Urban"/>
    <s v="Rarely"/>
    <s v="Electronics"/>
    <s v="Weekends"/>
    <s v="High"/>
    <s v="In-store"/>
    <s v="Mobile Payment"/>
    <n v="5"/>
    <n v="4"/>
    <n v="2"/>
    <n v="2"/>
    <n v="3"/>
    <s v="Curbside Pickup"/>
    <n v="2"/>
    <n v="1"/>
    <n v="4"/>
    <n v="4"/>
    <s v="SMS"/>
    <n v="2"/>
    <n v="1"/>
    <s v="Necessity"/>
    <s v="Exclusivity"/>
    <n v="2"/>
    <n v="1"/>
    <n v="1"/>
    <n v="5"/>
  </r>
  <r>
    <n v="44"/>
    <x v="0"/>
    <n v="504.42"/>
    <n v="2"/>
    <n v="2"/>
    <n v="195.54"/>
    <x v="2"/>
    <x v="5"/>
    <s v="Married"/>
    <s v="Suburban"/>
    <s v="Daily"/>
    <s v="Electronics"/>
    <s v="Afternoon"/>
    <s v="Low"/>
    <s v="In-store"/>
    <s v="Cash"/>
    <n v="3"/>
    <n v="2"/>
    <n v="2"/>
    <n v="1"/>
    <n v="2"/>
    <s v="In-store Pickup"/>
    <n v="4"/>
    <n v="3"/>
    <n v="4"/>
    <n v="3"/>
    <s v="Email"/>
    <n v="4"/>
    <n v="4"/>
    <s v="Advertisements"/>
    <s v="Exclusivity"/>
    <n v="4"/>
    <n v="3"/>
    <n v="4"/>
    <n v="3"/>
  </r>
  <r>
    <n v="49"/>
    <x v="0"/>
    <n v="2563.81"/>
    <n v="2"/>
    <n v="1"/>
    <n v="233.28"/>
    <x v="1"/>
    <x v="0"/>
    <s v="Widowed"/>
    <s v="Rural"/>
    <s v="Weekly"/>
    <s v="Home Goods"/>
    <s v="Morning"/>
    <s v="Moderate"/>
    <s v="Both"/>
    <s v="Credit Card"/>
    <n v="5"/>
    <n v="5"/>
    <n v="5"/>
    <n v="4"/>
    <n v="3"/>
    <s v="Curbside Pickup"/>
    <n v="2"/>
    <n v="1"/>
    <n v="2"/>
    <n v="5"/>
    <s v="SMS"/>
    <n v="4"/>
    <n v="4"/>
    <s v="Necessity"/>
    <s v="Quality"/>
    <n v="2"/>
    <n v="3"/>
    <n v="1"/>
    <n v="3"/>
  </r>
  <r>
    <n v="55"/>
    <x v="0"/>
    <n v="7196.29"/>
    <n v="4"/>
    <n v="2"/>
    <n v="563.54999999999995"/>
    <x v="2"/>
    <x v="2"/>
    <s v="Single"/>
    <s v="Urban"/>
    <s v="Monthly"/>
    <s v="Groceries"/>
    <s v="Afternoon"/>
    <s v="Low"/>
    <s v="In-store"/>
    <s v="Credit Card"/>
    <n v="1"/>
    <n v="5"/>
    <n v="2"/>
    <n v="4"/>
    <n v="1"/>
    <s v="Curbside Pickup"/>
    <n v="3"/>
    <n v="3"/>
    <n v="2"/>
    <n v="1"/>
    <s v="Social Media"/>
    <n v="4"/>
    <n v="1"/>
    <s v="Word of Mouth"/>
    <s v="Quality"/>
    <n v="2"/>
    <n v="3"/>
    <n v="4"/>
    <n v="2"/>
  </r>
  <r>
    <n v="42"/>
    <x v="1"/>
    <n v="2544.08"/>
    <n v="6"/>
    <n v="3"/>
    <n v="365.69"/>
    <x v="1"/>
    <x v="0"/>
    <s v="Married"/>
    <s v="Urban"/>
    <s v="Weekly"/>
    <s v="Clothing"/>
    <s v="Afternoon"/>
    <s v="Low"/>
    <s v="Online"/>
    <s v="Mobile Payment"/>
    <n v="1"/>
    <n v="2"/>
    <n v="2"/>
    <n v="3"/>
    <n v="2"/>
    <s v="In-store Pickup"/>
    <n v="2"/>
    <n v="3"/>
    <n v="1"/>
    <n v="3"/>
    <s v="SMS"/>
    <n v="3"/>
    <n v="2"/>
    <s v="Word of Mouth"/>
    <s v="Quality"/>
    <n v="2"/>
    <n v="5"/>
    <n v="1"/>
    <n v="2"/>
  </r>
  <r>
    <n v="51"/>
    <x v="1"/>
    <n v="8232.3700000000008"/>
    <n v="1"/>
    <n v="3"/>
    <n v="617.84"/>
    <x v="2"/>
    <x v="4"/>
    <s v="Widowed"/>
    <s v="Suburban"/>
    <s v="Daily"/>
    <s v="Clothing"/>
    <s v="Evening"/>
    <s v="Moderate"/>
    <s v="Both"/>
    <s v="Credit Card"/>
    <n v="2"/>
    <n v="2"/>
    <n v="4"/>
    <n v="4"/>
    <n v="4"/>
    <s v="In-store Pickup"/>
    <n v="4"/>
    <n v="2"/>
    <n v="2"/>
    <n v="1"/>
    <s v="Social Media"/>
    <n v="5"/>
    <n v="3"/>
    <s v="Necessity"/>
    <s v="Value for Money"/>
    <n v="2"/>
    <n v="4"/>
    <n v="2"/>
    <n v="1"/>
  </r>
  <r>
    <n v="46"/>
    <x v="0"/>
    <n v="3423.76"/>
    <n v="5"/>
    <n v="2"/>
    <n v="219.03"/>
    <x v="2"/>
    <x v="1"/>
    <s v="Married"/>
    <s v="Suburban"/>
    <s v="Monthly"/>
    <s v="Home Goods"/>
    <s v="Morning"/>
    <s v="High"/>
    <s v="In-store"/>
    <s v="Mobile Payment"/>
    <n v="5"/>
    <n v="2"/>
    <n v="4"/>
    <n v="1"/>
    <n v="2"/>
    <s v="Curbside Pickup"/>
    <n v="3"/>
    <n v="4"/>
    <n v="5"/>
    <n v="2"/>
    <s v="Social Media"/>
    <n v="3"/>
    <n v="2"/>
    <s v="Word of Mouth"/>
    <s v="Value for Money"/>
    <n v="1"/>
    <n v="2"/>
    <n v="3"/>
    <n v="2"/>
  </r>
  <r>
    <n v="22"/>
    <x v="0"/>
    <n v="7033.56"/>
    <n v="5"/>
    <n v="2"/>
    <n v="608.05999999999995"/>
    <x v="1"/>
    <x v="5"/>
    <s v="Married"/>
    <s v="Rural"/>
    <s v="Daily"/>
    <s v="Clothing"/>
    <s v="Evening"/>
    <s v="High"/>
    <s v="In-store"/>
    <s v="Cash"/>
    <n v="4"/>
    <n v="5"/>
    <n v="4"/>
    <n v="5"/>
    <n v="2"/>
    <s v="In-store Pickup"/>
    <n v="4"/>
    <n v="1"/>
    <n v="4"/>
    <n v="2"/>
    <s v="SMS"/>
    <n v="2"/>
    <n v="4"/>
    <s v="Advertisements"/>
    <s v="Value for Money"/>
    <n v="3"/>
    <n v="2"/>
    <n v="2"/>
    <n v="5"/>
  </r>
  <r>
    <n v="25"/>
    <x v="0"/>
    <n v="9360.4699999999993"/>
    <n v="3"/>
    <n v="4"/>
    <n v="738.02"/>
    <x v="1"/>
    <x v="0"/>
    <s v="Single"/>
    <s v="Suburban"/>
    <s v="Daily"/>
    <s v="Home Goods"/>
    <s v="Evening"/>
    <s v="High"/>
    <s v="In-store"/>
    <s v="Credit Card"/>
    <n v="2"/>
    <n v="3"/>
    <n v="5"/>
    <n v="5"/>
    <n v="1"/>
    <s v="Curbside Pickup"/>
    <n v="1"/>
    <n v="2"/>
    <n v="2"/>
    <n v="1"/>
    <s v="SMS"/>
    <n v="3"/>
    <n v="3"/>
    <s v="Advertisements"/>
    <s v="Value for Money"/>
    <n v="5"/>
    <n v="4"/>
    <n v="4"/>
    <n v="4"/>
  </r>
  <r>
    <n v="29"/>
    <x v="1"/>
    <n v="1599.91"/>
    <n v="6"/>
    <n v="5"/>
    <n v="429.74"/>
    <x v="1"/>
    <x v="5"/>
    <s v="Married"/>
    <s v="Rural"/>
    <s v="Rarely"/>
    <s v="Electronics"/>
    <s v="Morning"/>
    <s v="Moderate"/>
    <s v="Both"/>
    <s v="Credit Card"/>
    <n v="4"/>
    <n v="1"/>
    <n v="2"/>
    <n v="1"/>
    <n v="5"/>
    <s v="Home Delivery"/>
    <n v="5"/>
    <n v="2"/>
    <n v="4"/>
    <n v="1"/>
    <s v="Social Media"/>
    <n v="2"/>
    <n v="3"/>
    <s v="Advertisements"/>
    <s v="Quality"/>
    <n v="4"/>
    <n v="4"/>
    <n v="4"/>
    <n v="4"/>
  </r>
  <r>
    <n v="30"/>
    <x v="1"/>
    <n v="1713.2"/>
    <n v="3"/>
    <n v="2"/>
    <n v="269.44"/>
    <x v="2"/>
    <x v="5"/>
    <s v="Single"/>
    <s v="Suburban"/>
    <s v="Monthly"/>
    <s v="Home Goods"/>
    <s v="Afternoon"/>
    <s v="High"/>
    <s v="Both"/>
    <s v="Cash"/>
    <n v="4"/>
    <n v="5"/>
    <n v="4"/>
    <n v="4"/>
    <n v="1"/>
    <s v="Curbside Pickup"/>
    <n v="4"/>
    <n v="2"/>
    <n v="2"/>
    <n v="5"/>
    <s v="Social Media"/>
    <n v="4"/>
    <n v="1"/>
    <s v="Necessity"/>
    <s v="Quality"/>
    <n v="5"/>
    <n v="4"/>
    <n v="2"/>
    <n v="3"/>
  </r>
  <r>
    <n v="35"/>
    <x v="1"/>
    <n v="6943.13"/>
    <n v="6"/>
    <n v="3"/>
    <n v="556"/>
    <x v="0"/>
    <x v="0"/>
    <s v="Widowed"/>
    <s v="Urban"/>
    <s v="Daily"/>
    <s v="Electronics"/>
    <s v="Weekends"/>
    <s v="Moderate"/>
    <s v="Both"/>
    <s v="Mobile Payment"/>
    <n v="4"/>
    <n v="1"/>
    <n v="5"/>
    <n v="2"/>
    <n v="3"/>
    <s v="In-store Pickup"/>
    <n v="3"/>
    <n v="2"/>
    <n v="2"/>
    <n v="3"/>
    <s v="Email"/>
    <n v="5"/>
    <n v="4"/>
    <s v="Necessity"/>
    <s v="Value for Money"/>
    <n v="1"/>
    <n v="3"/>
    <n v="1"/>
    <n v="3"/>
  </r>
  <r>
    <n v="50"/>
    <x v="0"/>
    <n v="4575.01"/>
    <n v="5"/>
    <n v="1"/>
    <n v="347.11"/>
    <x v="0"/>
    <x v="2"/>
    <s v="Divorced"/>
    <s v="Urban"/>
    <s v="Rarely"/>
    <s v="Home Goods"/>
    <s v="Evening"/>
    <s v="High"/>
    <s v="Online"/>
    <s v="Credit Card"/>
    <n v="1"/>
    <n v="1"/>
    <n v="2"/>
    <n v="3"/>
    <n v="4"/>
    <s v="Home Delivery"/>
    <n v="2"/>
    <n v="2"/>
    <n v="2"/>
    <n v="3"/>
    <s v="Social Media"/>
    <n v="2"/>
    <n v="3"/>
    <s v="Word of Mouth"/>
    <s v="Exclusivity"/>
    <n v="2"/>
    <n v="4"/>
    <n v="1"/>
    <n v="2"/>
  </r>
  <r>
    <n v="44"/>
    <x v="1"/>
    <n v="8426.81"/>
    <n v="1"/>
    <n v="5"/>
    <n v="696.8"/>
    <x v="0"/>
    <x v="2"/>
    <s v="Widowed"/>
    <s v="Urban"/>
    <s v="Monthly"/>
    <s v="Electronics"/>
    <s v="Afternoon"/>
    <s v="Moderate"/>
    <s v="In-store"/>
    <s v="Mobile Payment"/>
    <n v="3"/>
    <n v="1"/>
    <n v="2"/>
    <n v="1"/>
    <n v="1"/>
    <s v="Curbside Pickup"/>
    <n v="5"/>
    <n v="3"/>
    <n v="1"/>
    <n v="1"/>
    <s v="Email"/>
    <n v="5"/>
    <n v="3"/>
    <s v="Necessity"/>
    <s v="Exclusivity"/>
    <n v="3"/>
    <n v="2"/>
    <n v="3"/>
    <n v="2"/>
  </r>
  <r>
    <n v="42"/>
    <x v="0"/>
    <n v="9728.66"/>
    <n v="4"/>
    <n v="3"/>
    <n v="638.30999999999995"/>
    <x v="2"/>
    <x v="3"/>
    <s v="Divorced"/>
    <s v="Suburban"/>
    <s v="Daily"/>
    <s v="Home Goods"/>
    <s v="Morning"/>
    <s v="Low"/>
    <s v="Online"/>
    <s v="Mobile Payment"/>
    <n v="2"/>
    <n v="2"/>
    <n v="4"/>
    <n v="5"/>
    <n v="2"/>
    <s v="Home Delivery"/>
    <n v="1"/>
    <n v="4"/>
    <n v="5"/>
    <n v="5"/>
    <s v="Email"/>
    <n v="2"/>
    <n v="2"/>
    <s v="Necessity"/>
    <s v="Quality"/>
    <n v="5"/>
    <n v="4"/>
    <n v="3"/>
    <n v="1"/>
  </r>
  <r>
    <n v="55"/>
    <x v="0"/>
    <n v="1169.6500000000001"/>
    <n v="2"/>
    <n v="2"/>
    <n v="196.47"/>
    <x v="0"/>
    <x v="5"/>
    <s v="Single"/>
    <s v="Urban"/>
    <s v="Rarely"/>
    <s v="Groceries"/>
    <s v="Evening"/>
    <s v="Low"/>
    <s v="Online"/>
    <s v="Cash"/>
    <n v="4"/>
    <n v="3"/>
    <n v="4"/>
    <n v="2"/>
    <n v="1"/>
    <s v="Curbside Pickup"/>
    <n v="1"/>
    <n v="5"/>
    <n v="4"/>
    <n v="3"/>
    <s v="Social Media"/>
    <n v="5"/>
    <n v="3"/>
    <s v="Advertisements"/>
    <s v="Quality"/>
    <n v="2"/>
    <n v="2"/>
    <n v="4"/>
    <n v="2"/>
  </r>
  <r>
    <n v="38"/>
    <x v="0"/>
    <n v="4867.96"/>
    <n v="5"/>
    <n v="1"/>
    <n v="391.58"/>
    <x v="1"/>
    <x v="0"/>
    <s v="Married"/>
    <s v="Rural"/>
    <s v="Rarely"/>
    <s v="Home Goods"/>
    <s v="Afternoon"/>
    <s v="Low"/>
    <s v="Both"/>
    <s v="Credit Card"/>
    <n v="1"/>
    <n v="5"/>
    <n v="1"/>
    <n v="2"/>
    <n v="5"/>
    <s v="In-store Pickup"/>
    <n v="4"/>
    <n v="5"/>
    <n v="3"/>
    <n v="5"/>
    <s v="Email"/>
    <n v="3"/>
    <n v="1"/>
    <s v="Necessity"/>
    <s v="Quality"/>
    <n v="4"/>
    <n v="2"/>
    <n v="4"/>
    <n v="2"/>
  </r>
  <r>
    <n v="32"/>
    <x v="0"/>
    <n v="7165.06"/>
    <n v="6"/>
    <n v="4"/>
    <n v="664.31"/>
    <x v="2"/>
    <x v="0"/>
    <s v="Divorced"/>
    <s v="Suburban"/>
    <s v="Weekly"/>
    <s v="Clothing"/>
    <s v="Morning"/>
    <s v="High"/>
    <s v="Both"/>
    <s v="Credit Card"/>
    <n v="3"/>
    <n v="4"/>
    <n v="1"/>
    <n v="4"/>
    <n v="2"/>
    <s v="In-store Pickup"/>
    <n v="4"/>
    <n v="1"/>
    <n v="3"/>
    <n v="4"/>
    <s v="Email"/>
    <n v="2"/>
    <n v="5"/>
    <s v="Word of Mouth"/>
    <s v="Value for Money"/>
    <n v="1"/>
    <n v="4"/>
    <n v="5"/>
    <n v="2"/>
  </r>
  <r>
    <n v="58"/>
    <x v="0"/>
    <n v="1325.93"/>
    <n v="4"/>
    <n v="4"/>
    <n v="281.64"/>
    <x v="0"/>
    <x v="5"/>
    <s v="Married"/>
    <s v="Rural"/>
    <s v="Rarely"/>
    <s v="Clothing"/>
    <s v="Evening"/>
    <s v="High"/>
    <s v="Online"/>
    <s v="Cash"/>
    <n v="2"/>
    <n v="2"/>
    <n v="2"/>
    <n v="4"/>
    <n v="5"/>
    <s v="Home Delivery"/>
    <n v="5"/>
    <n v="5"/>
    <n v="5"/>
    <n v="3"/>
    <s v="Social Media"/>
    <n v="1"/>
    <n v="4"/>
    <s v="Advertisements"/>
    <s v="Quality"/>
    <n v="1"/>
    <n v="4"/>
    <n v="4"/>
    <n v="3"/>
  </r>
  <r>
    <n v="64"/>
    <x v="1"/>
    <n v="9932.9699999999993"/>
    <n v="6"/>
    <n v="3"/>
    <n v="824.99"/>
    <x v="1"/>
    <x v="3"/>
    <s v="Divorced"/>
    <s v="Rural"/>
    <s v="Rarely"/>
    <s v="Groceries"/>
    <s v="Morning"/>
    <s v="Moderate"/>
    <s v="Both"/>
    <s v="Cash"/>
    <n v="5"/>
    <n v="4"/>
    <n v="1"/>
    <n v="2"/>
    <n v="4"/>
    <s v="Curbside Pickup"/>
    <n v="2"/>
    <n v="3"/>
    <n v="5"/>
    <n v="3"/>
    <s v="Email"/>
    <n v="5"/>
    <n v="1"/>
    <s v="Necessity"/>
    <s v="Value for Money"/>
    <n v="3"/>
    <n v="4"/>
    <n v="1"/>
    <n v="1"/>
  </r>
  <r>
    <n v="43"/>
    <x v="1"/>
    <n v="2904.44"/>
    <n v="5"/>
    <n v="1"/>
    <n v="220.95"/>
    <x v="1"/>
    <x v="0"/>
    <s v="Widowed"/>
    <s v="Suburban"/>
    <s v="Rarely"/>
    <s v="Groceries"/>
    <s v="Afternoon"/>
    <s v="High"/>
    <s v="In-store"/>
    <s v="Credit Card"/>
    <n v="2"/>
    <n v="5"/>
    <n v="1"/>
    <n v="2"/>
    <n v="3"/>
    <s v="Home Delivery"/>
    <n v="2"/>
    <n v="3"/>
    <n v="2"/>
    <n v="5"/>
    <s v="SMS"/>
    <n v="1"/>
    <n v="1"/>
    <s v="Advertisements"/>
    <s v="Exclusivity"/>
    <n v="4"/>
    <n v="1"/>
    <n v="5"/>
    <n v="3"/>
  </r>
  <r>
    <n v="48"/>
    <x v="1"/>
    <n v="970.62"/>
    <n v="1"/>
    <n v="2"/>
    <n v="94.67"/>
    <x v="2"/>
    <x v="3"/>
    <s v="Single"/>
    <s v="Rural"/>
    <s v="Rarely"/>
    <s v="Groceries"/>
    <s v="Afternoon"/>
    <s v="Moderate"/>
    <s v="Both"/>
    <s v="Mobile Payment"/>
    <n v="2"/>
    <n v="1"/>
    <n v="2"/>
    <n v="4"/>
    <n v="4"/>
    <s v="Home Delivery"/>
    <n v="5"/>
    <n v="2"/>
    <n v="1"/>
    <n v="1"/>
    <s v="SMS"/>
    <n v="5"/>
    <n v="2"/>
    <s v="Necessity"/>
    <s v="Value for Money"/>
    <n v="3"/>
    <n v="1"/>
    <n v="1"/>
    <n v="5"/>
  </r>
  <r>
    <n v="33"/>
    <x v="0"/>
    <n v="7020.09"/>
    <n v="2"/>
    <n v="3"/>
    <n v="511.87"/>
    <x v="1"/>
    <x v="3"/>
    <s v="Widowed"/>
    <s v="Rural"/>
    <s v="Daily"/>
    <s v="Clothing"/>
    <s v="Weekends"/>
    <s v="High"/>
    <s v="In-store"/>
    <s v="Mobile Payment"/>
    <n v="5"/>
    <n v="3"/>
    <n v="2"/>
    <n v="5"/>
    <n v="4"/>
    <s v="Home Delivery"/>
    <n v="5"/>
    <n v="4"/>
    <n v="1"/>
    <n v="1"/>
    <s v="Social Media"/>
    <n v="5"/>
    <n v="3"/>
    <s v="Necessity"/>
    <s v="Value for Money"/>
    <n v="2"/>
    <n v="1"/>
    <n v="3"/>
    <n v="1"/>
  </r>
  <r>
    <n v="69"/>
    <x v="0"/>
    <n v="7975.81"/>
    <n v="3"/>
    <n v="1"/>
    <n v="586.26"/>
    <x v="1"/>
    <x v="4"/>
    <s v="Widowed"/>
    <s v="Rural"/>
    <s v="Weekly"/>
    <s v="Electronics"/>
    <s v="Weekends"/>
    <s v="High"/>
    <s v="Online"/>
    <s v="Mobile Payment"/>
    <n v="4"/>
    <n v="5"/>
    <n v="2"/>
    <n v="3"/>
    <n v="4"/>
    <s v="Home Delivery"/>
    <n v="5"/>
    <n v="5"/>
    <n v="5"/>
    <n v="4"/>
    <s v="SMS"/>
    <n v="1"/>
    <n v="3"/>
    <s v="Necessity"/>
    <s v="Value for Money"/>
    <n v="3"/>
    <n v="1"/>
    <n v="5"/>
    <n v="2"/>
  </r>
  <r>
    <n v="47"/>
    <x v="1"/>
    <n v="3859.26"/>
    <n v="1"/>
    <n v="1"/>
    <n v="268.31"/>
    <x v="2"/>
    <x v="1"/>
    <s v="Divorced"/>
    <s v="Rural"/>
    <s v="Monthly"/>
    <s v="Electronics"/>
    <s v="Weekends"/>
    <s v="High"/>
    <s v="In-store"/>
    <s v="Credit Card"/>
    <n v="5"/>
    <n v="1"/>
    <n v="3"/>
    <n v="4"/>
    <n v="5"/>
    <s v="Curbside Pickup"/>
    <n v="1"/>
    <n v="1"/>
    <n v="2"/>
    <n v="1"/>
    <s v="SMS"/>
    <n v="2"/>
    <n v="3"/>
    <s v="Necessity"/>
    <s v="Quality"/>
    <n v="4"/>
    <n v="3"/>
    <n v="5"/>
    <n v="1"/>
  </r>
  <r>
    <n v="23"/>
    <x v="1"/>
    <n v="3981.19"/>
    <n v="1"/>
    <n v="2"/>
    <n v="332.04"/>
    <x v="1"/>
    <x v="2"/>
    <s v="Widowed"/>
    <s v="Suburban"/>
    <s v="Daily"/>
    <s v="Electronics"/>
    <s v="Weekends"/>
    <s v="Moderate"/>
    <s v="Online"/>
    <s v="Credit Card"/>
    <n v="3"/>
    <n v="4"/>
    <n v="3"/>
    <n v="2"/>
    <n v="5"/>
    <s v="In-store Pickup"/>
    <n v="5"/>
    <n v="5"/>
    <n v="4"/>
    <n v="1"/>
    <s v="Email"/>
    <n v="2"/>
    <n v="1"/>
    <s v="Word of Mouth"/>
    <s v="Value for Money"/>
    <n v="1"/>
    <n v="2"/>
    <n v="2"/>
    <n v="2"/>
  </r>
  <r>
    <n v="60"/>
    <x v="0"/>
    <n v="3227.45"/>
    <n v="3"/>
    <n v="2"/>
    <n v="310.57"/>
    <x v="0"/>
    <x v="0"/>
    <s v="Married"/>
    <s v="Suburban"/>
    <s v="Monthly"/>
    <s v="Home Goods"/>
    <s v="Morning"/>
    <s v="Moderate"/>
    <s v="Both"/>
    <s v="Mobile Payment"/>
    <n v="4"/>
    <n v="3"/>
    <n v="4"/>
    <n v="3"/>
    <n v="2"/>
    <s v="Curbside Pickup"/>
    <n v="2"/>
    <n v="4"/>
    <n v="2"/>
    <n v="5"/>
    <s v="Social Media"/>
    <n v="4"/>
    <n v="1"/>
    <s v="Advertisements"/>
    <s v="Value for Money"/>
    <n v="1"/>
    <n v="2"/>
    <n v="5"/>
    <n v="1"/>
  </r>
  <r>
    <n v="25"/>
    <x v="1"/>
    <n v="1259.74"/>
    <n v="2"/>
    <n v="4"/>
    <n v="316.52999999999997"/>
    <x v="2"/>
    <x v="5"/>
    <s v="Divorced"/>
    <s v="Rural"/>
    <s v="Rarely"/>
    <s v="Electronics"/>
    <s v="Weekends"/>
    <s v="Low"/>
    <s v="In-store"/>
    <s v="Cash"/>
    <n v="5"/>
    <n v="5"/>
    <n v="3"/>
    <n v="1"/>
    <n v="3"/>
    <s v="Home Delivery"/>
    <n v="4"/>
    <n v="5"/>
    <n v="3"/>
    <n v="2"/>
    <s v="Social Media"/>
    <n v="3"/>
    <n v="2"/>
    <s v="Necessity"/>
    <s v="Exclusivity"/>
    <n v="4"/>
    <n v="5"/>
    <n v="4"/>
    <n v="1"/>
  </r>
  <r>
    <n v="39"/>
    <x v="0"/>
    <n v="3971.82"/>
    <n v="4"/>
    <n v="3"/>
    <n v="460.25"/>
    <x v="0"/>
    <x v="1"/>
    <s v="Divorced"/>
    <s v="Urban"/>
    <s v="Weekly"/>
    <s v="Groceries"/>
    <s v="Weekends"/>
    <s v="Low"/>
    <s v="In-store"/>
    <s v="Mobile Payment"/>
    <n v="3"/>
    <n v="5"/>
    <n v="4"/>
    <n v="2"/>
    <n v="1"/>
    <s v="Curbside Pickup"/>
    <n v="4"/>
    <n v="2"/>
    <n v="5"/>
    <n v="1"/>
    <s v="Social Media"/>
    <n v="5"/>
    <n v="2"/>
    <s v="Necessity"/>
    <s v="Exclusivity"/>
    <n v="1"/>
    <n v="1"/>
    <n v="2"/>
    <n v="1"/>
  </r>
  <r>
    <n v="39"/>
    <x v="0"/>
    <n v="2191.13"/>
    <n v="5"/>
    <n v="2"/>
    <n v="344.93"/>
    <x v="2"/>
    <x v="1"/>
    <s v="Divorced"/>
    <s v="Suburban"/>
    <s v="Weekly"/>
    <s v="Groceries"/>
    <s v="Evening"/>
    <s v="Low"/>
    <s v="In-store"/>
    <s v="Cash"/>
    <n v="3"/>
    <n v="3"/>
    <n v="2"/>
    <n v="5"/>
    <n v="4"/>
    <s v="In-store Pickup"/>
    <n v="3"/>
    <n v="5"/>
    <n v="1"/>
    <n v="4"/>
    <s v="SMS"/>
    <n v="3"/>
    <n v="3"/>
    <s v="Necessity"/>
    <s v="Value for Money"/>
    <n v="3"/>
    <n v="3"/>
    <n v="5"/>
    <n v="5"/>
  </r>
  <r>
    <n v="56"/>
    <x v="1"/>
    <n v="5592.51"/>
    <n v="3"/>
    <n v="2"/>
    <n v="508.16"/>
    <x v="2"/>
    <x v="1"/>
    <s v="Single"/>
    <s v="Suburban"/>
    <s v="Rarely"/>
    <s v="Electronics"/>
    <s v="Morning"/>
    <s v="High"/>
    <s v="In-store"/>
    <s v="Mobile Payment"/>
    <n v="2"/>
    <n v="1"/>
    <n v="3"/>
    <n v="4"/>
    <n v="1"/>
    <s v="In-store Pickup"/>
    <n v="2"/>
    <n v="5"/>
    <n v="5"/>
    <n v="3"/>
    <s v="Social Media"/>
    <n v="4"/>
    <n v="3"/>
    <s v="Necessity"/>
    <s v="Exclusivity"/>
    <n v="2"/>
    <n v="4"/>
    <n v="5"/>
    <n v="4"/>
  </r>
  <r>
    <n v="48"/>
    <x v="0"/>
    <n v="5287.51"/>
    <n v="4"/>
    <n v="5"/>
    <n v="555.47"/>
    <x v="1"/>
    <x v="0"/>
    <s v="Single"/>
    <s v="Suburban"/>
    <s v="Monthly"/>
    <s v="Groceries"/>
    <s v="Evening"/>
    <s v="High"/>
    <s v="Both"/>
    <s v="Mobile Payment"/>
    <n v="4"/>
    <n v="3"/>
    <n v="5"/>
    <n v="3"/>
    <n v="2"/>
    <s v="In-store Pickup"/>
    <n v="1"/>
    <n v="2"/>
    <n v="1"/>
    <n v="2"/>
    <s v="SMS"/>
    <n v="1"/>
    <n v="1"/>
    <s v="Necessity"/>
    <s v="Value for Money"/>
    <n v="2"/>
    <n v="5"/>
    <n v="3"/>
    <n v="1"/>
  </r>
  <r>
    <n v="65"/>
    <x v="0"/>
    <n v="9477.83"/>
    <n v="5"/>
    <n v="1"/>
    <n v="615.99"/>
    <x v="2"/>
    <x v="2"/>
    <s v="Married"/>
    <s v="Urban"/>
    <s v="Rarely"/>
    <s v="Home Goods"/>
    <s v="Afternoon"/>
    <s v="Moderate"/>
    <s v="In-store"/>
    <s v="Mobile Payment"/>
    <n v="2"/>
    <n v="2"/>
    <n v="2"/>
    <n v="2"/>
    <n v="2"/>
    <s v="Home Delivery"/>
    <n v="2"/>
    <n v="2"/>
    <n v="1"/>
    <n v="1"/>
    <s v="Email"/>
    <n v="2"/>
    <n v="3"/>
    <s v="Word of Mouth"/>
    <s v="Exclusivity"/>
    <n v="2"/>
    <n v="4"/>
    <n v="2"/>
    <n v="2"/>
  </r>
  <r>
    <n v="34"/>
    <x v="0"/>
    <n v="3742.55"/>
    <n v="3"/>
    <n v="3"/>
    <n v="417.8"/>
    <x v="2"/>
    <x v="1"/>
    <s v="Widowed"/>
    <s v="Urban"/>
    <s v="Monthly"/>
    <s v="Groceries"/>
    <s v="Evening"/>
    <s v="High"/>
    <s v="Online"/>
    <s v="Credit Card"/>
    <n v="4"/>
    <n v="3"/>
    <n v="1"/>
    <n v="5"/>
    <n v="1"/>
    <s v="Curbside Pickup"/>
    <n v="2"/>
    <n v="1"/>
    <n v="2"/>
    <n v="1"/>
    <s v="Social Media"/>
    <n v="2"/>
    <n v="5"/>
    <s v="Word of Mouth"/>
    <s v="Exclusivity"/>
    <n v="1"/>
    <n v="1"/>
    <n v="5"/>
    <n v="1"/>
  </r>
  <r>
    <n v="67"/>
    <x v="1"/>
    <n v="4914.78"/>
    <n v="1"/>
    <n v="2"/>
    <n v="406.99"/>
    <x v="1"/>
    <x v="0"/>
    <s v="Divorced"/>
    <s v="Urban"/>
    <s v="Rarely"/>
    <s v="Home Goods"/>
    <s v="Evening"/>
    <s v="High"/>
    <s v="In-store"/>
    <s v="Cash"/>
    <n v="1"/>
    <n v="5"/>
    <n v="2"/>
    <n v="1"/>
    <n v="2"/>
    <s v="Curbside Pickup"/>
    <n v="1"/>
    <n v="5"/>
    <n v="1"/>
    <n v="4"/>
    <s v="Email"/>
    <n v="2"/>
    <n v="2"/>
    <s v="Word of Mouth"/>
    <s v="Quality"/>
    <n v="5"/>
    <n v="4"/>
    <n v="4"/>
    <n v="5"/>
  </r>
  <r>
    <n v="66"/>
    <x v="0"/>
    <n v="1284.05"/>
    <n v="6"/>
    <n v="2"/>
    <n v="267.55"/>
    <x v="2"/>
    <x v="5"/>
    <s v="Single"/>
    <s v="Urban"/>
    <s v="Weekly"/>
    <s v="Groceries"/>
    <s v="Evening"/>
    <s v="High"/>
    <s v="Both"/>
    <s v="Cash"/>
    <n v="3"/>
    <n v="5"/>
    <n v="1"/>
    <n v="1"/>
    <n v="4"/>
    <s v="Curbside Pickup"/>
    <n v="2"/>
    <n v="5"/>
    <n v="2"/>
    <n v="4"/>
    <s v="Social Media"/>
    <n v="5"/>
    <n v="1"/>
    <s v="Necessity"/>
    <s v="Exclusivity"/>
    <n v="5"/>
    <n v="1"/>
    <n v="4"/>
    <n v="1"/>
  </r>
  <r>
    <n v="51"/>
    <x v="1"/>
    <n v="8671.02"/>
    <n v="5"/>
    <n v="4"/>
    <n v="766.09"/>
    <x v="0"/>
    <x v="4"/>
    <s v="Single"/>
    <s v="Suburban"/>
    <s v="Monthly"/>
    <s v="Home Goods"/>
    <s v="Morning"/>
    <s v="Moderate"/>
    <s v="Both"/>
    <s v="Mobile Payment"/>
    <n v="2"/>
    <n v="2"/>
    <n v="3"/>
    <n v="1"/>
    <n v="2"/>
    <s v="In-store Pickup"/>
    <n v="2"/>
    <n v="2"/>
    <n v="3"/>
    <n v="3"/>
    <s v="Email"/>
    <n v="5"/>
    <n v="2"/>
    <s v="Word of Mouth"/>
    <s v="Exclusivity"/>
    <n v="2"/>
    <n v="4"/>
    <n v="5"/>
    <n v="5"/>
  </r>
  <r>
    <n v="21"/>
    <x v="0"/>
    <n v="4258.78"/>
    <n v="2"/>
    <n v="4"/>
    <n v="425.52"/>
    <x v="1"/>
    <x v="5"/>
    <s v="Married"/>
    <s v="Suburban"/>
    <s v="Weekly"/>
    <s v="Home Goods"/>
    <s v="Weekends"/>
    <s v="High"/>
    <s v="Both"/>
    <s v="Cash"/>
    <n v="3"/>
    <n v="2"/>
    <n v="4"/>
    <n v="3"/>
    <n v="1"/>
    <s v="In-store Pickup"/>
    <n v="1"/>
    <n v="1"/>
    <n v="2"/>
    <n v="2"/>
    <s v="Social Media"/>
    <n v="5"/>
    <n v="2"/>
    <s v="Word of Mouth"/>
    <s v="Exclusivity"/>
    <n v="3"/>
    <n v="4"/>
    <n v="4"/>
    <n v="2"/>
  </r>
  <r>
    <n v="30"/>
    <x v="1"/>
    <n v="7491.04"/>
    <n v="4"/>
    <n v="4"/>
    <n v="637.48"/>
    <x v="1"/>
    <x v="2"/>
    <s v="Single"/>
    <s v="Suburban"/>
    <s v="Rarely"/>
    <s v="Home Goods"/>
    <s v="Morning"/>
    <s v="High"/>
    <s v="Both"/>
    <s v="Credit Card"/>
    <n v="4"/>
    <n v="2"/>
    <n v="2"/>
    <n v="2"/>
    <n v="3"/>
    <s v="In-store Pickup"/>
    <n v="5"/>
    <n v="2"/>
    <n v="3"/>
    <n v="4"/>
    <s v="Social Media"/>
    <n v="1"/>
    <n v="3"/>
    <s v="Word of Mouth"/>
    <s v="Quality"/>
    <n v="2"/>
    <n v="5"/>
    <n v="3"/>
    <n v="5"/>
  </r>
  <r>
    <n v="22"/>
    <x v="1"/>
    <n v="2131.56"/>
    <n v="2"/>
    <n v="5"/>
    <n v="447.19"/>
    <x v="0"/>
    <x v="5"/>
    <s v="Single"/>
    <s v="Suburban"/>
    <s v="Daily"/>
    <s v="Electronics"/>
    <s v="Weekends"/>
    <s v="High"/>
    <s v="In-store"/>
    <s v="Credit Card"/>
    <n v="4"/>
    <n v="1"/>
    <n v="3"/>
    <n v="1"/>
    <n v="3"/>
    <s v="Curbside Pickup"/>
    <n v="1"/>
    <n v="4"/>
    <n v="2"/>
    <n v="5"/>
    <s v="SMS"/>
    <n v="1"/>
    <n v="3"/>
    <s v="Advertisements"/>
    <s v="Quality"/>
    <n v="3"/>
    <n v="2"/>
    <n v="2"/>
    <n v="2"/>
  </r>
  <r>
    <n v="68"/>
    <x v="1"/>
    <n v="4820.24"/>
    <n v="1"/>
    <n v="5"/>
    <n v="416.87"/>
    <x v="0"/>
    <x v="5"/>
    <s v="Widowed"/>
    <s v="Rural"/>
    <s v="Monthly"/>
    <s v="Electronics"/>
    <s v="Morning"/>
    <s v="High"/>
    <s v="Online"/>
    <s v="Mobile Payment"/>
    <n v="2"/>
    <n v="3"/>
    <n v="5"/>
    <n v="2"/>
    <n v="4"/>
    <s v="Home Delivery"/>
    <n v="1"/>
    <n v="2"/>
    <n v="1"/>
    <n v="5"/>
    <s v="Email"/>
    <n v="4"/>
    <n v="4"/>
    <s v="Word of Mouth"/>
    <s v="Exclusivity"/>
    <n v="3"/>
    <n v="2"/>
    <n v="4"/>
    <n v="5"/>
  </r>
  <r>
    <n v="42"/>
    <x v="1"/>
    <n v="7816.95"/>
    <n v="5"/>
    <n v="4"/>
    <n v="701.92"/>
    <x v="2"/>
    <x v="2"/>
    <s v="Married"/>
    <s v="Suburban"/>
    <s v="Weekly"/>
    <s v="Home Goods"/>
    <s v="Weekends"/>
    <s v="Low"/>
    <s v="In-store"/>
    <s v="Credit Card"/>
    <n v="5"/>
    <n v="5"/>
    <n v="4"/>
    <n v="4"/>
    <n v="1"/>
    <s v="Curbside Pickup"/>
    <n v="5"/>
    <n v="1"/>
    <n v="4"/>
    <n v="4"/>
    <s v="Email"/>
    <n v="4"/>
    <n v="2"/>
    <s v="Advertisements"/>
    <s v="Value for Money"/>
    <n v="3"/>
    <n v="4"/>
    <n v="5"/>
    <n v="5"/>
  </r>
  <r>
    <n v="69"/>
    <x v="0"/>
    <n v="1095.17"/>
    <n v="6"/>
    <n v="4"/>
    <n v="421.06"/>
    <x v="2"/>
    <x v="4"/>
    <s v="Widowed"/>
    <s v="Suburban"/>
    <s v="Weekly"/>
    <s v="Home Goods"/>
    <s v="Morning"/>
    <s v="Moderate"/>
    <s v="Online"/>
    <s v="Cash"/>
    <n v="2"/>
    <n v="3"/>
    <n v="4"/>
    <n v="1"/>
    <n v="3"/>
    <s v="Home Delivery"/>
    <n v="3"/>
    <n v="5"/>
    <n v="2"/>
    <n v="1"/>
    <s v="Social Media"/>
    <n v="3"/>
    <n v="5"/>
    <s v="Advertisements"/>
    <s v="Quality"/>
    <n v="3"/>
    <n v="4"/>
    <n v="1"/>
    <n v="1"/>
  </r>
  <r>
    <n v="39"/>
    <x v="0"/>
    <n v="8243.27"/>
    <n v="2"/>
    <n v="2"/>
    <n v="534.91999999999996"/>
    <x v="2"/>
    <x v="3"/>
    <s v="Single"/>
    <s v="Urban"/>
    <s v="Weekly"/>
    <s v="Home Goods"/>
    <s v="Afternoon"/>
    <s v="Moderate"/>
    <s v="Online"/>
    <s v="Cash"/>
    <n v="4"/>
    <n v="2"/>
    <n v="1"/>
    <n v="4"/>
    <n v="1"/>
    <s v="Curbside Pickup"/>
    <n v="4"/>
    <n v="3"/>
    <n v="5"/>
    <n v="4"/>
    <s v="Email"/>
    <n v="3"/>
    <n v="5"/>
    <s v="Necessity"/>
    <s v="Value for Money"/>
    <n v="4"/>
    <n v="1"/>
    <n v="5"/>
    <n v="4"/>
  </r>
  <r>
    <n v="42"/>
    <x v="0"/>
    <n v="3360.85"/>
    <n v="5"/>
    <n v="5"/>
    <n v="549.29"/>
    <x v="1"/>
    <x v="0"/>
    <s v="Divorced"/>
    <s v="Rural"/>
    <s v="Rarely"/>
    <s v="Clothing"/>
    <s v="Afternoon"/>
    <s v="High"/>
    <s v="Both"/>
    <s v="Credit Card"/>
    <n v="5"/>
    <n v="4"/>
    <n v="2"/>
    <n v="5"/>
    <n v="3"/>
    <s v="Home Delivery"/>
    <n v="4"/>
    <n v="3"/>
    <n v="2"/>
    <n v="2"/>
    <s v="Social Media"/>
    <n v="1"/>
    <n v="4"/>
    <s v="Word of Mouth"/>
    <s v="Exclusivity"/>
    <n v="5"/>
    <n v="3"/>
    <n v="2"/>
    <n v="3"/>
  </r>
  <r>
    <n v="49"/>
    <x v="1"/>
    <n v="3964.37"/>
    <n v="6"/>
    <n v="2"/>
    <n v="382.89"/>
    <x v="2"/>
    <x v="2"/>
    <s v="Single"/>
    <s v="Rural"/>
    <s v="Weekly"/>
    <s v="Electronics"/>
    <s v="Morning"/>
    <s v="Moderate"/>
    <s v="Online"/>
    <s v="Mobile Payment"/>
    <n v="3"/>
    <n v="2"/>
    <n v="5"/>
    <n v="3"/>
    <n v="2"/>
    <s v="In-store Pickup"/>
    <n v="4"/>
    <n v="3"/>
    <n v="3"/>
    <n v="1"/>
    <s v="Email"/>
    <n v="5"/>
    <n v="1"/>
    <s v="Necessity"/>
    <s v="Exclusivity"/>
    <n v="1"/>
    <n v="3"/>
    <n v="3"/>
    <n v="4"/>
  </r>
  <r>
    <n v="63"/>
    <x v="0"/>
    <n v="3465.07"/>
    <n v="1"/>
    <n v="2"/>
    <n v="301.81"/>
    <x v="2"/>
    <x v="0"/>
    <s v="Married"/>
    <s v="Urban"/>
    <s v="Weekly"/>
    <s v="Clothing"/>
    <s v="Weekends"/>
    <s v="Moderate"/>
    <s v="In-store"/>
    <s v="Cash"/>
    <n v="2"/>
    <n v="4"/>
    <n v="3"/>
    <n v="2"/>
    <n v="2"/>
    <s v="Curbside Pickup"/>
    <n v="5"/>
    <n v="4"/>
    <n v="4"/>
    <n v="5"/>
    <s v="Email"/>
    <n v="1"/>
    <n v="5"/>
    <s v="Advertisements"/>
    <s v="Exclusivity"/>
    <n v="5"/>
    <n v="2"/>
    <n v="3"/>
    <n v="5"/>
  </r>
  <r>
    <n v="42"/>
    <x v="0"/>
    <n v="855.01"/>
    <n v="1"/>
    <n v="4"/>
    <n v="263.24"/>
    <x v="1"/>
    <x v="3"/>
    <s v="Divorced"/>
    <s v="Suburban"/>
    <s v="Monthly"/>
    <s v="Home Goods"/>
    <s v="Morning"/>
    <s v="High"/>
    <s v="Both"/>
    <s v="Cash"/>
    <n v="5"/>
    <n v="5"/>
    <n v="5"/>
    <n v="5"/>
    <n v="4"/>
    <s v="Curbside Pickup"/>
    <n v="1"/>
    <n v="2"/>
    <n v="2"/>
    <n v="1"/>
    <s v="Email"/>
    <n v="5"/>
    <n v="5"/>
    <s v="Advertisements"/>
    <s v="Exclusivity"/>
    <n v="1"/>
    <n v="3"/>
    <n v="5"/>
    <n v="5"/>
  </r>
  <r>
    <n v="40"/>
    <x v="1"/>
    <n v="5428.65"/>
    <n v="6"/>
    <n v="5"/>
    <n v="640"/>
    <x v="2"/>
    <x v="4"/>
    <s v="Married"/>
    <s v="Rural"/>
    <s v="Rarely"/>
    <s v="Home Goods"/>
    <s v="Weekends"/>
    <s v="Low"/>
    <s v="In-store"/>
    <s v="Cash"/>
    <n v="5"/>
    <n v="1"/>
    <n v="4"/>
    <n v="5"/>
    <n v="5"/>
    <s v="Curbside Pickup"/>
    <n v="2"/>
    <n v="2"/>
    <n v="5"/>
    <n v="2"/>
    <s v="Email"/>
    <n v="2"/>
    <n v="1"/>
    <s v="Advertisements"/>
    <s v="Quality"/>
    <n v="1"/>
    <n v="4"/>
    <n v="5"/>
    <n v="1"/>
  </r>
  <r>
    <n v="52"/>
    <x v="0"/>
    <n v="6950.63"/>
    <n v="2"/>
    <n v="3"/>
    <n v="473.74"/>
    <x v="0"/>
    <x v="1"/>
    <s v="Single"/>
    <s v="Suburban"/>
    <s v="Weekly"/>
    <s v="Home Goods"/>
    <s v="Afternoon"/>
    <s v="Low"/>
    <s v="Both"/>
    <s v="Cash"/>
    <n v="3"/>
    <n v="3"/>
    <n v="5"/>
    <n v="3"/>
    <n v="4"/>
    <s v="Curbside Pickup"/>
    <n v="3"/>
    <n v="5"/>
    <n v="2"/>
    <n v="3"/>
    <s v="Social Media"/>
    <n v="2"/>
    <n v="2"/>
    <s v="Necessity"/>
    <s v="Exclusivity"/>
    <n v="2"/>
    <n v="3"/>
    <n v="4"/>
    <n v="5"/>
  </r>
  <r>
    <n v="57"/>
    <x v="0"/>
    <n v="9080.7199999999993"/>
    <n v="6"/>
    <n v="3"/>
    <n v="715.91"/>
    <x v="2"/>
    <x v="0"/>
    <s v="Divorced"/>
    <s v="Urban"/>
    <s v="Monthly"/>
    <s v="Home Goods"/>
    <s v="Morning"/>
    <s v="Moderate"/>
    <s v="In-store"/>
    <s v="Cash"/>
    <n v="1"/>
    <n v="5"/>
    <n v="4"/>
    <n v="2"/>
    <n v="2"/>
    <s v="Curbside Pickup"/>
    <n v="5"/>
    <n v="4"/>
    <n v="3"/>
    <n v="2"/>
    <s v="Email"/>
    <n v="2"/>
    <n v="3"/>
    <s v="Word of Mouth"/>
    <s v="Value for Money"/>
    <n v="1"/>
    <n v="5"/>
    <n v="5"/>
    <n v="5"/>
  </r>
  <r>
    <n v="65"/>
    <x v="1"/>
    <n v="742.5"/>
    <n v="4"/>
    <n v="2"/>
    <n v="176.43"/>
    <x v="2"/>
    <x v="4"/>
    <s v="Widowed"/>
    <s v="Urban"/>
    <s v="Daily"/>
    <s v="Clothing"/>
    <s v="Evening"/>
    <s v="Low"/>
    <s v="Online"/>
    <s v="Cash"/>
    <n v="5"/>
    <n v="2"/>
    <n v="1"/>
    <n v="1"/>
    <n v="5"/>
    <s v="Home Delivery"/>
    <n v="1"/>
    <n v="5"/>
    <n v="2"/>
    <n v="5"/>
    <s v="Social Media"/>
    <n v="1"/>
    <n v="4"/>
    <s v="Necessity"/>
    <s v="Value for Money"/>
    <n v="5"/>
    <n v="1"/>
    <n v="2"/>
    <n v="4"/>
  </r>
  <r>
    <n v="47"/>
    <x v="0"/>
    <n v="9896.24"/>
    <n v="2"/>
    <n v="2"/>
    <n v="616.83000000000004"/>
    <x v="2"/>
    <x v="0"/>
    <s v="Married"/>
    <s v="Rural"/>
    <s v="Rarely"/>
    <s v="Clothing"/>
    <s v="Afternoon"/>
    <s v="Moderate"/>
    <s v="Both"/>
    <s v="Mobile Payment"/>
    <n v="4"/>
    <n v="1"/>
    <n v="3"/>
    <n v="3"/>
    <n v="4"/>
    <s v="In-store Pickup"/>
    <n v="3"/>
    <n v="4"/>
    <n v="5"/>
    <n v="2"/>
    <s v="Social Media"/>
    <n v="1"/>
    <n v="3"/>
    <s v="Word of Mouth"/>
    <s v="Exclusivity"/>
    <n v="2"/>
    <n v="4"/>
    <n v="5"/>
    <n v="5"/>
  </r>
  <r>
    <n v="29"/>
    <x v="1"/>
    <n v="3377.43"/>
    <n v="1"/>
    <n v="1"/>
    <n v="290.08"/>
    <x v="1"/>
    <x v="5"/>
    <s v="Married"/>
    <s v="Urban"/>
    <s v="Rarely"/>
    <s v="Clothing"/>
    <s v="Morning"/>
    <s v="High"/>
    <s v="Online"/>
    <s v="Cash"/>
    <n v="3"/>
    <n v="3"/>
    <n v="3"/>
    <n v="2"/>
    <n v="1"/>
    <s v="In-store Pickup"/>
    <n v="1"/>
    <n v="2"/>
    <n v="3"/>
    <n v="4"/>
    <s v="Email"/>
    <n v="3"/>
    <n v="1"/>
    <s v="Advertisements"/>
    <s v="Quality"/>
    <n v="5"/>
    <n v="2"/>
    <n v="4"/>
    <n v="2"/>
  </r>
  <r>
    <n v="48"/>
    <x v="1"/>
    <n v="9421.81"/>
    <n v="1"/>
    <n v="3"/>
    <n v="612.76"/>
    <x v="1"/>
    <x v="1"/>
    <s v="Single"/>
    <s v="Urban"/>
    <s v="Rarely"/>
    <s v="Electronics"/>
    <s v="Morning"/>
    <s v="High"/>
    <s v="Both"/>
    <s v="Credit Card"/>
    <n v="3"/>
    <n v="5"/>
    <n v="4"/>
    <n v="1"/>
    <n v="2"/>
    <s v="Curbside Pickup"/>
    <n v="5"/>
    <n v="5"/>
    <n v="5"/>
    <n v="2"/>
    <s v="SMS"/>
    <n v="5"/>
    <n v="5"/>
    <s v="Advertisements"/>
    <s v="Value for Money"/>
    <n v="2"/>
    <n v="4"/>
    <n v="1"/>
    <n v="3"/>
  </r>
  <r>
    <n v="63"/>
    <x v="1"/>
    <n v="7032.27"/>
    <n v="1"/>
    <n v="5"/>
    <n v="619.98"/>
    <x v="0"/>
    <x v="0"/>
    <s v="Married"/>
    <s v="Suburban"/>
    <s v="Rarely"/>
    <s v="Clothing"/>
    <s v="Afternoon"/>
    <s v="Low"/>
    <s v="Online"/>
    <s v="Mobile Payment"/>
    <n v="5"/>
    <n v="2"/>
    <n v="1"/>
    <n v="1"/>
    <n v="1"/>
    <s v="In-store Pickup"/>
    <n v="3"/>
    <n v="1"/>
    <n v="1"/>
    <n v="1"/>
    <s v="Email"/>
    <n v="2"/>
    <n v="5"/>
    <s v="Necessity"/>
    <s v="Quality"/>
    <n v="3"/>
    <n v="5"/>
    <n v="2"/>
    <n v="3"/>
  </r>
  <r>
    <n v="47"/>
    <x v="0"/>
    <n v="4746.8500000000004"/>
    <n v="4"/>
    <n v="3"/>
    <n v="472.49"/>
    <x v="0"/>
    <x v="2"/>
    <s v="Widowed"/>
    <s v="Suburban"/>
    <s v="Daily"/>
    <s v="Home Goods"/>
    <s v="Morning"/>
    <s v="Moderate"/>
    <s v="Online"/>
    <s v="Mobile Payment"/>
    <n v="2"/>
    <n v="3"/>
    <n v="4"/>
    <n v="4"/>
    <n v="3"/>
    <s v="In-store Pickup"/>
    <n v="5"/>
    <n v="5"/>
    <n v="1"/>
    <n v="3"/>
    <s v="Email"/>
    <n v="1"/>
    <n v="3"/>
    <s v="Necessity"/>
    <s v="Value for Money"/>
    <n v="5"/>
    <n v="4"/>
    <n v="1"/>
    <n v="5"/>
  </r>
  <r>
    <n v="52"/>
    <x v="0"/>
    <n v="8256.5400000000009"/>
    <n v="1"/>
    <n v="5"/>
    <n v="673.35"/>
    <x v="2"/>
    <x v="3"/>
    <s v="Widowed"/>
    <s v="Suburban"/>
    <s v="Daily"/>
    <s v="Home Goods"/>
    <s v="Evening"/>
    <s v="Moderate"/>
    <s v="Online"/>
    <s v="Mobile Payment"/>
    <n v="1"/>
    <n v="1"/>
    <n v="1"/>
    <n v="3"/>
    <n v="2"/>
    <s v="In-store Pickup"/>
    <n v="2"/>
    <n v="2"/>
    <n v="4"/>
    <n v="1"/>
    <s v="Social Media"/>
    <n v="4"/>
    <n v="4"/>
    <s v="Advertisements"/>
    <s v="Exclusivity"/>
    <n v="3"/>
    <n v="2"/>
    <n v="3"/>
    <n v="2"/>
  </r>
  <r>
    <n v="31"/>
    <x v="0"/>
    <n v="875.24"/>
    <n v="3"/>
    <n v="1"/>
    <n v="194.07"/>
    <x v="1"/>
    <x v="4"/>
    <s v="Widowed"/>
    <s v="Rural"/>
    <s v="Monthly"/>
    <s v="Electronics"/>
    <s v="Evening"/>
    <s v="Low"/>
    <s v="Both"/>
    <s v="Credit Card"/>
    <n v="5"/>
    <n v="1"/>
    <n v="1"/>
    <n v="2"/>
    <n v="5"/>
    <s v="Curbside Pickup"/>
    <n v="5"/>
    <n v="3"/>
    <n v="5"/>
    <n v="2"/>
    <s v="Social Media"/>
    <n v="1"/>
    <n v="4"/>
    <s v="Necessity"/>
    <s v="Exclusivity"/>
    <n v="4"/>
    <n v="5"/>
    <n v="4"/>
    <n v="4"/>
  </r>
  <r>
    <n v="46"/>
    <x v="0"/>
    <n v="7520.8"/>
    <n v="2"/>
    <n v="2"/>
    <n v="513.91999999999996"/>
    <x v="2"/>
    <x v="4"/>
    <s v="Divorced"/>
    <s v="Rural"/>
    <s v="Monthly"/>
    <s v="Home Goods"/>
    <s v="Weekends"/>
    <s v="Low"/>
    <s v="Online"/>
    <s v="Credit Card"/>
    <n v="3"/>
    <n v="2"/>
    <n v="5"/>
    <n v="3"/>
    <n v="5"/>
    <s v="In-store Pickup"/>
    <n v="2"/>
    <n v="5"/>
    <n v="4"/>
    <n v="3"/>
    <s v="Social Media"/>
    <n v="4"/>
    <n v="4"/>
    <s v="Necessity"/>
    <s v="Value for Money"/>
    <n v="3"/>
    <n v="5"/>
    <n v="1"/>
    <n v="4"/>
  </r>
  <r>
    <n v="49"/>
    <x v="1"/>
    <n v="3812.84"/>
    <n v="1"/>
    <n v="4"/>
    <n v="418.39"/>
    <x v="2"/>
    <x v="1"/>
    <s v="Widowed"/>
    <s v="Suburban"/>
    <s v="Monthly"/>
    <s v="Clothing"/>
    <s v="Weekends"/>
    <s v="Low"/>
    <s v="Online"/>
    <s v="Cash"/>
    <n v="5"/>
    <n v="2"/>
    <n v="2"/>
    <n v="4"/>
    <n v="2"/>
    <s v="In-store Pickup"/>
    <n v="1"/>
    <n v="4"/>
    <n v="2"/>
    <n v="2"/>
    <s v="Email"/>
    <n v="5"/>
    <n v="3"/>
    <s v="Word of Mouth"/>
    <s v="Quality"/>
    <n v="4"/>
    <n v="1"/>
    <n v="2"/>
    <n v="1"/>
  </r>
  <r>
    <n v="24"/>
    <x v="0"/>
    <n v="8377.8799999999992"/>
    <n v="1"/>
    <n v="3"/>
    <n v="544.38"/>
    <x v="0"/>
    <x v="4"/>
    <s v="Widowed"/>
    <s v="Rural"/>
    <s v="Rarely"/>
    <s v="Groceries"/>
    <s v="Morning"/>
    <s v="Moderate"/>
    <s v="Both"/>
    <s v="Mobile Payment"/>
    <n v="3"/>
    <n v="1"/>
    <n v="3"/>
    <n v="2"/>
    <n v="1"/>
    <s v="Curbside Pickup"/>
    <n v="5"/>
    <n v="5"/>
    <n v="5"/>
    <n v="3"/>
    <s v="Social Media"/>
    <n v="2"/>
    <n v="4"/>
    <s v="Advertisements"/>
    <s v="Value for Money"/>
    <n v="1"/>
    <n v="3"/>
    <n v="5"/>
    <n v="3"/>
  </r>
  <r>
    <n v="20"/>
    <x v="0"/>
    <n v="5587.64"/>
    <n v="5"/>
    <n v="5"/>
    <n v="610.27"/>
    <x v="1"/>
    <x v="4"/>
    <s v="Single"/>
    <s v="Urban"/>
    <s v="Weekly"/>
    <s v="Groceries"/>
    <s v="Evening"/>
    <s v="High"/>
    <s v="Both"/>
    <s v="Credit Card"/>
    <n v="3"/>
    <n v="3"/>
    <n v="3"/>
    <n v="4"/>
    <n v="4"/>
    <s v="In-store Pickup"/>
    <n v="5"/>
    <n v="1"/>
    <n v="4"/>
    <n v="3"/>
    <s v="Social Media"/>
    <n v="1"/>
    <n v="2"/>
    <s v="Advertisements"/>
    <s v="Exclusivity"/>
    <n v="4"/>
    <n v="4"/>
    <n v="1"/>
    <n v="1"/>
  </r>
  <r>
    <n v="40"/>
    <x v="0"/>
    <n v="3108.18"/>
    <n v="5"/>
    <n v="5"/>
    <n v="473.06"/>
    <x v="2"/>
    <x v="3"/>
    <s v="Widowed"/>
    <s v="Urban"/>
    <s v="Weekly"/>
    <s v="Electronics"/>
    <s v="Weekends"/>
    <s v="Moderate"/>
    <s v="Both"/>
    <s v="Cash"/>
    <n v="2"/>
    <n v="2"/>
    <n v="1"/>
    <n v="1"/>
    <n v="5"/>
    <s v="In-store Pickup"/>
    <n v="1"/>
    <n v="4"/>
    <n v="2"/>
    <n v="4"/>
    <s v="Social Media"/>
    <n v="5"/>
    <n v="4"/>
    <s v="Word of Mouth"/>
    <s v="Exclusivity"/>
    <n v="1"/>
    <n v="1"/>
    <n v="3"/>
    <n v="5"/>
  </r>
  <r>
    <n v="32"/>
    <x v="0"/>
    <n v="8109.01"/>
    <n v="4"/>
    <n v="5"/>
    <n v="759.16"/>
    <x v="0"/>
    <x v="1"/>
    <s v="Married"/>
    <s v="Rural"/>
    <s v="Rarely"/>
    <s v="Groceries"/>
    <s v="Weekends"/>
    <s v="High"/>
    <s v="Online"/>
    <s v="Cash"/>
    <n v="4"/>
    <n v="3"/>
    <n v="4"/>
    <n v="5"/>
    <n v="2"/>
    <s v="Home Delivery"/>
    <n v="4"/>
    <n v="3"/>
    <n v="2"/>
    <n v="1"/>
    <s v="Email"/>
    <n v="1"/>
    <n v="3"/>
    <s v="Necessity"/>
    <s v="Quality"/>
    <n v="5"/>
    <n v="1"/>
    <n v="2"/>
    <n v="3"/>
  </r>
  <r>
    <n v="38"/>
    <x v="1"/>
    <n v="1370.62"/>
    <n v="6"/>
    <n v="4"/>
    <n v="446.11"/>
    <x v="2"/>
    <x v="2"/>
    <s v="Married"/>
    <s v="Suburban"/>
    <s v="Rarely"/>
    <s v="Clothing"/>
    <s v="Morning"/>
    <s v="Low"/>
    <s v="Both"/>
    <s v="Mobile Payment"/>
    <n v="1"/>
    <n v="1"/>
    <n v="4"/>
    <n v="3"/>
    <n v="4"/>
    <s v="Curbside Pickup"/>
    <n v="1"/>
    <n v="2"/>
    <n v="1"/>
    <n v="5"/>
    <s v="SMS"/>
    <n v="4"/>
    <n v="3"/>
    <s v="Necessity"/>
    <s v="Quality"/>
    <n v="1"/>
    <n v="4"/>
    <n v="4"/>
    <n v="5"/>
  </r>
  <r>
    <n v="54"/>
    <x v="1"/>
    <n v="8405.02"/>
    <n v="4"/>
    <n v="3"/>
    <n v="627.22"/>
    <x v="1"/>
    <x v="4"/>
    <s v="Widowed"/>
    <s v="Rural"/>
    <s v="Rarely"/>
    <s v="Clothing"/>
    <s v="Evening"/>
    <s v="Low"/>
    <s v="In-store"/>
    <s v="Credit Card"/>
    <n v="2"/>
    <n v="2"/>
    <n v="4"/>
    <n v="3"/>
    <n v="2"/>
    <s v="Curbside Pickup"/>
    <n v="2"/>
    <n v="3"/>
    <n v="4"/>
    <n v="5"/>
    <s v="Social Media"/>
    <n v="2"/>
    <n v="5"/>
    <s v="Word of Mouth"/>
    <s v="Value for Money"/>
    <n v="5"/>
    <n v="4"/>
    <n v="5"/>
    <n v="4"/>
  </r>
  <r>
    <n v="25"/>
    <x v="0"/>
    <n v="3130.12"/>
    <n v="4"/>
    <n v="3"/>
    <n v="275.74"/>
    <x v="1"/>
    <x v="0"/>
    <s v="Divorced"/>
    <s v="Suburban"/>
    <s v="Rarely"/>
    <s v="Clothing"/>
    <s v="Evening"/>
    <s v="Moderate"/>
    <s v="Online"/>
    <s v="Credit Card"/>
    <n v="4"/>
    <n v="3"/>
    <n v="2"/>
    <n v="4"/>
    <n v="5"/>
    <s v="In-store Pickup"/>
    <n v="5"/>
    <n v="3"/>
    <n v="1"/>
    <n v="3"/>
    <s v="Social Media"/>
    <n v="5"/>
    <n v="1"/>
    <s v="Word of Mouth"/>
    <s v="Quality"/>
    <n v="5"/>
    <n v="4"/>
    <n v="4"/>
    <n v="5"/>
  </r>
  <r>
    <n v="68"/>
    <x v="1"/>
    <n v="7654.55"/>
    <n v="5"/>
    <n v="2"/>
    <n v="540.45000000000005"/>
    <x v="2"/>
    <x v="3"/>
    <s v="Single"/>
    <s v="Urban"/>
    <s v="Rarely"/>
    <s v="Groceries"/>
    <s v="Afternoon"/>
    <s v="High"/>
    <s v="Online"/>
    <s v="Cash"/>
    <n v="4"/>
    <n v="3"/>
    <n v="2"/>
    <n v="1"/>
    <n v="5"/>
    <s v="In-store Pickup"/>
    <n v="5"/>
    <n v="1"/>
    <n v="1"/>
    <n v="1"/>
    <s v="Email"/>
    <n v="3"/>
    <n v="5"/>
    <s v="Advertisements"/>
    <s v="Quality"/>
    <n v="5"/>
    <n v="4"/>
    <n v="3"/>
    <n v="3"/>
  </r>
  <r>
    <n v="27"/>
    <x v="0"/>
    <n v="9659.4500000000007"/>
    <n v="4"/>
    <n v="2"/>
    <n v="616.26"/>
    <x v="0"/>
    <x v="4"/>
    <s v="Divorced"/>
    <s v="Urban"/>
    <s v="Rarely"/>
    <s v="Electronics"/>
    <s v="Afternoon"/>
    <s v="High"/>
    <s v="Online"/>
    <s v="Cash"/>
    <n v="2"/>
    <n v="2"/>
    <n v="1"/>
    <n v="5"/>
    <n v="4"/>
    <s v="Curbside Pickup"/>
    <n v="3"/>
    <n v="3"/>
    <n v="1"/>
    <n v="4"/>
    <s v="Email"/>
    <n v="1"/>
    <n v="5"/>
    <s v="Necessity"/>
    <s v="Value for Money"/>
    <n v="3"/>
    <n v="5"/>
    <n v="2"/>
    <n v="4"/>
  </r>
  <r>
    <n v="67"/>
    <x v="0"/>
    <n v="1273.93"/>
    <n v="1"/>
    <n v="2"/>
    <n v="242.73"/>
    <x v="0"/>
    <x v="4"/>
    <s v="Widowed"/>
    <s v="Suburban"/>
    <s v="Rarely"/>
    <s v="Home Goods"/>
    <s v="Afternoon"/>
    <s v="High"/>
    <s v="Both"/>
    <s v="Mobile Payment"/>
    <n v="3"/>
    <n v="2"/>
    <n v="1"/>
    <n v="3"/>
    <n v="3"/>
    <s v="Home Delivery"/>
    <n v="3"/>
    <n v="2"/>
    <n v="3"/>
    <n v="2"/>
    <s v="Email"/>
    <n v="3"/>
    <n v="2"/>
    <s v="Necessity"/>
    <s v="Value for Money"/>
    <n v="2"/>
    <n v="3"/>
    <n v="2"/>
    <n v="5"/>
  </r>
  <r>
    <n v="59"/>
    <x v="0"/>
    <n v="8616.4699999999993"/>
    <n v="3"/>
    <n v="2"/>
    <n v="597.97"/>
    <x v="2"/>
    <x v="4"/>
    <s v="Single"/>
    <s v="Rural"/>
    <s v="Monthly"/>
    <s v="Electronics"/>
    <s v="Weekends"/>
    <s v="Low"/>
    <s v="In-store"/>
    <s v="Mobile Payment"/>
    <n v="4"/>
    <n v="5"/>
    <n v="5"/>
    <n v="1"/>
    <n v="3"/>
    <s v="Home Delivery"/>
    <n v="5"/>
    <n v="4"/>
    <n v="1"/>
    <n v="1"/>
    <s v="Email"/>
    <n v="5"/>
    <n v="1"/>
    <s v="Necessity"/>
    <s v="Exclusivity"/>
    <n v="4"/>
    <n v="2"/>
    <n v="2"/>
    <n v="5"/>
  </r>
  <r>
    <n v="61"/>
    <x v="1"/>
    <n v="8121.26"/>
    <n v="5"/>
    <n v="2"/>
    <n v="684.3"/>
    <x v="2"/>
    <x v="3"/>
    <s v="Single"/>
    <s v="Rural"/>
    <s v="Weekly"/>
    <s v="Clothing"/>
    <s v="Weekends"/>
    <s v="Moderate"/>
    <s v="In-store"/>
    <s v="Cash"/>
    <n v="5"/>
    <n v="3"/>
    <n v="4"/>
    <n v="3"/>
    <n v="3"/>
    <s v="Curbside Pickup"/>
    <n v="1"/>
    <n v="1"/>
    <n v="1"/>
    <n v="1"/>
    <s v="Email"/>
    <n v="3"/>
    <n v="4"/>
    <s v="Word of Mouth"/>
    <s v="Exclusivity"/>
    <n v="5"/>
    <n v="5"/>
    <n v="2"/>
    <n v="3"/>
  </r>
  <r>
    <n v="51"/>
    <x v="0"/>
    <n v="4159.1499999999996"/>
    <n v="4"/>
    <n v="3"/>
    <n v="458"/>
    <x v="1"/>
    <x v="3"/>
    <s v="Widowed"/>
    <s v="Suburban"/>
    <s v="Daily"/>
    <s v="Clothing"/>
    <s v="Evening"/>
    <s v="Low"/>
    <s v="Both"/>
    <s v="Credit Card"/>
    <n v="3"/>
    <n v="5"/>
    <n v="3"/>
    <n v="1"/>
    <n v="5"/>
    <s v="Home Delivery"/>
    <n v="3"/>
    <n v="2"/>
    <n v="2"/>
    <n v="1"/>
    <s v="SMS"/>
    <n v="3"/>
    <n v="2"/>
    <s v="Word of Mouth"/>
    <s v="Exclusivity"/>
    <n v="1"/>
    <n v="2"/>
    <n v="3"/>
    <n v="3"/>
  </r>
  <r>
    <n v="27"/>
    <x v="0"/>
    <n v="3612.18"/>
    <n v="2"/>
    <n v="1"/>
    <n v="193.23"/>
    <x v="2"/>
    <x v="3"/>
    <s v="Married"/>
    <s v="Urban"/>
    <s v="Daily"/>
    <s v="Clothing"/>
    <s v="Evening"/>
    <s v="High"/>
    <s v="In-store"/>
    <s v="Cash"/>
    <n v="4"/>
    <n v="1"/>
    <n v="1"/>
    <n v="1"/>
    <n v="5"/>
    <s v="Home Delivery"/>
    <n v="1"/>
    <n v="3"/>
    <n v="5"/>
    <n v="3"/>
    <s v="Email"/>
    <n v="5"/>
    <n v="2"/>
    <s v="Necessity"/>
    <s v="Value for Money"/>
    <n v="4"/>
    <n v="5"/>
    <n v="3"/>
    <n v="5"/>
  </r>
  <r>
    <n v="39"/>
    <x v="0"/>
    <n v="2446.92"/>
    <n v="6"/>
    <n v="1"/>
    <n v="317.08999999999997"/>
    <x v="2"/>
    <x v="4"/>
    <s v="Divorced"/>
    <s v="Urban"/>
    <s v="Daily"/>
    <s v="Home Goods"/>
    <s v="Evening"/>
    <s v="Low"/>
    <s v="Online"/>
    <s v="Credit Card"/>
    <n v="4"/>
    <n v="2"/>
    <n v="4"/>
    <n v="3"/>
    <n v="3"/>
    <s v="In-store Pickup"/>
    <n v="4"/>
    <n v="1"/>
    <n v="2"/>
    <n v="2"/>
    <s v="Social Media"/>
    <n v="1"/>
    <n v="5"/>
    <s v="Word of Mouth"/>
    <s v="Exclusivity"/>
    <n v="1"/>
    <n v="2"/>
    <n v="5"/>
    <n v="4"/>
  </r>
  <r>
    <n v="29"/>
    <x v="1"/>
    <n v="5909.14"/>
    <n v="1"/>
    <n v="1"/>
    <n v="328.06"/>
    <x v="2"/>
    <x v="0"/>
    <s v="Divorced"/>
    <s v="Rural"/>
    <s v="Weekly"/>
    <s v="Electronics"/>
    <s v="Morning"/>
    <s v="High"/>
    <s v="In-store"/>
    <s v="Cash"/>
    <n v="5"/>
    <n v="2"/>
    <n v="5"/>
    <n v="3"/>
    <n v="2"/>
    <s v="In-store Pickup"/>
    <n v="4"/>
    <n v="5"/>
    <n v="3"/>
    <n v="4"/>
    <s v="SMS"/>
    <n v="5"/>
    <n v="2"/>
    <s v="Necessity"/>
    <s v="Value for Money"/>
    <n v="2"/>
    <n v="1"/>
    <n v="4"/>
    <n v="3"/>
  </r>
  <r>
    <n v="37"/>
    <x v="0"/>
    <n v="8936.52"/>
    <n v="4"/>
    <n v="1"/>
    <n v="576.86"/>
    <x v="0"/>
    <x v="3"/>
    <s v="Single"/>
    <s v="Suburban"/>
    <s v="Daily"/>
    <s v="Groceries"/>
    <s v="Evening"/>
    <s v="Moderate"/>
    <s v="In-store"/>
    <s v="Mobile Payment"/>
    <n v="3"/>
    <n v="1"/>
    <n v="1"/>
    <n v="3"/>
    <n v="3"/>
    <s v="Home Delivery"/>
    <n v="3"/>
    <n v="3"/>
    <n v="3"/>
    <n v="5"/>
    <s v="Email"/>
    <n v="2"/>
    <n v="2"/>
    <s v="Necessity"/>
    <s v="Exclusivity"/>
    <n v="3"/>
    <n v="5"/>
    <n v="3"/>
    <n v="4"/>
  </r>
  <r>
    <n v="63"/>
    <x v="0"/>
    <n v="5532.28"/>
    <n v="1"/>
    <n v="3"/>
    <n v="441.53"/>
    <x v="0"/>
    <x v="3"/>
    <s v="Married"/>
    <s v="Urban"/>
    <s v="Rarely"/>
    <s v="Clothing"/>
    <s v="Afternoon"/>
    <s v="Low"/>
    <s v="Both"/>
    <s v="Mobile Payment"/>
    <n v="5"/>
    <n v="1"/>
    <n v="3"/>
    <n v="4"/>
    <n v="4"/>
    <s v="Home Delivery"/>
    <n v="3"/>
    <n v="2"/>
    <n v="5"/>
    <n v="2"/>
    <s v="Social Media"/>
    <n v="3"/>
    <n v="2"/>
    <s v="Advertisements"/>
    <s v="Value for Money"/>
    <n v="1"/>
    <n v="4"/>
    <n v="5"/>
    <n v="4"/>
  </r>
  <r>
    <n v="34"/>
    <x v="1"/>
    <n v="6076.11"/>
    <n v="3"/>
    <n v="1"/>
    <n v="406.6"/>
    <x v="2"/>
    <x v="5"/>
    <s v="Widowed"/>
    <s v="Suburban"/>
    <s v="Daily"/>
    <s v="Electronics"/>
    <s v="Morning"/>
    <s v="Moderate"/>
    <s v="In-store"/>
    <s v="Credit Card"/>
    <n v="5"/>
    <n v="3"/>
    <n v="4"/>
    <n v="4"/>
    <n v="5"/>
    <s v="Home Delivery"/>
    <n v="4"/>
    <n v="2"/>
    <n v="5"/>
    <n v="1"/>
    <s v="Social Media"/>
    <n v="3"/>
    <n v="5"/>
    <s v="Word of Mouth"/>
    <s v="Value for Money"/>
    <n v="3"/>
    <n v="2"/>
    <n v="5"/>
    <n v="4"/>
  </r>
  <r>
    <n v="63"/>
    <x v="0"/>
    <n v="6824.48"/>
    <n v="1"/>
    <n v="2"/>
    <n v="444.66"/>
    <x v="0"/>
    <x v="4"/>
    <s v="Married"/>
    <s v="Suburban"/>
    <s v="Monthly"/>
    <s v="Groceries"/>
    <s v="Weekends"/>
    <s v="Low"/>
    <s v="In-store"/>
    <s v="Credit Card"/>
    <n v="2"/>
    <n v="4"/>
    <n v="2"/>
    <n v="4"/>
    <n v="1"/>
    <s v="Home Delivery"/>
    <n v="4"/>
    <n v="4"/>
    <n v="2"/>
    <n v="4"/>
    <s v="Email"/>
    <n v="3"/>
    <n v="4"/>
    <s v="Advertisements"/>
    <s v="Quality"/>
    <n v="3"/>
    <n v="1"/>
    <n v="3"/>
    <n v="4"/>
  </r>
  <r>
    <n v="52"/>
    <x v="0"/>
    <n v="5533.98"/>
    <n v="3"/>
    <n v="3"/>
    <n v="582.76"/>
    <x v="0"/>
    <x v="0"/>
    <s v="Divorced"/>
    <s v="Rural"/>
    <s v="Monthly"/>
    <s v="Home Goods"/>
    <s v="Evening"/>
    <s v="High"/>
    <s v="Online"/>
    <s v="Mobile Payment"/>
    <n v="2"/>
    <n v="1"/>
    <n v="2"/>
    <n v="1"/>
    <n v="4"/>
    <s v="Curbside Pickup"/>
    <n v="5"/>
    <n v="2"/>
    <n v="5"/>
    <n v="1"/>
    <s v="Social Media"/>
    <n v="1"/>
    <n v="5"/>
    <s v="Word of Mouth"/>
    <s v="Value for Money"/>
    <n v="5"/>
    <n v="2"/>
    <n v="1"/>
    <n v="5"/>
  </r>
  <r>
    <n v="57"/>
    <x v="0"/>
    <n v="5343.51"/>
    <n v="3"/>
    <n v="4"/>
    <n v="602.66999999999996"/>
    <x v="2"/>
    <x v="4"/>
    <s v="Widowed"/>
    <s v="Suburban"/>
    <s v="Weekly"/>
    <s v="Electronics"/>
    <s v="Weekends"/>
    <s v="Low"/>
    <s v="Online"/>
    <s v="Cash"/>
    <n v="4"/>
    <n v="1"/>
    <n v="4"/>
    <n v="1"/>
    <n v="4"/>
    <s v="Curbside Pickup"/>
    <n v="2"/>
    <n v="3"/>
    <n v="4"/>
    <n v="5"/>
    <s v="SMS"/>
    <n v="2"/>
    <n v="2"/>
    <s v="Word of Mouth"/>
    <s v="Value for Money"/>
    <n v="4"/>
    <n v="1"/>
    <n v="3"/>
    <n v="2"/>
  </r>
  <r>
    <n v="63"/>
    <x v="1"/>
    <n v="653.52"/>
    <n v="2"/>
    <n v="4"/>
    <n v="228.21"/>
    <x v="1"/>
    <x v="5"/>
    <s v="Widowed"/>
    <s v="Suburban"/>
    <s v="Rarely"/>
    <s v="Electronics"/>
    <s v="Weekends"/>
    <s v="Low"/>
    <s v="Both"/>
    <s v="Credit Card"/>
    <n v="3"/>
    <n v="5"/>
    <n v="1"/>
    <n v="3"/>
    <n v="1"/>
    <s v="In-store Pickup"/>
    <n v="2"/>
    <n v="4"/>
    <n v="4"/>
    <n v="2"/>
    <s v="Social Media"/>
    <n v="4"/>
    <n v="1"/>
    <s v="Necessity"/>
    <s v="Value for Money"/>
    <n v="1"/>
    <n v="3"/>
    <n v="1"/>
    <n v="1"/>
  </r>
  <r>
    <n v="68"/>
    <x v="1"/>
    <n v="953.24"/>
    <n v="3"/>
    <n v="3"/>
    <n v="267.60000000000002"/>
    <x v="1"/>
    <x v="0"/>
    <s v="Widowed"/>
    <s v="Suburban"/>
    <s v="Daily"/>
    <s v="Clothing"/>
    <s v="Morning"/>
    <s v="Moderate"/>
    <s v="Both"/>
    <s v="Credit Card"/>
    <n v="1"/>
    <n v="2"/>
    <n v="4"/>
    <n v="1"/>
    <n v="4"/>
    <s v="In-store Pickup"/>
    <n v="4"/>
    <n v="1"/>
    <n v="3"/>
    <n v="2"/>
    <s v="SMS"/>
    <n v="2"/>
    <n v="5"/>
    <s v="Necessity"/>
    <s v="Quality"/>
    <n v="2"/>
    <n v="3"/>
    <n v="1"/>
    <n v="2"/>
  </r>
  <r>
    <n v="47"/>
    <x v="0"/>
    <n v="9328.83"/>
    <n v="6"/>
    <n v="4"/>
    <n v="844.01"/>
    <x v="0"/>
    <x v="4"/>
    <s v="Married"/>
    <s v="Rural"/>
    <s v="Monthly"/>
    <s v="Electronics"/>
    <s v="Weekends"/>
    <s v="Low"/>
    <s v="Both"/>
    <s v="Credit Card"/>
    <n v="2"/>
    <n v="2"/>
    <n v="2"/>
    <n v="2"/>
    <n v="5"/>
    <s v="Home Delivery"/>
    <n v="5"/>
    <n v="1"/>
    <n v="5"/>
    <n v="1"/>
    <s v="SMS"/>
    <n v="1"/>
    <n v="4"/>
    <s v="Word of Mouth"/>
    <s v="Quality"/>
    <n v="2"/>
    <n v="5"/>
    <n v="3"/>
    <n v="1"/>
  </r>
  <r>
    <n v="32"/>
    <x v="0"/>
    <n v="7808.21"/>
    <n v="4"/>
    <n v="2"/>
    <n v="625.54"/>
    <x v="1"/>
    <x v="2"/>
    <s v="Widowed"/>
    <s v="Suburban"/>
    <s v="Monthly"/>
    <s v="Home Goods"/>
    <s v="Evening"/>
    <s v="Low"/>
    <s v="Both"/>
    <s v="Cash"/>
    <n v="3"/>
    <n v="2"/>
    <n v="5"/>
    <n v="3"/>
    <n v="1"/>
    <s v="Home Delivery"/>
    <n v="4"/>
    <n v="5"/>
    <n v="1"/>
    <n v="4"/>
    <s v="Social Media"/>
    <n v="2"/>
    <n v="4"/>
    <s v="Advertisements"/>
    <s v="Quality"/>
    <n v="4"/>
    <n v="3"/>
    <n v="1"/>
    <n v="2"/>
  </r>
  <r>
    <n v="41"/>
    <x v="0"/>
    <n v="2410.27"/>
    <n v="2"/>
    <n v="3"/>
    <n v="265.74"/>
    <x v="2"/>
    <x v="4"/>
    <s v="Widowed"/>
    <s v="Suburban"/>
    <s v="Monthly"/>
    <s v="Electronics"/>
    <s v="Evening"/>
    <s v="High"/>
    <s v="Both"/>
    <s v="Credit Card"/>
    <n v="5"/>
    <n v="5"/>
    <n v="2"/>
    <n v="1"/>
    <n v="1"/>
    <s v="Home Delivery"/>
    <n v="1"/>
    <n v="4"/>
    <n v="3"/>
    <n v="3"/>
    <s v="Email"/>
    <n v="2"/>
    <n v="5"/>
    <s v="Necessity"/>
    <s v="Exclusivity"/>
    <n v="3"/>
    <n v="1"/>
    <n v="2"/>
    <n v="1"/>
  </r>
  <r>
    <n v="66"/>
    <x v="1"/>
    <n v="6677.48"/>
    <n v="1"/>
    <n v="4"/>
    <n v="624.36"/>
    <x v="0"/>
    <x v="1"/>
    <s v="Married"/>
    <s v="Urban"/>
    <s v="Rarely"/>
    <s v="Clothing"/>
    <s v="Morning"/>
    <s v="Low"/>
    <s v="Online"/>
    <s v="Cash"/>
    <n v="2"/>
    <n v="5"/>
    <n v="2"/>
    <n v="5"/>
    <n v="3"/>
    <s v="In-store Pickup"/>
    <n v="3"/>
    <n v="3"/>
    <n v="2"/>
    <n v="3"/>
    <s v="SMS"/>
    <n v="2"/>
    <n v="4"/>
    <s v="Word of Mouth"/>
    <s v="Exclusivity"/>
    <n v="4"/>
    <n v="1"/>
    <n v="3"/>
    <n v="2"/>
  </r>
  <r>
    <n v="40"/>
    <x v="0"/>
    <n v="6710.78"/>
    <n v="5"/>
    <n v="3"/>
    <n v="550.30999999999995"/>
    <x v="0"/>
    <x v="2"/>
    <s v="Single"/>
    <s v="Suburban"/>
    <s v="Daily"/>
    <s v="Home Goods"/>
    <s v="Morning"/>
    <s v="High"/>
    <s v="In-store"/>
    <s v="Mobile Payment"/>
    <n v="1"/>
    <n v="4"/>
    <n v="5"/>
    <n v="3"/>
    <n v="2"/>
    <s v="In-store Pickup"/>
    <n v="2"/>
    <n v="2"/>
    <n v="4"/>
    <n v="4"/>
    <s v="SMS"/>
    <n v="4"/>
    <n v="1"/>
    <s v="Necessity"/>
    <s v="Exclusivity"/>
    <n v="4"/>
    <n v="2"/>
    <n v="5"/>
    <n v="4"/>
  </r>
  <r>
    <n v="60"/>
    <x v="1"/>
    <n v="4254.91"/>
    <n v="3"/>
    <n v="4"/>
    <n v="479.08"/>
    <x v="0"/>
    <x v="3"/>
    <s v="Single"/>
    <s v="Rural"/>
    <s v="Weekly"/>
    <s v="Groceries"/>
    <s v="Weekends"/>
    <s v="Low"/>
    <s v="Online"/>
    <s v="Mobile Payment"/>
    <n v="5"/>
    <n v="1"/>
    <n v="2"/>
    <n v="5"/>
    <n v="1"/>
    <s v="In-store Pickup"/>
    <n v="1"/>
    <n v="3"/>
    <n v="4"/>
    <n v="1"/>
    <s v="SMS"/>
    <n v="2"/>
    <n v="2"/>
    <s v="Advertisements"/>
    <s v="Exclusivity"/>
    <n v="5"/>
    <n v="3"/>
    <n v="4"/>
    <n v="3"/>
  </r>
  <r>
    <n v="24"/>
    <x v="0"/>
    <n v="8216.9"/>
    <n v="4"/>
    <n v="5"/>
    <n v="749.28"/>
    <x v="0"/>
    <x v="3"/>
    <s v="Single"/>
    <s v="Rural"/>
    <s v="Rarely"/>
    <s v="Groceries"/>
    <s v="Morning"/>
    <s v="Moderate"/>
    <s v="Both"/>
    <s v="Mobile Payment"/>
    <n v="3"/>
    <n v="4"/>
    <n v="4"/>
    <n v="2"/>
    <n v="1"/>
    <s v="In-store Pickup"/>
    <n v="3"/>
    <n v="3"/>
    <n v="1"/>
    <n v="1"/>
    <s v="Email"/>
    <n v="3"/>
    <n v="1"/>
    <s v="Word of Mouth"/>
    <s v="Quality"/>
    <n v="3"/>
    <n v="1"/>
    <n v="2"/>
    <n v="2"/>
  </r>
  <r>
    <n v="46"/>
    <x v="1"/>
    <n v="5696.72"/>
    <n v="5"/>
    <n v="1"/>
    <n v="338.84"/>
    <x v="0"/>
    <x v="1"/>
    <s v="Single"/>
    <s v="Rural"/>
    <s v="Monthly"/>
    <s v="Home Goods"/>
    <s v="Weekends"/>
    <s v="Moderate"/>
    <s v="Both"/>
    <s v="Credit Card"/>
    <n v="5"/>
    <n v="5"/>
    <n v="1"/>
    <n v="1"/>
    <n v="1"/>
    <s v="Home Delivery"/>
    <n v="4"/>
    <n v="1"/>
    <n v="2"/>
    <n v="3"/>
    <s v="Social Media"/>
    <n v="2"/>
    <n v="4"/>
    <s v="Word of Mouth"/>
    <s v="Quality"/>
    <n v="3"/>
    <n v="1"/>
    <n v="2"/>
    <n v="2"/>
  </r>
  <r>
    <n v="32"/>
    <x v="0"/>
    <n v="8908.76"/>
    <n v="6"/>
    <n v="5"/>
    <n v="808.77"/>
    <x v="0"/>
    <x v="1"/>
    <s v="Single"/>
    <s v="Urban"/>
    <s v="Monthly"/>
    <s v="Electronics"/>
    <s v="Morning"/>
    <s v="Low"/>
    <s v="Online"/>
    <s v="Credit Card"/>
    <n v="2"/>
    <n v="1"/>
    <n v="3"/>
    <n v="1"/>
    <n v="2"/>
    <s v="Home Delivery"/>
    <n v="5"/>
    <n v="3"/>
    <n v="1"/>
    <n v="3"/>
    <s v="Social Media"/>
    <n v="1"/>
    <n v="4"/>
    <s v="Advertisements"/>
    <s v="Quality"/>
    <n v="1"/>
    <n v="1"/>
    <n v="3"/>
    <n v="2"/>
  </r>
  <r>
    <n v="40"/>
    <x v="0"/>
    <n v="5756.48"/>
    <n v="5"/>
    <n v="4"/>
    <n v="482.8"/>
    <x v="1"/>
    <x v="3"/>
    <s v="Widowed"/>
    <s v="Rural"/>
    <s v="Daily"/>
    <s v="Groceries"/>
    <s v="Evening"/>
    <s v="High"/>
    <s v="Online"/>
    <s v="Mobile Payment"/>
    <n v="2"/>
    <n v="1"/>
    <n v="3"/>
    <n v="2"/>
    <n v="1"/>
    <s v="Curbside Pickup"/>
    <n v="1"/>
    <n v="4"/>
    <n v="2"/>
    <n v="5"/>
    <s v="Social Media"/>
    <n v="4"/>
    <n v="3"/>
    <s v="Necessity"/>
    <s v="Value for Money"/>
    <n v="4"/>
    <n v="1"/>
    <n v="1"/>
    <n v="5"/>
  </r>
  <r>
    <n v="43"/>
    <x v="0"/>
    <n v="9107.4599999999991"/>
    <n v="6"/>
    <n v="5"/>
    <n v="727.06"/>
    <x v="1"/>
    <x v="4"/>
    <s v="Single"/>
    <s v="Rural"/>
    <s v="Monthly"/>
    <s v="Electronics"/>
    <s v="Weekends"/>
    <s v="High"/>
    <s v="Online"/>
    <s v="Mobile Payment"/>
    <n v="4"/>
    <n v="3"/>
    <n v="2"/>
    <n v="3"/>
    <n v="2"/>
    <s v="In-store Pickup"/>
    <n v="2"/>
    <n v="3"/>
    <n v="3"/>
    <n v="5"/>
    <s v="SMS"/>
    <n v="1"/>
    <n v="2"/>
    <s v="Advertisements"/>
    <s v="Exclusivity"/>
    <n v="5"/>
    <n v="5"/>
    <n v="2"/>
    <n v="1"/>
  </r>
  <r>
    <n v="55"/>
    <x v="1"/>
    <n v="6080.88"/>
    <n v="4"/>
    <n v="1"/>
    <n v="450.07"/>
    <x v="1"/>
    <x v="4"/>
    <s v="Divorced"/>
    <s v="Rural"/>
    <s v="Monthly"/>
    <s v="Electronics"/>
    <s v="Afternoon"/>
    <s v="Low"/>
    <s v="Online"/>
    <s v="Cash"/>
    <n v="5"/>
    <n v="3"/>
    <n v="3"/>
    <n v="4"/>
    <n v="5"/>
    <s v="In-store Pickup"/>
    <n v="5"/>
    <n v="5"/>
    <n v="4"/>
    <n v="4"/>
    <s v="Social Media"/>
    <n v="5"/>
    <n v="1"/>
    <s v="Word of Mouth"/>
    <s v="Exclusivity"/>
    <n v="5"/>
    <n v="5"/>
    <n v="4"/>
    <n v="3"/>
  </r>
  <r>
    <n v="63"/>
    <x v="1"/>
    <n v="4522.8999999999996"/>
    <n v="6"/>
    <n v="1"/>
    <n v="413.21"/>
    <x v="2"/>
    <x v="3"/>
    <s v="Single"/>
    <s v="Rural"/>
    <s v="Rarely"/>
    <s v="Clothing"/>
    <s v="Morning"/>
    <s v="Moderate"/>
    <s v="Online"/>
    <s v="Credit Card"/>
    <n v="1"/>
    <n v="3"/>
    <n v="5"/>
    <n v="5"/>
    <n v="4"/>
    <s v="Curbside Pickup"/>
    <n v="4"/>
    <n v="4"/>
    <n v="1"/>
    <n v="4"/>
    <s v="SMS"/>
    <n v="5"/>
    <n v="4"/>
    <s v="Word of Mouth"/>
    <s v="Quality"/>
    <n v="1"/>
    <n v="1"/>
    <n v="2"/>
    <n v="2"/>
  </r>
  <r>
    <n v="49"/>
    <x v="0"/>
    <n v="9521.06"/>
    <n v="1"/>
    <n v="1"/>
    <n v="594.77"/>
    <x v="1"/>
    <x v="2"/>
    <s v="Divorced"/>
    <s v="Suburban"/>
    <s v="Daily"/>
    <s v="Electronics"/>
    <s v="Afternoon"/>
    <s v="High"/>
    <s v="Both"/>
    <s v="Credit Card"/>
    <n v="5"/>
    <n v="2"/>
    <n v="1"/>
    <n v="3"/>
    <n v="2"/>
    <s v="In-store Pickup"/>
    <n v="5"/>
    <n v="5"/>
    <n v="5"/>
    <n v="2"/>
    <s v="SMS"/>
    <n v="5"/>
    <n v="2"/>
    <s v="Word of Mouth"/>
    <s v="Value for Money"/>
    <n v="1"/>
    <n v="1"/>
    <n v="1"/>
    <n v="1"/>
  </r>
  <r>
    <n v="24"/>
    <x v="0"/>
    <n v="7235.86"/>
    <n v="1"/>
    <n v="2"/>
    <n v="500.77"/>
    <x v="1"/>
    <x v="1"/>
    <s v="Single"/>
    <s v="Rural"/>
    <s v="Rarely"/>
    <s v="Home Goods"/>
    <s v="Morning"/>
    <s v="Low"/>
    <s v="Both"/>
    <s v="Mobile Payment"/>
    <n v="3"/>
    <n v="4"/>
    <n v="4"/>
    <n v="3"/>
    <n v="2"/>
    <s v="In-store Pickup"/>
    <n v="4"/>
    <n v="3"/>
    <n v="3"/>
    <n v="2"/>
    <s v="Email"/>
    <n v="3"/>
    <n v="1"/>
    <s v="Necessity"/>
    <s v="Quality"/>
    <n v="3"/>
    <n v="5"/>
    <n v="1"/>
    <n v="2"/>
  </r>
  <r>
    <n v="44"/>
    <x v="1"/>
    <n v="4426.3999999999996"/>
    <n v="4"/>
    <n v="2"/>
    <n v="367.63"/>
    <x v="1"/>
    <x v="2"/>
    <s v="Single"/>
    <s v="Urban"/>
    <s v="Daily"/>
    <s v="Groceries"/>
    <s v="Evening"/>
    <s v="Moderate"/>
    <s v="Online"/>
    <s v="Credit Card"/>
    <n v="1"/>
    <n v="3"/>
    <n v="3"/>
    <n v="2"/>
    <n v="4"/>
    <s v="In-store Pickup"/>
    <n v="5"/>
    <n v="5"/>
    <n v="1"/>
    <n v="4"/>
    <s v="Email"/>
    <n v="4"/>
    <n v="1"/>
    <s v="Word of Mouth"/>
    <s v="Exclusivity"/>
    <n v="3"/>
    <n v="4"/>
    <n v="2"/>
    <n v="5"/>
  </r>
  <r>
    <n v="59"/>
    <x v="0"/>
    <n v="674.46"/>
    <n v="6"/>
    <n v="4"/>
    <n v="313.69"/>
    <x v="0"/>
    <x v="1"/>
    <s v="Single"/>
    <s v="Rural"/>
    <s v="Daily"/>
    <s v="Groceries"/>
    <s v="Morning"/>
    <s v="Moderate"/>
    <s v="Both"/>
    <s v="Cash"/>
    <n v="4"/>
    <n v="2"/>
    <n v="3"/>
    <n v="1"/>
    <n v="4"/>
    <s v="Curbside Pickup"/>
    <n v="1"/>
    <n v="4"/>
    <n v="2"/>
    <n v="2"/>
    <s v="SMS"/>
    <n v="1"/>
    <n v="4"/>
    <s v="Advertisements"/>
    <s v="Exclusivity"/>
    <n v="1"/>
    <n v="3"/>
    <n v="3"/>
    <n v="1"/>
  </r>
  <r>
    <n v="22"/>
    <x v="0"/>
    <n v="5883.97"/>
    <n v="3"/>
    <n v="1"/>
    <n v="444.43"/>
    <x v="1"/>
    <x v="1"/>
    <s v="Divorced"/>
    <s v="Suburban"/>
    <s v="Rarely"/>
    <s v="Groceries"/>
    <s v="Weekends"/>
    <s v="Moderate"/>
    <s v="In-store"/>
    <s v="Mobile Payment"/>
    <n v="1"/>
    <n v="5"/>
    <n v="2"/>
    <n v="1"/>
    <n v="5"/>
    <s v="Home Delivery"/>
    <n v="4"/>
    <n v="4"/>
    <n v="1"/>
    <n v="5"/>
    <s v="Email"/>
    <n v="2"/>
    <n v="5"/>
    <s v="Advertisements"/>
    <s v="Exclusivity"/>
    <n v="1"/>
    <n v="5"/>
    <n v="2"/>
    <n v="5"/>
  </r>
  <r>
    <n v="23"/>
    <x v="1"/>
    <n v="5155.6000000000004"/>
    <n v="5"/>
    <n v="2"/>
    <n v="530.33000000000004"/>
    <x v="2"/>
    <x v="4"/>
    <s v="Married"/>
    <s v="Urban"/>
    <s v="Weekly"/>
    <s v="Electronics"/>
    <s v="Morning"/>
    <s v="Low"/>
    <s v="In-store"/>
    <s v="Credit Card"/>
    <n v="1"/>
    <n v="2"/>
    <n v="4"/>
    <n v="5"/>
    <n v="5"/>
    <s v="Home Delivery"/>
    <n v="4"/>
    <n v="4"/>
    <n v="4"/>
    <n v="4"/>
    <s v="Email"/>
    <n v="5"/>
    <n v="2"/>
    <s v="Necessity"/>
    <s v="Exclusivity"/>
    <n v="4"/>
    <n v="4"/>
    <n v="1"/>
    <n v="5"/>
  </r>
  <r>
    <n v="33"/>
    <x v="0"/>
    <n v="8847.4"/>
    <n v="2"/>
    <n v="1"/>
    <n v="572.30999999999995"/>
    <x v="0"/>
    <x v="0"/>
    <s v="Single"/>
    <s v="Rural"/>
    <s v="Daily"/>
    <s v="Groceries"/>
    <s v="Weekends"/>
    <s v="Moderate"/>
    <s v="Both"/>
    <s v="Cash"/>
    <n v="2"/>
    <n v="3"/>
    <n v="4"/>
    <n v="4"/>
    <n v="3"/>
    <s v="In-store Pickup"/>
    <n v="1"/>
    <n v="1"/>
    <n v="3"/>
    <n v="3"/>
    <s v="Email"/>
    <n v="1"/>
    <n v="4"/>
    <s v="Necessity"/>
    <s v="Exclusivity"/>
    <n v="1"/>
    <n v="5"/>
    <n v="1"/>
    <n v="4"/>
  </r>
  <r>
    <n v="41"/>
    <x v="1"/>
    <n v="8222.1"/>
    <n v="1"/>
    <n v="3"/>
    <n v="591.95000000000005"/>
    <x v="2"/>
    <x v="3"/>
    <s v="Divorced"/>
    <s v="Urban"/>
    <s v="Monthly"/>
    <s v="Clothing"/>
    <s v="Afternoon"/>
    <s v="Low"/>
    <s v="Online"/>
    <s v="Cash"/>
    <n v="3"/>
    <n v="1"/>
    <n v="1"/>
    <n v="2"/>
    <n v="5"/>
    <s v="Curbside Pickup"/>
    <n v="1"/>
    <n v="2"/>
    <n v="2"/>
    <n v="5"/>
    <s v="Email"/>
    <n v="3"/>
    <n v="5"/>
    <s v="Word of Mouth"/>
    <s v="Quality"/>
    <n v="1"/>
    <n v="2"/>
    <n v="2"/>
    <n v="4"/>
  </r>
  <r>
    <n v="49"/>
    <x v="1"/>
    <n v="8613.9500000000007"/>
    <n v="4"/>
    <n v="3"/>
    <n v="657.25"/>
    <x v="2"/>
    <x v="4"/>
    <s v="Divorced"/>
    <s v="Rural"/>
    <s v="Rarely"/>
    <s v="Groceries"/>
    <s v="Weekends"/>
    <s v="Moderate"/>
    <s v="In-store"/>
    <s v="Credit Card"/>
    <n v="3"/>
    <n v="5"/>
    <n v="2"/>
    <n v="5"/>
    <n v="1"/>
    <s v="Curbside Pickup"/>
    <n v="4"/>
    <n v="2"/>
    <n v="5"/>
    <n v="5"/>
    <s v="SMS"/>
    <n v="2"/>
    <n v="1"/>
    <s v="Necessity"/>
    <s v="Value for Money"/>
    <n v="5"/>
    <n v="5"/>
    <n v="5"/>
    <n v="3"/>
  </r>
  <r>
    <n v="38"/>
    <x v="1"/>
    <n v="3995.01"/>
    <n v="4"/>
    <n v="1"/>
    <n v="411.17"/>
    <x v="2"/>
    <x v="3"/>
    <s v="Single"/>
    <s v="Suburban"/>
    <s v="Daily"/>
    <s v="Clothing"/>
    <s v="Weekends"/>
    <s v="High"/>
    <s v="Both"/>
    <s v="Credit Card"/>
    <n v="4"/>
    <n v="3"/>
    <n v="4"/>
    <n v="1"/>
    <n v="4"/>
    <s v="In-store Pickup"/>
    <n v="1"/>
    <n v="4"/>
    <n v="2"/>
    <n v="1"/>
    <s v="Social Media"/>
    <n v="4"/>
    <n v="3"/>
    <s v="Word of Mouth"/>
    <s v="Quality"/>
    <n v="1"/>
    <n v="3"/>
    <n v="5"/>
    <n v="2"/>
  </r>
  <r>
    <n v="28"/>
    <x v="1"/>
    <n v="8802.52"/>
    <n v="6"/>
    <n v="4"/>
    <n v="635.54"/>
    <x v="0"/>
    <x v="1"/>
    <s v="Single"/>
    <s v="Urban"/>
    <s v="Rarely"/>
    <s v="Home Goods"/>
    <s v="Afternoon"/>
    <s v="High"/>
    <s v="Online"/>
    <s v="Cash"/>
    <n v="3"/>
    <n v="1"/>
    <n v="1"/>
    <n v="5"/>
    <n v="3"/>
    <s v="Home Delivery"/>
    <n v="3"/>
    <n v="5"/>
    <n v="4"/>
    <n v="2"/>
    <s v="SMS"/>
    <n v="5"/>
    <n v="3"/>
    <s v="Advertisements"/>
    <s v="Exclusivity"/>
    <n v="5"/>
    <n v="2"/>
    <n v="4"/>
    <n v="1"/>
  </r>
  <r>
    <n v="53"/>
    <x v="1"/>
    <n v="1937.71"/>
    <n v="4"/>
    <n v="3"/>
    <n v="376.53"/>
    <x v="2"/>
    <x v="5"/>
    <s v="Divorced"/>
    <s v="Suburban"/>
    <s v="Daily"/>
    <s v="Groceries"/>
    <s v="Weekends"/>
    <s v="High"/>
    <s v="Both"/>
    <s v="Cash"/>
    <n v="4"/>
    <n v="4"/>
    <n v="1"/>
    <n v="5"/>
    <n v="5"/>
    <s v="Curbside Pickup"/>
    <n v="3"/>
    <n v="3"/>
    <n v="5"/>
    <n v="3"/>
    <s v="Social Media"/>
    <n v="4"/>
    <n v="1"/>
    <s v="Advertisements"/>
    <s v="Exclusivity"/>
    <n v="2"/>
    <n v="4"/>
    <n v="5"/>
    <n v="2"/>
  </r>
  <r>
    <n v="61"/>
    <x v="1"/>
    <n v="3177.21"/>
    <n v="3"/>
    <n v="5"/>
    <n v="460.48"/>
    <x v="1"/>
    <x v="0"/>
    <s v="Divorced"/>
    <s v="Rural"/>
    <s v="Monthly"/>
    <s v="Home Goods"/>
    <s v="Morning"/>
    <s v="Moderate"/>
    <s v="In-store"/>
    <s v="Mobile Payment"/>
    <n v="1"/>
    <n v="4"/>
    <n v="2"/>
    <n v="3"/>
    <n v="4"/>
    <s v="Home Delivery"/>
    <n v="5"/>
    <n v="4"/>
    <n v="4"/>
    <n v="4"/>
    <s v="Email"/>
    <n v="1"/>
    <n v="4"/>
    <s v="Advertisements"/>
    <s v="Exclusivity"/>
    <n v="4"/>
    <n v="2"/>
    <n v="5"/>
    <n v="3"/>
  </r>
  <r>
    <n v="63"/>
    <x v="1"/>
    <n v="6833.7"/>
    <n v="2"/>
    <n v="2"/>
    <n v="425.33"/>
    <x v="0"/>
    <x v="3"/>
    <s v="Married"/>
    <s v="Rural"/>
    <s v="Rarely"/>
    <s v="Home Goods"/>
    <s v="Evening"/>
    <s v="Low"/>
    <s v="Online"/>
    <s v="Mobile Payment"/>
    <n v="3"/>
    <n v="5"/>
    <n v="3"/>
    <n v="2"/>
    <n v="3"/>
    <s v="In-store Pickup"/>
    <n v="5"/>
    <n v="1"/>
    <n v="5"/>
    <n v="4"/>
    <s v="Email"/>
    <n v="5"/>
    <n v="4"/>
    <s v="Word of Mouth"/>
    <s v="Exclusivity"/>
    <n v="1"/>
    <n v="4"/>
    <n v="5"/>
    <n v="4"/>
  </r>
  <r>
    <n v="36"/>
    <x v="1"/>
    <n v="9785.14"/>
    <n v="2"/>
    <n v="4"/>
    <n v="771.09"/>
    <x v="2"/>
    <x v="3"/>
    <s v="Married"/>
    <s v="Suburban"/>
    <s v="Monthly"/>
    <s v="Clothing"/>
    <s v="Weekends"/>
    <s v="Low"/>
    <s v="Online"/>
    <s v="Cash"/>
    <n v="5"/>
    <n v="4"/>
    <n v="5"/>
    <n v="5"/>
    <n v="1"/>
    <s v="Home Delivery"/>
    <n v="3"/>
    <n v="3"/>
    <n v="4"/>
    <n v="4"/>
    <s v="SMS"/>
    <n v="4"/>
    <n v="1"/>
    <s v="Necessity"/>
    <s v="Exclusivity"/>
    <n v="4"/>
    <n v="3"/>
    <n v="5"/>
    <n v="2"/>
  </r>
  <r>
    <n v="42"/>
    <x v="0"/>
    <n v="6036.03"/>
    <n v="3"/>
    <n v="2"/>
    <n v="412.79"/>
    <x v="1"/>
    <x v="0"/>
    <s v="Single"/>
    <s v="Suburban"/>
    <s v="Daily"/>
    <s v="Clothing"/>
    <s v="Evening"/>
    <s v="Low"/>
    <s v="Both"/>
    <s v="Credit Card"/>
    <n v="3"/>
    <n v="2"/>
    <n v="3"/>
    <n v="3"/>
    <n v="1"/>
    <s v="Home Delivery"/>
    <n v="2"/>
    <n v="4"/>
    <n v="5"/>
    <n v="1"/>
    <s v="Email"/>
    <n v="3"/>
    <n v="5"/>
    <s v="Advertisements"/>
    <s v="Exclusivity"/>
    <n v="4"/>
    <n v="4"/>
    <n v="5"/>
    <n v="1"/>
  </r>
  <r>
    <n v="56"/>
    <x v="1"/>
    <n v="5502.61"/>
    <n v="5"/>
    <n v="2"/>
    <n v="492.33"/>
    <x v="1"/>
    <x v="1"/>
    <s v="Single"/>
    <s v="Urban"/>
    <s v="Weekly"/>
    <s v="Clothing"/>
    <s v="Evening"/>
    <s v="Moderate"/>
    <s v="Online"/>
    <s v="Mobile Payment"/>
    <n v="2"/>
    <n v="2"/>
    <n v="2"/>
    <n v="4"/>
    <n v="3"/>
    <s v="Home Delivery"/>
    <n v="1"/>
    <n v="1"/>
    <n v="5"/>
    <n v="2"/>
    <s v="Social Media"/>
    <n v="3"/>
    <n v="3"/>
    <s v="Advertisements"/>
    <s v="Exclusivity"/>
    <n v="1"/>
    <n v="3"/>
    <n v="3"/>
    <n v="4"/>
  </r>
  <r>
    <n v="43"/>
    <x v="0"/>
    <n v="1077.43"/>
    <n v="6"/>
    <n v="1"/>
    <n v="233.15"/>
    <x v="2"/>
    <x v="1"/>
    <s v="Widowed"/>
    <s v="Rural"/>
    <s v="Daily"/>
    <s v="Home Goods"/>
    <s v="Morning"/>
    <s v="Moderate"/>
    <s v="Both"/>
    <s v="Credit Card"/>
    <n v="2"/>
    <n v="1"/>
    <n v="5"/>
    <n v="2"/>
    <n v="4"/>
    <s v="Home Delivery"/>
    <n v="3"/>
    <n v="4"/>
    <n v="2"/>
    <n v="5"/>
    <s v="Social Media"/>
    <n v="2"/>
    <n v="1"/>
    <s v="Necessity"/>
    <s v="Quality"/>
    <n v="1"/>
    <n v="4"/>
    <n v="4"/>
    <n v="4"/>
  </r>
  <r>
    <n v="26"/>
    <x v="0"/>
    <n v="9705.8700000000008"/>
    <n v="4"/>
    <n v="1"/>
    <n v="622.35"/>
    <x v="2"/>
    <x v="1"/>
    <s v="Divorced"/>
    <s v="Suburban"/>
    <s v="Rarely"/>
    <s v="Electronics"/>
    <s v="Evening"/>
    <s v="High"/>
    <s v="Both"/>
    <s v="Mobile Payment"/>
    <n v="2"/>
    <n v="4"/>
    <n v="5"/>
    <n v="5"/>
    <n v="5"/>
    <s v="Home Delivery"/>
    <n v="2"/>
    <n v="1"/>
    <n v="2"/>
    <n v="3"/>
    <s v="SMS"/>
    <n v="4"/>
    <n v="5"/>
    <s v="Word of Mouth"/>
    <s v="Quality"/>
    <n v="5"/>
    <n v="4"/>
    <n v="1"/>
    <n v="2"/>
  </r>
  <r>
    <n v="24"/>
    <x v="0"/>
    <n v="1642.25"/>
    <n v="3"/>
    <n v="3"/>
    <n v="199.51"/>
    <x v="2"/>
    <x v="1"/>
    <s v="Single"/>
    <s v="Rural"/>
    <s v="Daily"/>
    <s v="Electronics"/>
    <s v="Weekends"/>
    <s v="Moderate"/>
    <s v="Both"/>
    <s v="Cash"/>
    <n v="5"/>
    <n v="1"/>
    <n v="2"/>
    <n v="4"/>
    <n v="5"/>
    <s v="Curbside Pickup"/>
    <n v="4"/>
    <n v="1"/>
    <n v="2"/>
    <n v="3"/>
    <s v="Email"/>
    <n v="4"/>
    <n v="3"/>
    <s v="Advertisements"/>
    <s v="Quality"/>
    <n v="5"/>
    <n v="3"/>
    <n v="5"/>
    <n v="4"/>
  </r>
  <r>
    <n v="51"/>
    <x v="0"/>
    <n v="1339.45"/>
    <n v="3"/>
    <n v="5"/>
    <n v="385.09"/>
    <x v="0"/>
    <x v="5"/>
    <s v="Married"/>
    <s v="Rural"/>
    <s v="Rarely"/>
    <s v="Clothing"/>
    <s v="Morning"/>
    <s v="Low"/>
    <s v="Online"/>
    <s v="Credit Card"/>
    <n v="5"/>
    <n v="2"/>
    <n v="4"/>
    <n v="2"/>
    <n v="5"/>
    <s v="Curbside Pickup"/>
    <n v="5"/>
    <n v="2"/>
    <n v="2"/>
    <n v="4"/>
    <s v="SMS"/>
    <n v="4"/>
    <n v="2"/>
    <s v="Word of Mouth"/>
    <s v="Value for Money"/>
    <n v="5"/>
    <n v="1"/>
    <n v="4"/>
    <n v="3"/>
  </r>
  <r>
    <n v="65"/>
    <x v="0"/>
    <n v="8867.26"/>
    <n v="1"/>
    <n v="5"/>
    <n v="688.7"/>
    <x v="0"/>
    <x v="5"/>
    <s v="Single"/>
    <s v="Urban"/>
    <s v="Weekly"/>
    <s v="Home Goods"/>
    <s v="Afternoon"/>
    <s v="High"/>
    <s v="Both"/>
    <s v="Mobile Payment"/>
    <n v="1"/>
    <n v="2"/>
    <n v="4"/>
    <n v="2"/>
    <n v="4"/>
    <s v="In-store Pickup"/>
    <n v="2"/>
    <n v="1"/>
    <n v="2"/>
    <n v="5"/>
    <s v="Social Media"/>
    <n v="4"/>
    <n v="1"/>
    <s v="Necessity"/>
    <s v="Quality"/>
    <n v="5"/>
    <n v="3"/>
    <n v="2"/>
    <n v="2"/>
  </r>
  <r>
    <n v="30"/>
    <x v="0"/>
    <n v="5329.52"/>
    <n v="5"/>
    <n v="1"/>
    <n v="381.29"/>
    <x v="2"/>
    <x v="0"/>
    <s v="Widowed"/>
    <s v="Rural"/>
    <s v="Weekly"/>
    <s v="Clothing"/>
    <s v="Morning"/>
    <s v="Moderate"/>
    <s v="Online"/>
    <s v="Mobile Payment"/>
    <n v="3"/>
    <n v="2"/>
    <n v="1"/>
    <n v="4"/>
    <n v="5"/>
    <s v="Curbside Pickup"/>
    <n v="2"/>
    <n v="1"/>
    <n v="4"/>
    <n v="3"/>
    <s v="Social Media"/>
    <n v="4"/>
    <n v="4"/>
    <s v="Word of Mouth"/>
    <s v="Value for Money"/>
    <n v="2"/>
    <n v="3"/>
    <n v="3"/>
    <n v="4"/>
  </r>
  <r>
    <n v="36"/>
    <x v="0"/>
    <n v="3706.2"/>
    <n v="5"/>
    <n v="4"/>
    <n v="426.13"/>
    <x v="2"/>
    <x v="1"/>
    <s v="Single"/>
    <s v="Rural"/>
    <s v="Monthly"/>
    <s v="Clothing"/>
    <s v="Afternoon"/>
    <s v="Low"/>
    <s v="Both"/>
    <s v="Credit Card"/>
    <n v="5"/>
    <n v="2"/>
    <n v="2"/>
    <n v="1"/>
    <n v="4"/>
    <s v="Curbside Pickup"/>
    <n v="4"/>
    <n v="3"/>
    <n v="4"/>
    <n v="1"/>
    <s v="SMS"/>
    <n v="2"/>
    <n v="2"/>
    <s v="Necessity"/>
    <s v="Exclusivity"/>
    <n v="1"/>
    <n v="1"/>
    <n v="2"/>
    <n v="2"/>
  </r>
  <r>
    <n v="69"/>
    <x v="1"/>
    <n v="8996.18"/>
    <n v="1"/>
    <n v="2"/>
    <n v="512.87"/>
    <x v="0"/>
    <x v="5"/>
    <s v="Married"/>
    <s v="Suburban"/>
    <s v="Rarely"/>
    <s v="Home Goods"/>
    <s v="Morning"/>
    <s v="High"/>
    <s v="Both"/>
    <s v="Mobile Payment"/>
    <n v="2"/>
    <n v="1"/>
    <n v="1"/>
    <n v="2"/>
    <n v="3"/>
    <s v="Curbside Pickup"/>
    <n v="5"/>
    <n v="3"/>
    <n v="2"/>
    <n v="1"/>
    <s v="Email"/>
    <n v="2"/>
    <n v="3"/>
    <s v="Necessity"/>
    <s v="Exclusivity"/>
    <n v="3"/>
    <n v="3"/>
    <n v="4"/>
    <n v="5"/>
  </r>
  <r>
    <n v="64"/>
    <x v="1"/>
    <n v="803.73"/>
    <n v="1"/>
    <n v="3"/>
    <n v="167.91"/>
    <x v="2"/>
    <x v="4"/>
    <s v="Divorced"/>
    <s v="Rural"/>
    <s v="Weekly"/>
    <s v="Electronics"/>
    <s v="Weekends"/>
    <s v="Low"/>
    <s v="In-store"/>
    <s v="Credit Card"/>
    <n v="3"/>
    <n v="2"/>
    <n v="5"/>
    <n v="4"/>
    <n v="5"/>
    <s v="In-store Pickup"/>
    <n v="5"/>
    <n v="3"/>
    <n v="4"/>
    <n v="3"/>
    <s v="SMS"/>
    <n v="4"/>
    <n v="5"/>
    <s v="Word of Mouth"/>
    <s v="Exclusivity"/>
    <n v="1"/>
    <n v="5"/>
    <n v="2"/>
    <n v="5"/>
  </r>
  <r>
    <n v="56"/>
    <x v="0"/>
    <n v="2753.68"/>
    <n v="1"/>
    <n v="3"/>
    <n v="370.03"/>
    <x v="1"/>
    <x v="1"/>
    <s v="Divorced"/>
    <s v="Rural"/>
    <s v="Weekly"/>
    <s v="Groceries"/>
    <s v="Evening"/>
    <s v="Low"/>
    <s v="In-store"/>
    <s v="Mobile Payment"/>
    <n v="1"/>
    <n v="2"/>
    <n v="3"/>
    <n v="4"/>
    <n v="2"/>
    <s v="Curbside Pickup"/>
    <n v="3"/>
    <n v="4"/>
    <n v="5"/>
    <n v="3"/>
    <s v="Email"/>
    <n v="3"/>
    <n v="4"/>
    <s v="Word of Mouth"/>
    <s v="Quality"/>
    <n v="2"/>
    <n v="1"/>
    <n v="1"/>
    <n v="4"/>
  </r>
  <r>
    <n v="21"/>
    <x v="0"/>
    <n v="7021.66"/>
    <n v="5"/>
    <n v="2"/>
    <n v="585.84"/>
    <x v="2"/>
    <x v="3"/>
    <s v="Married"/>
    <s v="Rural"/>
    <s v="Monthly"/>
    <s v="Electronics"/>
    <s v="Afternoon"/>
    <s v="Low"/>
    <s v="Online"/>
    <s v="Credit Card"/>
    <n v="4"/>
    <n v="5"/>
    <n v="1"/>
    <n v="5"/>
    <n v="2"/>
    <s v="Home Delivery"/>
    <n v="3"/>
    <n v="4"/>
    <n v="2"/>
    <n v="1"/>
    <s v="Social Media"/>
    <n v="2"/>
    <n v="5"/>
    <s v="Word of Mouth"/>
    <s v="Quality"/>
    <n v="3"/>
    <n v="2"/>
    <n v="4"/>
    <n v="3"/>
  </r>
  <r>
    <n v="18"/>
    <x v="0"/>
    <n v="2645.28"/>
    <n v="5"/>
    <n v="5"/>
    <n v="496.01"/>
    <x v="2"/>
    <x v="3"/>
    <s v="Widowed"/>
    <s v="Rural"/>
    <s v="Weekly"/>
    <s v="Home Goods"/>
    <s v="Afternoon"/>
    <s v="High"/>
    <s v="Online"/>
    <s v="Cash"/>
    <n v="5"/>
    <n v="2"/>
    <n v="5"/>
    <n v="2"/>
    <n v="4"/>
    <s v="Home Delivery"/>
    <n v="4"/>
    <n v="2"/>
    <n v="5"/>
    <n v="1"/>
    <s v="Social Media"/>
    <n v="4"/>
    <n v="3"/>
    <s v="Advertisements"/>
    <s v="Exclusivity"/>
    <n v="5"/>
    <n v="2"/>
    <n v="2"/>
    <n v="4"/>
  </r>
  <r>
    <n v="57"/>
    <x v="0"/>
    <n v="3525.7"/>
    <n v="4"/>
    <n v="4"/>
    <n v="542.11"/>
    <x v="0"/>
    <x v="2"/>
    <s v="Single"/>
    <s v="Urban"/>
    <s v="Daily"/>
    <s v="Groceries"/>
    <s v="Weekends"/>
    <s v="High"/>
    <s v="Both"/>
    <s v="Cash"/>
    <n v="4"/>
    <n v="3"/>
    <n v="1"/>
    <n v="3"/>
    <n v="2"/>
    <s v="In-store Pickup"/>
    <n v="5"/>
    <n v="5"/>
    <n v="4"/>
    <n v="2"/>
    <s v="Email"/>
    <n v="3"/>
    <n v="2"/>
    <s v="Necessity"/>
    <s v="Exclusivity"/>
    <n v="1"/>
    <n v="4"/>
    <n v="3"/>
    <n v="2"/>
  </r>
  <r>
    <n v="47"/>
    <x v="0"/>
    <n v="2152.85"/>
    <n v="2"/>
    <n v="1"/>
    <n v="278.25"/>
    <x v="0"/>
    <x v="0"/>
    <s v="Married"/>
    <s v="Urban"/>
    <s v="Rarely"/>
    <s v="Clothing"/>
    <s v="Afternoon"/>
    <s v="Low"/>
    <s v="Online"/>
    <s v="Mobile Payment"/>
    <n v="1"/>
    <n v="5"/>
    <n v="3"/>
    <n v="2"/>
    <n v="2"/>
    <s v="Curbside Pickup"/>
    <n v="5"/>
    <n v="1"/>
    <n v="5"/>
    <n v="1"/>
    <s v="SMS"/>
    <n v="1"/>
    <n v="3"/>
    <s v="Word of Mouth"/>
    <s v="Exclusivity"/>
    <n v="4"/>
    <n v="1"/>
    <n v="4"/>
    <n v="1"/>
  </r>
  <r>
    <n v="47"/>
    <x v="0"/>
    <n v="8113.58"/>
    <n v="6"/>
    <n v="4"/>
    <n v="770.83"/>
    <x v="0"/>
    <x v="0"/>
    <s v="Single"/>
    <s v="Suburban"/>
    <s v="Daily"/>
    <s v="Electronics"/>
    <s v="Evening"/>
    <s v="Moderate"/>
    <s v="Online"/>
    <s v="Mobile Payment"/>
    <n v="1"/>
    <n v="2"/>
    <n v="1"/>
    <n v="3"/>
    <n v="1"/>
    <s v="Home Delivery"/>
    <n v="1"/>
    <n v="5"/>
    <n v="1"/>
    <n v="5"/>
    <s v="Social Media"/>
    <n v="5"/>
    <n v="5"/>
    <s v="Word of Mouth"/>
    <s v="Exclusivity"/>
    <n v="3"/>
    <n v="4"/>
    <n v="1"/>
    <n v="3"/>
  </r>
  <r>
    <n v="69"/>
    <x v="1"/>
    <n v="1889.68"/>
    <n v="2"/>
    <n v="3"/>
    <n v="225.31"/>
    <x v="0"/>
    <x v="5"/>
    <s v="Married"/>
    <s v="Urban"/>
    <s v="Daily"/>
    <s v="Clothing"/>
    <s v="Evening"/>
    <s v="Low"/>
    <s v="Online"/>
    <s v="Credit Card"/>
    <n v="2"/>
    <n v="4"/>
    <n v="2"/>
    <n v="4"/>
    <n v="5"/>
    <s v="Curbside Pickup"/>
    <n v="1"/>
    <n v="3"/>
    <n v="2"/>
    <n v="1"/>
    <s v="Email"/>
    <n v="1"/>
    <n v="5"/>
    <s v="Word of Mouth"/>
    <s v="Quality"/>
    <n v="2"/>
    <n v="3"/>
    <n v="2"/>
    <n v="2"/>
  </r>
  <r>
    <n v="42"/>
    <x v="0"/>
    <n v="8315.82"/>
    <n v="4"/>
    <n v="5"/>
    <n v="817.45"/>
    <x v="1"/>
    <x v="4"/>
    <s v="Married"/>
    <s v="Rural"/>
    <s v="Monthly"/>
    <s v="Clothing"/>
    <s v="Weekends"/>
    <s v="High"/>
    <s v="Online"/>
    <s v="Credit Card"/>
    <n v="2"/>
    <n v="5"/>
    <n v="2"/>
    <n v="2"/>
    <n v="4"/>
    <s v="Home Delivery"/>
    <n v="4"/>
    <n v="3"/>
    <n v="4"/>
    <n v="1"/>
    <s v="Social Media"/>
    <n v="5"/>
    <n v="2"/>
    <s v="Word of Mouth"/>
    <s v="Exclusivity"/>
    <n v="2"/>
    <n v="5"/>
    <n v="4"/>
    <n v="5"/>
  </r>
  <r>
    <n v="33"/>
    <x v="1"/>
    <n v="3644.48"/>
    <n v="2"/>
    <n v="5"/>
    <n v="462.12"/>
    <x v="1"/>
    <x v="4"/>
    <s v="Single"/>
    <s v="Urban"/>
    <s v="Rarely"/>
    <s v="Groceries"/>
    <s v="Weekends"/>
    <s v="High"/>
    <s v="Online"/>
    <s v="Credit Card"/>
    <n v="4"/>
    <n v="4"/>
    <n v="2"/>
    <n v="4"/>
    <n v="2"/>
    <s v="In-store Pickup"/>
    <n v="1"/>
    <n v="1"/>
    <n v="3"/>
    <n v="1"/>
    <s v="SMS"/>
    <n v="5"/>
    <n v="1"/>
    <s v="Advertisements"/>
    <s v="Value for Money"/>
    <n v="1"/>
    <n v="5"/>
    <n v="4"/>
    <n v="4"/>
  </r>
  <r>
    <n v="41"/>
    <x v="0"/>
    <n v="4054.61"/>
    <n v="6"/>
    <n v="4"/>
    <n v="510.6"/>
    <x v="2"/>
    <x v="5"/>
    <s v="Married"/>
    <s v="Rural"/>
    <s v="Weekly"/>
    <s v="Clothing"/>
    <s v="Afternoon"/>
    <s v="High"/>
    <s v="Online"/>
    <s v="Credit Card"/>
    <n v="3"/>
    <n v="1"/>
    <n v="4"/>
    <n v="2"/>
    <n v="5"/>
    <s v="Curbside Pickup"/>
    <n v="2"/>
    <n v="5"/>
    <n v="2"/>
    <n v="1"/>
    <s v="Email"/>
    <n v="3"/>
    <n v="1"/>
    <s v="Advertisements"/>
    <s v="Quality"/>
    <n v="2"/>
    <n v="3"/>
    <n v="5"/>
    <n v="5"/>
  </r>
  <r>
    <n v="28"/>
    <x v="1"/>
    <n v="6482.58"/>
    <n v="1"/>
    <n v="5"/>
    <n v="606.01"/>
    <x v="2"/>
    <x v="1"/>
    <s v="Single"/>
    <s v="Rural"/>
    <s v="Rarely"/>
    <s v="Home Goods"/>
    <s v="Evening"/>
    <s v="High"/>
    <s v="Both"/>
    <s v="Credit Card"/>
    <n v="5"/>
    <n v="2"/>
    <n v="1"/>
    <n v="2"/>
    <n v="2"/>
    <s v="Home Delivery"/>
    <n v="4"/>
    <n v="3"/>
    <n v="5"/>
    <n v="3"/>
    <s v="Email"/>
    <n v="5"/>
    <n v="4"/>
    <s v="Necessity"/>
    <s v="Exclusivity"/>
    <n v="1"/>
    <n v="3"/>
    <n v="4"/>
    <n v="1"/>
  </r>
  <r>
    <n v="65"/>
    <x v="1"/>
    <n v="1418.02"/>
    <n v="3"/>
    <n v="1"/>
    <n v="184.05"/>
    <x v="1"/>
    <x v="5"/>
    <s v="Divorced"/>
    <s v="Rural"/>
    <s v="Monthly"/>
    <s v="Home Goods"/>
    <s v="Afternoon"/>
    <s v="High"/>
    <s v="Both"/>
    <s v="Cash"/>
    <n v="2"/>
    <n v="2"/>
    <n v="4"/>
    <n v="4"/>
    <n v="1"/>
    <s v="Curbside Pickup"/>
    <n v="5"/>
    <n v="4"/>
    <n v="1"/>
    <n v="4"/>
    <s v="Social Media"/>
    <n v="3"/>
    <n v="4"/>
    <s v="Necessity"/>
    <s v="Value for Money"/>
    <n v="3"/>
    <n v="2"/>
    <n v="3"/>
    <n v="5"/>
  </r>
  <r>
    <n v="37"/>
    <x v="1"/>
    <n v="708.94"/>
    <n v="5"/>
    <n v="5"/>
    <n v="360.75"/>
    <x v="0"/>
    <x v="2"/>
    <s v="Married"/>
    <s v="Suburban"/>
    <s v="Rarely"/>
    <s v="Electronics"/>
    <s v="Evening"/>
    <s v="Low"/>
    <s v="In-store"/>
    <s v="Cash"/>
    <n v="4"/>
    <n v="4"/>
    <n v="1"/>
    <n v="2"/>
    <n v="3"/>
    <s v="Home Delivery"/>
    <n v="4"/>
    <n v="5"/>
    <n v="1"/>
    <n v="2"/>
    <s v="Email"/>
    <n v="4"/>
    <n v="5"/>
    <s v="Necessity"/>
    <s v="Quality"/>
    <n v="3"/>
    <n v="5"/>
    <n v="3"/>
    <n v="5"/>
  </r>
  <r>
    <n v="57"/>
    <x v="1"/>
    <n v="9933.93"/>
    <n v="3"/>
    <n v="4"/>
    <n v="790.94"/>
    <x v="0"/>
    <x v="5"/>
    <s v="Divorced"/>
    <s v="Urban"/>
    <s v="Rarely"/>
    <s v="Home Goods"/>
    <s v="Morning"/>
    <s v="Low"/>
    <s v="In-store"/>
    <s v="Mobile Payment"/>
    <n v="4"/>
    <n v="4"/>
    <n v="1"/>
    <n v="1"/>
    <n v="2"/>
    <s v="In-store Pickup"/>
    <n v="1"/>
    <n v="3"/>
    <n v="4"/>
    <n v="2"/>
    <s v="Email"/>
    <n v="5"/>
    <n v="4"/>
    <s v="Word of Mouth"/>
    <s v="Quality"/>
    <n v="3"/>
    <n v="1"/>
    <n v="4"/>
    <n v="4"/>
  </r>
  <r>
    <n v="20"/>
    <x v="1"/>
    <n v="6047.42"/>
    <n v="1"/>
    <n v="5"/>
    <n v="548.27"/>
    <x v="2"/>
    <x v="2"/>
    <s v="Single"/>
    <s v="Urban"/>
    <s v="Monthly"/>
    <s v="Clothing"/>
    <s v="Evening"/>
    <s v="Low"/>
    <s v="In-store"/>
    <s v="Mobile Payment"/>
    <n v="3"/>
    <n v="5"/>
    <n v="3"/>
    <n v="3"/>
    <n v="2"/>
    <s v="Home Delivery"/>
    <n v="2"/>
    <n v="5"/>
    <n v="2"/>
    <n v="2"/>
    <s v="SMS"/>
    <n v="4"/>
    <n v="2"/>
    <s v="Necessity"/>
    <s v="Value for Money"/>
    <n v="1"/>
    <n v="5"/>
    <n v="1"/>
    <n v="3"/>
  </r>
  <r>
    <n v="46"/>
    <x v="0"/>
    <n v="7927.32"/>
    <n v="2"/>
    <n v="5"/>
    <n v="658.13"/>
    <x v="1"/>
    <x v="0"/>
    <s v="Widowed"/>
    <s v="Rural"/>
    <s v="Weekly"/>
    <s v="Electronics"/>
    <s v="Morning"/>
    <s v="Low"/>
    <s v="Both"/>
    <s v="Credit Card"/>
    <n v="2"/>
    <n v="1"/>
    <n v="4"/>
    <n v="2"/>
    <n v="4"/>
    <s v="Curbside Pickup"/>
    <n v="4"/>
    <n v="3"/>
    <n v="3"/>
    <n v="1"/>
    <s v="Social Media"/>
    <n v="5"/>
    <n v="1"/>
    <s v="Advertisements"/>
    <s v="Value for Money"/>
    <n v="5"/>
    <n v="5"/>
    <n v="4"/>
    <n v="5"/>
  </r>
  <r>
    <n v="53"/>
    <x v="1"/>
    <n v="8973.01"/>
    <n v="4"/>
    <n v="5"/>
    <n v="765.94"/>
    <x v="0"/>
    <x v="1"/>
    <s v="Single"/>
    <s v="Urban"/>
    <s v="Weekly"/>
    <s v="Electronics"/>
    <s v="Morning"/>
    <s v="Moderate"/>
    <s v="In-store"/>
    <s v="Credit Card"/>
    <n v="4"/>
    <n v="2"/>
    <n v="3"/>
    <n v="2"/>
    <n v="2"/>
    <s v="Home Delivery"/>
    <n v="2"/>
    <n v="3"/>
    <n v="2"/>
    <n v="4"/>
    <s v="SMS"/>
    <n v="3"/>
    <n v="3"/>
    <s v="Advertisements"/>
    <s v="Exclusivity"/>
    <n v="5"/>
    <n v="1"/>
    <n v="5"/>
    <n v="5"/>
  </r>
  <r>
    <n v="69"/>
    <x v="0"/>
    <n v="7671.22"/>
    <n v="4"/>
    <n v="3"/>
    <n v="575.58000000000004"/>
    <x v="0"/>
    <x v="3"/>
    <s v="Divorced"/>
    <s v="Suburban"/>
    <s v="Weekly"/>
    <s v="Home Goods"/>
    <s v="Afternoon"/>
    <s v="Low"/>
    <s v="Both"/>
    <s v="Mobile Payment"/>
    <n v="3"/>
    <n v="3"/>
    <n v="3"/>
    <n v="3"/>
    <n v="5"/>
    <s v="Curbside Pickup"/>
    <n v="3"/>
    <n v="4"/>
    <n v="2"/>
    <n v="3"/>
    <s v="Social Media"/>
    <n v="4"/>
    <n v="4"/>
    <s v="Word of Mouth"/>
    <s v="Value for Money"/>
    <n v="5"/>
    <n v="2"/>
    <n v="1"/>
    <n v="4"/>
  </r>
  <r>
    <n v="61"/>
    <x v="0"/>
    <n v="9802.44"/>
    <n v="1"/>
    <n v="4"/>
    <n v="717.81"/>
    <x v="1"/>
    <x v="0"/>
    <s v="Married"/>
    <s v="Rural"/>
    <s v="Rarely"/>
    <s v="Clothing"/>
    <s v="Morning"/>
    <s v="Low"/>
    <s v="In-store"/>
    <s v="Cash"/>
    <n v="5"/>
    <n v="2"/>
    <n v="4"/>
    <n v="3"/>
    <n v="2"/>
    <s v="In-store Pickup"/>
    <n v="5"/>
    <n v="3"/>
    <n v="2"/>
    <n v="1"/>
    <s v="SMS"/>
    <n v="1"/>
    <n v="4"/>
    <s v="Word of Mouth"/>
    <s v="Quality"/>
    <n v="2"/>
    <n v="3"/>
    <n v="4"/>
    <n v="5"/>
  </r>
  <r>
    <n v="39"/>
    <x v="0"/>
    <n v="919.4"/>
    <n v="5"/>
    <n v="5"/>
    <n v="391.11"/>
    <x v="2"/>
    <x v="4"/>
    <s v="Married"/>
    <s v="Suburban"/>
    <s v="Rarely"/>
    <s v="Groceries"/>
    <s v="Morning"/>
    <s v="High"/>
    <s v="In-store"/>
    <s v="Mobile Payment"/>
    <n v="3"/>
    <n v="5"/>
    <n v="1"/>
    <n v="2"/>
    <n v="2"/>
    <s v="Curbside Pickup"/>
    <n v="4"/>
    <n v="1"/>
    <n v="1"/>
    <n v="2"/>
    <s v="Email"/>
    <n v="5"/>
    <n v="2"/>
    <s v="Advertisements"/>
    <s v="Quality"/>
    <n v="2"/>
    <n v="2"/>
    <n v="5"/>
    <n v="3"/>
  </r>
  <r>
    <n v="66"/>
    <x v="0"/>
    <n v="9082.31"/>
    <n v="1"/>
    <n v="5"/>
    <n v="709.32"/>
    <x v="0"/>
    <x v="1"/>
    <s v="Married"/>
    <s v="Urban"/>
    <s v="Daily"/>
    <s v="Groceries"/>
    <s v="Afternoon"/>
    <s v="High"/>
    <s v="In-store"/>
    <s v="Credit Card"/>
    <n v="5"/>
    <n v="2"/>
    <n v="2"/>
    <n v="2"/>
    <n v="4"/>
    <s v="Home Delivery"/>
    <n v="3"/>
    <n v="4"/>
    <n v="3"/>
    <n v="2"/>
    <s v="Email"/>
    <n v="1"/>
    <n v="1"/>
    <s v="Word of Mouth"/>
    <s v="Value for Money"/>
    <n v="2"/>
    <n v="3"/>
    <n v="3"/>
    <n v="4"/>
  </r>
  <r>
    <n v="59"/>
    <x v="0"/>
    <n v="8722.26"/>
    <n v="4"/>
    <n v="4"/>
    <n v="739.3"/>
    <x v="1"/>
    <x v="1"/>
    <s v="Divorced"/>
    <s v="Rural"/>
    <s v="Monthly"/>
    <s v="Clothing"/>
    <s v="Weekends"/>
    <s v="Moderate"/>
    <s v="In-store"/>
    <s v="Cash"/>
    <n v="4"/>
    <n v="1"/>
    <n v="1"/>
    <n v="1"/>
    <n v="1"/>
    <s v="Home Delivery"/>
    <n v="2"/>
    <n v="3"/>
    <n v="1"/>
    <n v="3"/>
    <s v="Email"/>
    <n v="1"/>
    <n v="1"/>
    <s v="Word of Mouth"/>
    <s v="Exclusivity"/>
    <n v="5"/>
    <n v="3"/>
    <n v="4"/>
    <n v="3"/>
  </r>
  <r>
    <n v="37"/>
    <x v="0"/>
    <n v="7866.37"/>
    <n v="3"/>
    <n v="4"/>
    <n v="562.08000000000004"/>
    <x v="0"/>
    <x v="4"/>
    <s v="Single"/>
    <s v="Suburban"/>
    <s v="Monthly"/>
    <s v="Electronics"/>
    <s v="Morning"/>
    <s v="High"/>
    <s v="Online"/>
    <s v="Mobile Payment"/>
    <n v="2"/>
    <n v="5"/>
    <n v="4"/>
    <n v="4"/>
    <n v="2"/>
    <s v="Curbside Pickup"/>
    <n v="1"/>
    <n v="5"/>
    <n v="4"/>
    <n v="1"/>
    <s v="Social Media"/>
    <n v="2"/>
    <n v="1"/>
    <s v="Necessity"/>
    <s v="Exclusivity"/>
    <n v="5"/>
    <n v="5"/>
    <n v="2"/>
    <n v="4"/>
  </r>
  <r>
    <n v="28"/>
    <x v="0"/>
    <n v="4079.76"/>
    <n v="4"/>
    <n v="3"/>
    <n v="446.61"/>
    <x v="1"/>
    <x v="2"/>
    <s v="Divorced"/>
    <s v="Suburban"/>
    <s v="Rarely"/>
    <s v="Clothing"/>
    <s v="Evening"/>
    <s v="Low"/>
    <s v="Online"/>
    <s v="Credit Card"/>
    <n v="5"/>
    <n v="5"/>
    <n v="1"/>
    <n v="5"/>
    <n v="5"/>
    <s v="Home Delivery"/>
    <n v="1"/>
    <n v="2"/>
    <n v="5"/>
    <n v="5"/>
    <s v="Social Media"/>
    <n v="1"/>
    <n v="5"/>
    <s v="Advertisements"/>
    <s v="Exclusivity"/>
    <n v="1"/>
    <n v="3"/>
    <n v="2"/>
    <n v="1"/>
  </r>
  <r>
    <n v="25"/>
    <x v="0"/>
    <n v="900.03"/>
    <n v="5"/>
    <n v="3"/>
    <n v="340.06"/>
    <x v="2"/>
    <x v="5"/>
    <s v="Single"/>
    <s v="Urban"/>
    <s v="Monthly"/>
    <s v="Groceries"/>
    <s v="Weekends"/>
    <s v="Moderate"/>
    <s v="Online"/>
    <s v="Credit Card"/>
    <n v="3"/>
    <n v="4"/>
    <n v="4"/>
    <n v="1"/>
    <n v="2"/>
    <s v="Home Delivery"/>
    <n v="5"/>
    <n v="2"/>
    <n v="1"/>
    <n v="2"/>
    <s v="Social Media"/>
    <n v="2"/>
    <n v="4"/>
    <s v="Word of Mouth"/>
    <s v="Exclusivity"/>
    <n v="3"/>
    <n v="4"/>
    <n v="3"/>
    <n v="2"/>
  </r>
  <r>
    <n v="63"/>
    <x v="0"/>
    <n v="3961.91"/>
    <n v="5"/>
    <n v="4"/>
    <n v="542.12"/>
    <x v="1"/>
    <x v="1"/>
    <s v="Married"/>
    <s v="Urban"/>
    <s v="Monthly"/>
    <s v="Electronics"/>
    <s v="Afternoon"/>
    <s v="High"/>
    <s v="Online"/>
    <s v="Mobile Payment"/>
    <n v="3"/>
    <n v="4"/>
    <n v="4"/>
    <n v="1"/>
    <n v="2"/>
    <s v="Curbside Pickup"/>
    <n v="1"/>
    <n v="5"/>
    <n v="4"/>
    <n v="5"/>
    <s v="SMS"/>
    <n v="4"/>
    <n v="2"/>
    <s v="Word of Mouth"/>
    <s v="Exclusivity"/>
    <n v="4"/>
    <n v="1"/>
    <n v="2"/>
    <n v="1"/>
  </r>
  <r>
    <n v="38"/>
    <x v="1"/>
    <n v="3100.64"/>
    <n v="6"/>
    <n v="1"/>
    <n v="436.62"/>
    <x v="0"/>
    <x v="1"/>
    <s v="Married"/>
    <s v="Rural"/>
    <s v="Rarely"/>
    <s v="Groceries"/>
    <s v="Afternoon"/>
    <s v="Low"/>
    <s v="In-store"/>
    <s v="Cash"/>
    <n v="1"/>
    <n v="4"/>
    <n v="4"/>
    <n v="1"/>
    <n v="3"/>
    <s v="Home Delivery"/>
    <n v="2"/>
    <n v="2"/>
    <n v="1"/>
    <n v="5"/>
    <s v="Email"/>
    <n v="2"/>
    <n v="1"/>
    <s v="Necessity"/>
    <s v="Quality"/>
    <n v="3"/>
    <n v="3"/>
    <n v="3"/>
    <n v="3"/>
  </r>
  <r>
    <n v="62"/>
    <x v="1"/>
    <n v="8579.44"/>
    <n v="4"/>
    <n v="4"/>
    <n v="676.98"/>
    <x v="2"/>
    <x v="5"/>
    <s v="Married"/>
    <s v="Suburban"/>
    <s v="Weekly"/>
    <s v="Groceries"/>
    <s v="Evening"/>
    <s v="High"/>
    <s v="Both"/>
    <s v="Mobile Payment"/>
    <n v="3"/>
    <n v="4"/>
    <n v="5"/>
    <n v="4"/>
    <n v="2"/>
    <s v="Home Delivery"/>
    <n v="1"/>
    <n v="1"/>
    <n v="4"/>
    <n v="1"/>
    <s v="Social Media"/>
    <n v="1"/>
    <n v="2"/>
    <s v="Advertisements"/>
    <s v="Value for Money"/>
    <n v="3"/>
    <n v="4"/>
    <n v="3"/>
    <n v="2"/>
  </r>
  <r>
    <n v="19"/>
    <x v="0"/>
    <n v="3942.82"/>
    <n v="3"/>
    <n v="2"/>
    <n v="308.14"/>
    <x v="2"/>
    <x v="4"/>
    <s v="Widowed"/>
    <s v="Urban"/>
    <s v="Weekly"/>
    <s v="Electronics"/>
    <s v="Afternoon"/>
    <s v="High"/>
    <s v="Both"/>
    <s v="Cash"/>
    <n v="3"/>
    <n v="1"/>
    <n v="3"/>
    <n v="2"/>
    <n v="2"/>
    <s v="Curbside Pickup"/>
    <n v="3"/>
    <n v="2"/>
    <n v="3"/>
    <n v="5"/>
    <s v="Social Media"/>
    <n v="3"/>
    <n v="1"/>
    <s v="Word of Mouth"/>
    <s v="Value for Money"/>
    <n v="5"/>
    <n v="4"/>
    <n v="4"/>
    <n v="2"/>
  </r>
  <r>
    <n v="60"/>
    <x v="0"/>
    <n v="3392.54"/>
    <n v="3"/>
    <n v="2"/>
    <n v="345.93"/>
    <x v="0"/>
    <x v="3"/>
    <s v="Widowed"/>
    <s v="Urban"/>
    <s v="Daily"/>
    <s v="Groceries"/>
    <s v="Morning"/>
    <s v="Low"/>
    <s v="Both"/>
    <s v="Credit Card"/>
    <n v="5"/>
    <n v="4"/>
    <n v="3"/>
    <n v="2"/>
    <n v="2"/>
    <s v="In-store Pickup"/>
    <n v="4"/>
    <n v="5"/>
    <n v="3"/>
    <n v="2"/>
    <s v="SMS"/>
    <n v="2"/>
    <n v="5"/>
    <s v="Word of Mouth"/>
    <s v="Quality"/>
    <n v="4"/>
    <n v="4"/>
    <n v="3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DE72D-9495-4477-B5B0-A4166890BFB1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" firstHeaderRow="1" firstDataRow="1" firstDataCol="1" rowPageCount="1" colPageCount="1"/>
  <pivotFields count="35"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axis="axisPage" showAll="0">
      <items count="7">
        <item x="1"/>
        <item x="5"/>
        <item x="0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7" item="2" hier="-1"/>
  </pageFields>
  <dataFields count="1">
    <dataField name="Count of Education_Level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50BBE-1B9C-4686-85B3-0E1D24F6E6DC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0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1"/>
        <item x="5"/>
        <item x="0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1" fld="7" subtotal="count" baseField="0" baseItem="0"/>
    <dataField name="C2" fld="7" subtotal="count" showDataAs="percentOfTotal" baseField="7" baseItem="1" numFmtId="10"/>
    <dataField name="C3" fld="7" subtotal="count" baseField="7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7" type="button" dataOnly="0" labelOnly="1" outline="0" axis="axisRow" fieldPosition="0"/>
    </format>
    <format dxfId="8">
      <pivotArea dataOnly="0" labelOnly="1" fieldPosition="0">
        <references count="1">
          <reference field="7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7" type="button" dataOnly="0" labelOnly="1" outline="0" axis="axisRow" fieldPosition="0"/>
    </format>
    <format dxfId="2">
      <pivotArea dataOnly="0" labelOnly="1" fieldPosition="0">
        <references count="1">
          <reference field="7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D2851F-AF49-4522-A7A5-D2051BE575B3}" name="Table2" displayName="Table2" ref="A1:C36" totalsRowShown="0" headerRowDxfId="16" dataDxfId="15">
  <autoFilter ref="A1:C36" xr:uid="{76D2851F-AF49-4522-A7A5-D2051BE575B3}"/>
  <tableColumns count="3">
    <tableColumn id="1" xr3:uid="{82FDD6D4-C38F-4329-B9AC-0B99D4C60F85}" name="Field Name" dataDxfId="14"/>
    <tableColumn id="2" xr3:uid="{D0885C43-CED1-4C6B-AFCD-13E7C05CF4F9}" name="Description (English)" dataDxfId="13"/>
    <tableColumn id="3" xr3:uid="{BF7CF675-EA95-4C87-AA0F-1BCB0C5DEBE1}" name="Description (Arabic)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FAE7D6-C45A-4831-ADBD-4FD8B962DC3C}" name="Table3" displayName="Table3" ref="A1:AI201" totalsRowShown="0">
  <autoFilter ref="A1:AI201" xr:uid="{FAFAE7D6-C45A-4831-ADBD-4FD8B962DC3C}"/>
  <tableColumns count="35">
    <tableColumn id="1" xr3:uid="{50CF6A03-B2BD-46A6-B74E-F49F3D83863B}" name="Age"/>
    <tableColumn id="2" xr3:uid="{274DEAA7-97DF-4CE1-BB8A-CC9EEF959D83}" name="Gender"/>
    <tableColumn id="3" xr3:uid="{6B49A693-E992-4E0B-9914-1967E091EA66}" name="Income"/>
    <tableColumn id="4" xr3:uid="{B1630EC9-3818-439B-B22E-C6733FB315CC}" name="Household_Size"/>
    <tableColumn id="5" xr3:uid="{414658CD-06BA-49DD-A73A-E32B9662AD2F}" name="Overall_Satisfaction"/>
    <tableColumn id="6" xr3:uid="{9A2FFC72-7CF3-4C07-A1F9-3791B883CD49}" name="Average_Spend"/>
    <tableColumn id="7" xr3:uid="{2A94D193-014F-481F-9892-EDFF99FBBED0}" name="Education_Level"/>
    <tableColumn id="8" xr3:uid="{5608F3BA-39EB-476E-8B92-EC603B8866D8}" name="Employment_Status"/>
    <tableColumn id="9" xr3:uid="{9307239E-3311-44F6-B1CA-2FE5DBEC7B7B}" name="Marital_Status"/>
    <tableColumn id="10" xr3:uid="{AA4560FF-DDBE-4F76-8358-8445CADF5CFF}" name="Location"/>
    <tableColumn id="11" xr3:uid="{4C4A0D6C-B94C-4B6F-BA13-581CAC1A937B}" name="Shopping_Frequency"/>
    <tableColumn id="12" xr3:uid="{DED8F11B-B58E-49C9-9D6F-D2B3C33EEC06}" name="Product_Preferences"/>
    <tableColumn id="13" xr3:uid="{0FAA4E54-4D0A-48A6-A09A-B1DA3B954B0D}" name="Shopping_Time"/>
    <tableColumn id="14" xr3:uid="{57489872-1A2F-4D8F-B88F-90E1B49B4B80}" name="Brand_Loyalty"/>
    <tableColumn id="15" xr3:uid="{33C7C2EF-0922-4DB4-9C8D-777A728BB3DD}" name="Shopping_Channels"/>
    <tableColumn id="16" xr3:uid="{FE429765-2469-4AF2-872E-C05E5D5B10D9}" name="Payment_Methods"/>
    <tableColumn id="17" xr3:uid="{EA144AA4-8C12-46D0-ABD9-9DA4EFE37C1A}" name="Product_Quality_Importance"/>
    <tableColumn id="18" xr3:uid="{6897A2BF-ACEC-4C9C-9E3A-DF0F11032476}" name="Price_Sensitivity"/>
    <tableColumn id="19" xr3:uid="{D31A12DD-F6FC-4300-A3FD-BF36BEB76A20}" name="Promotions_Discounts_Interest"/>
    <tableColumn id="20" xr3:uid="{A16E31ED-A1FC-484F-AFCC-7FDD683A78E8}" name="Store_Experience"/>
    <tableColumn id="21" xr3:uid="{7B217E06-DD43-4F12-A315-3E387C7747A5}" name="Customer_Service_Expectations"/>
    <tableColumn id="22" xr3:uid="{A32CF52A-48EA-4006-B899-7DD353B3BD41}" name="Delivery_Pickup_Preferences"/>
    <tableColumn id="23" xr3:uid="{0BA05C60-6995-43F7-A711-161EDB42447D}" name="Product_Satisfaction"/>
    <tableColumn id="24" xr3:uid="{5D3001B0-0162-4CFA-8D84-670862667B00}" name="Service_Satisfaction"/>
    <tableColumn id="25" xr3:uid="{AB3581FE-A3C0-47BF-8FC8-CDA111E8E0C9}" name="Store_Layout_Satisfaction"/>
    <tableColumn id="26" xr3:uid="{5E894241-1343-4066-81E9-22AF450FF122}" name="Ease_of_Shopping"/>
    <tableColumn id="27" xr3:uid="{FE4C9BC0-4AAD-4608-9C62-C60E6AFB0D96}" name="Communication_Preferences"/>
    <tableColumn id="28" xr3:uid="{7E84B438-C964-4B10-8318-77376086DCD6}" name="Social_Media_Engagement"/>
    <tableColumn id="29" xr3:uid="{1C739C4A-7835-443D-BAA6-FD6841226D90}" name="Membership_Program_Interest"/>
    <tableColumn id="30" xr3:uid="{D4B88FF7-6A63-4827-9E69-277189779A80}" name="Shopping_Triggers"/>
    <tableColumn id="31" xr3:uid="{3CBBF278-7DE6-4E5A-AAA3-93735F853C0F}" name="Brand_Perception"/>
    <tableColumn id="32" xr3:uid="{D773984A-6AD1-44A2-98AB-D79BF76C2032}" name="Competitor_Awareness"/>
    <tableColumn id="33" xr3:uid="{1993ED12-FD31-4A2A-8B56-058AEAC5B05B}" name="Online_Shopping_Habits"/>
    <tableColumn id="34" xr3:uid="{BC9FD479-2B94-46F2-9679-6F21CF12A815}" name="App_Usage"/>
    <tableColumn id="35" xr3:uid="{1D9A032B-1B21-4412-8442-DA8D20FACAAE}" name="Tech_Savvin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85441-4E57-4E7A-A0A8-020A62EE3EBB}">
  <dimension ref="A1"/>
  <sheetViews>
    <sheetView tabSelected="1" workbookViewId="0">
      <selection activeCell="W1" sqref="W1"/>
    </sheetView>
  </sheetViews>
  <sheetFormatPr defaultRowHeight="14.4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5E51-2105-4B1A-87B2-332FE7E5C4E3}">
  <dimension ref="A3:D10"/>
  <sheetViews>
    <sheetView zoomScale="112" zoomScaleNormal="112" workbookViewId="0">
      <selection activeCell="B13" sqref="B13"/>
    </sheetView>
  </sheetViews>
  <sheetFormatPr defaultRowHeight="14.4"/>
  <cols>
    <col min="1" max="1" width="19.44140625" customWidth="1"/>
    <col min="2" max="2" width="21.77734375" customWidth="1"/>
    <col min="3" max="3" width="25.109375" customWidth="1"/>
    <col min="4" max="4" width="22.6640625" customWidth="1"/>
  </cols>
  <sheetData>
    <row r="3" spans="1:4">
      <c r="A3" s="19" t="s">
        <v>166</v>
      </c>
      <c r="B3" s="4" t="s">
        <v>168</v>
      </c>
      <c r="C3" s="4" t="s">
        <v>169</v>
      </c>
      <c r="D3" s="4" t="s">
        <v>170</v>
      </c>
    </row>
    <row r="4" spans="1:4">
      <c r="A4" s="4" t="s">
        <v>68</v>
      </c>
      <c r="B4" s="4">
        <v>36</v>
      </c>
      <c r="C4" s="20">
        <v>0.18</v>
      </c>
      <c r="D4" s="20">
        <v>0.18</v>
      </c>
    </row>
    <row r="5" spans="1:4">
      <c r="A5" s="4" t="s">
        <v>82</v>
      </c>
      <c r="B5" s="4">
        <v>32</v>
      </c>
      <c r="C5" s="20">
        <v>0.16</v>
      </c>
      <c r="D5" s="20">
        <v>0.34</v>
      </c>
    </row>
    <row r="6" spans="1:4">
      <c r="A6" s="4" t="s">
        <v>50</v>
      </c>
      <c r="B6" s="4">
        <v>35</v>
      </c>
      <c r="C6" s="20">
        <v>0.17499999999999999</v>
      </c>
      <c r="D6" s="20">
        <v>0.51500000000000001</v>
      </c>
    </row>
    <row r="7" spans="1:4">
      <c r="A7" s="4" t="s">
        <v>62</v>
      </c>
      <c r="B7" s="4">
        <v>32</v>
      </c>
      <c r="C7" s="20">
        <v>0.16</v>
      </c>
      <c r="D7" s="20">
        <v>0.67500000000000004</v>
      </c>
    </row>
    <row r="8" spans="1:4">
      <c r="A8" s="4" t="s">
        <v>37</v>
      </c>
      <c r="B8" s="4">
        <v>37</v>
      </c>
      <c r="C8" s="20">
        <v>0.185</v>
      </c>
      <c r="D8" s="20">
        <v>0.86</v>
      </c>
    </row>
    <row r="9" spans="1:4">
      <c r="A9" s="4" t="s">
        <v>76</v>
      </c>
      <c r="B9" s="4">
        <v>28</v>
      </c>
      <c r="C9" s="20">
        <v>0.14000000000000001</v>
      </c>
      <c r="D9" s="20">
        <v>1</v>
      </c>
    </row>
    <row r="10" spans="1:4">
      <c r="A10" s="4" t="s">
        <v>167</v>
      </c>
      <c r="B10" s="4">
        <v>200</v>
      </c>
      <c r="C10" s="20">
        <v>1</v>
      </c>
      <c r="D10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0127-E394-4F49-92A7-8F1263BE2670}">
  <dimension ref="A1:C36"/>
  <sheetViews>
    <sheetView workbookViewId="0">
      <selection activeCell="A30" sqref="A30"/>
    </sheetView>
  </sheetViews>
  <sheetFormatPr defaultRowHeight="14.4"/>
  <cols>
    <col min="1" max="1" width="27" bestFit="1" customWidth="1"/>
    <col min="2" max="2" width="60.6640625" customWidth="1"/>
    <col min="3" max="3" width="44" bestFit="1" customWidth="1"/>
  </cols>
  <sheetData>
    <row r="1" spans="1:3">
      <c r="A1" s="1" t="s">
        <v>86</v>
      </c>
      <c r="B1" s="1" t="s">
        <v>87</v>
      </c>
      <c r="C1" s="1" t="s">
        <v>88</v>
      </c>
    </row>
    <row r="2" spans="1:3">
      <c r="A2" s="2" t="s">
        <v>4</v>
      </c>
      <c r="B2" s="2" t="s">
        <v>153</v>
      </c>
      <c r="C2" s="2" t="s">
        <v>144</v>
      </c>
    </row>
    <row r="3" spans="1:3">
      <c r="A3" s="2" t="s">
        <v>5</v>
      </c>
      <c r="B3" s="2" t="s">
        <v>154</v>
      </c>
      <c r="C3" s="2" t="s">
        <v>145</v>
      </c>
    </row>
    <row r="4" spans="1:3">
      <c r="A4" s="2" t="s">
        <v>0</v>
      </c>
      <c r="B4" s="2" t="s">
        <v>151</v>
      </c>
      <c r="C4" s="2" t="s">
        <v>150</v>
      </c>
    </row>
    <row r="5" spans="1:3">
      <c r="A5" s="2" t="s">
        <v>6</v>
      </c>
      <c r="B5" s="2" t="s">
        <v>155</v>
      </c>
      <c r="C5" s="2" t="s">
        <v>147</v>
      </c>
    </row>
    <row r="6" spans="1:3">
      <c r="A6" s="2" t="s">
        <v>7</v>
      </c>
      <c r="B6" s="2" t="s">
        <v>156</v>
      </c>
      <c r="C6" s="2" t="s">
        <v>148</v>
      </c>
    </row>
    <row r="7" spans="1:3">
      <c r="A7" s="2" t="s">
        <v>1</v>
      </c>
      <c r="B7" s="2" t="s">
        <v>157</v>
      </c>
      <c r="C7" s="2" t="s">
        <v>146</v>
      </c>
    </row>
    <row r="8" spans="1:3">
      <c r="A8" s="2" t="s">
        <v>8</v>
      </c>
      <c r="B8" s="2" t="s">
        <v>158</v>
      </c>
      <c r="C8" s="2" t="s">
        <v>149</v>
      </c>
    </row>
    <row r="9" spans="1:3">
      <c r="A9" s="2" t="s">
        <v>9</v>
      </c>
      <c r="B9" s="2" t="s">
        <v>89</v>
      </c>
      <c r="C9" s="2" t="s">
        <v>90</v>
      </c>
    </row>
    <row r="10" spans="1:3">
      <c r="A10" s="2" t="s">
        <v>10</v>
      </c>
      <c r="B10" s="2" t="s">
        <v>91</v>
      </c>
      <c r="C10" s="2" t="s">
        <v>92</v>
      </c>
    </row>
    <row r="11" spans="1:3">
      <c r="A11" s="2" t="s">
        <v>3</v>
      </c>
      <c r="B11" s="2" t="s">
        <v>152</v>
      </c>
      <c r="C11" s="2" t="s">
        <v>93</v>
      </c>
    </row>
    <row r="12" spans="1:3">
      <c r="A12" s="2" t="s">
        <v>11</v>
      </c>
      <c r="B12" s="2" t="s">
        <v>94</v>
      </c>
      <c r="C12" s="2" t="s">
        <v>95</v>
      </c>
    </row>
    <row r="13" spans="1:3">
      <c r="A13" s="2" t="s">
        <v>12</v>
      </c>
      <c r="B13" s="2" t="s">
        <v>96</v>
      </c>
      <c r="C13" s="2" t="s">
        <v>97</v>
      </c>
    </row>
    <row r="14" spans="1:3">
      <c r="A14" s="2" t="s">
        <v>13</v>
      </c>
      <c r="B14" s="2" t="s">
        <v>98</v>
      </c>
      <c r="C14" s="2" t="s">
        <v>99</v>
      </c>
    </row>
    <row r="15" spans="1:3">
      <c r="A15" s="2" t="s">
        <v>14</v>
      </c>
      <c r="B15" s="2" t="s">
        <v>100</v>
      </c>
      <c r="C15" s="2" t="s">
        <v>101</v>
      </c>
    </row>
    <row r="16" spans="1:3">
      <c r="A16" s="2" t="s">
        <v>15</v>
      </c>
      <c r="B16" s="2" t="s">
        <v>102</v>
      </c>
      <c r="C16" s="2" t="s">
        <v>103</v>
      </c>
    </row>
    <row r="17" spans="1:3">
      <c r="A17" s="2" t="s">
        <v>16</v>
      </c>
      <c r="B17" s="2" t="s">
        <v>104</v>
      </c>
      <c r="C17" s="2" t="s">
        <v>105</v>
      </c>
    </row>
    <row r="18" spans="1:3">
      <c r="A18" s="2" t="s">
        <v>17</v>
      </c>
      <c r="B18" s="2" t="s">
        <v>106</v>
      </c>
      <c r="C18" s="2" t="s">
        <v>107</v>
      </c>
    </row>
    <row r="19" spans="1:3">
      <c r="A19" s="2" t="s">
        <v>18</v>
      </c>
      <c r="B19" s="2" t="s">
        <v>108</v>
      </c>
      <c r="C19" s="2" t="s">
        <v>109</v>
      </c>
    </row>
    <row r="20" spans="1:3">
      <c r="A20" s="2" t="s">
        <v>19</v>
      </c>
      <c r="B20" s="2" t="s">
        <v>110</v>
      </c>
      <c r="C20" s="2" t="s">
        <v>111</v>
      </c>
    </row>
    <row r="21" spans="1:3">
      <c r="A21" s="2" t="s">
        <v>20</v>
      </c>
      <c r="B21" s="2" t="s">
        <v>112</v>
      </c>
      <c r="C21" s="2" t="s">
        <v>113</v>
      </c>
    </row>
    <row r="22" spans="1:3">
      <c r="A22" s="2" t="s">
        <v>21</v>
      </c>
      <c r="B22" s="2" t="s">
        <v>114</v>
      </c>
      <c r="C22" s="2" t="s">
        <v>115</v>
      </c>
    </row>
    <row r="23" spans="1:3">
      <c r="A23" s="2" t="s">
        <v>2</v>
      </c>
      <c r="B23" s="2" t="s">
        <v>116</v>
      </c>
      <c r="C23" s="2" t="s">
        <v>117</v>
      </c>
    </row>
    <row r="24" spans="1:3">
      <c r="A24" s="2" t="s">
        <v>22</v>
      </c>
      <c r="B24" s="2" t="s">
        <v>118</v>
      </c>
      <c r="C24" s="2" t="s">
        <v>119</v>
      </c>
    </row>
    <row r="25" spans="1:3">
      <c r="A25" s="2" t="s">
        <v>23</v>
      </c>
      <c r="B25" s="2" t="s">
        <v>120</v>
      </c>
      <c r="C25" s="2" t="s">
        <v>121</v>
      </c>
    </row>
    <row r="26" spans="1:3">
      <c r="A26" s="2" t="s">
        <v>24</v>
      </c>
      <c r="B26" s="2" t="s">
        <v>122</v>
      </c>
      <c r="C26" s="2" t="s">
        <v>123</v>
      </c>
    </row>
    <row r="27" spans="1:3" ht="14.4" customHeight="1">
      <c r="A27" s="2" t="s">
        <v>25</v>
      </c>
      <c r="B27" s="2" t="s">
        <v>124</v>
      </c>
      <c r="C27" s="2" t="s">
        <v>125</v>
      </c>
    </row>
    <row r="28" spans="1:3" ht="15.6" customHeight="1">
      <c r="A28" s="2" t="s">
        <v>26</v>
      </c>
      <c r="B28" s="2" t="s">
        <v>126</v>
      </c>
      <c r="C28" s="2" t="s">
        <v>127</v>
      </c>
    </row>
    <row r="29" spans="1:3">
      <c r="A29" s="2" t="s">
        <v>27</v>
      </c>
      <c r="B29" s="2" t="s">
        <v>128</v>
      </c>
      <c r="C29" s="2" t="s">
        <v>129</v>
      </c>
    </row>
    <row r="30" spans="1:3">
      <c r="A30" s="2" t="s">
        <v>28</v>
      </c>
      <c r="B30" s="2" t="s">
        <v>130</v>
      </c>
      <c r="C30" s="2" t="s">
        <v>131</v>
      </c>
    </row>
    <row r="31" spans="1:3">
      <c r="A31" s="2" t="s">
        <v>29</v>
      </c>
      <c r="B31" s="2" t="s">
        <v>132</v>
      </c>
      <c r="C31" s="2" t="s">
        <v>133</v>
      </c>
    </row>
    <row r="32" spans="1:3" ht="17.399999999999999" customHeight="1">
      <c r="A32" s="2" t="s">
        <v>30</v>
      </c>
      <c r="B32" s="2" t="s">
        <v>134</v>
      </c>
      <c r="C32" s="2" t="s">
        <v>135</v>
      </c>
    </row>
    <row r="33" spans="1:3">
      <c r="A33" s="2" t="s">
        <v>31</v>
      </c>
      <c r="B33" s="2" t="s">
        <v>136</v>
      </c>
      <c r="C33" s="2" t="s">
        <v>137</v>
      </c>
    </row>
    <row r="34" spans="1:3">
      <c r="A34" s="2" t="s">
        <v>32</v>
      </c>
      <c r="B34" s="2" t="s">
        <v>138</v>
      </c>
      <c r="C34" s="2" t="s">
        <v>139</v>
      </c>
    </row>
    <row r="35" spans="1:3">
      <c r="A35" s="2" t="s">
        <v>33</v>
      </c>
      <c r="B35" s="2" t="s">
        <v>140</v>
      </c>
      <c r="C35" s="2" t="s">
        <v>141</v>
      </c>
    </row>
    <row r="36" spans="1:3" ht="16.2" customHeight="1">
      <c r="A36" s="2" t="s">
        <v>34</v>
      </c>
      <c r="B36" s="2" t="s">
        <v>142</v>
      </c>
      <c r="C36" s="2" t="s">
        <v>143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839D3-5C31-4B13-85F3-F81FE908D716}">
  <dimension ref="A1:AI201"/>
  <sheetViews>
    <sheetView topLeftCell="A2" workbookViewId="0">
      <selection activeCell="D35" sqref="D35"/>
    </sheetView>
  </sheetViews>
  <sheetFormatPr defaultRowHeight="14.4"/>
  <cols>
    <col min="2" max="2" width="32.21875" customWidth="1"/>
    <col min="3" max="3" width="16.44140625" customWidth="1"/>
    <col min="4" max="4" width="19.88671875" customWidth="1"/>
    <col min="5" max="5" width="19.6640625" customWidth="1"/>
    <col min="6" max="6" width="15.5546875" customWidth="1"/>
    <col min="7" max="7" width="16.33203125" customWidth="1"/>
    <col min="8" max="8" width="19.5546875" customWidth="1"/>
    <col min="9" max="9" width="14.88671875" customWidth="1"/>
    <col min="10" max="10" width="10" customWidth="1"/>
    <col min="11" max="12" width="20.109375" customWidth="1"/>
    <col min="13" max="13" width="15.5546875" customWidth="1"/>
    <col min="14" max="14" width="14.44140625" customWidth="1"/>
    <col min="15" max="15" width="19.109375" customWidth="1"/>
    <col min="16" max="16" width="18.109375" customWidth="1"/>
    <col min="17" max="17" width="26.6640625" customWidth="1"/>
    <col min="18" max="18" width="16.77734375" customWidth="1"/>
    <col min="19" max="19" width="28.6640625" customWidth="1"/>
    <col min="20" max="20" width="17.33203125" customWidth="1"/>
    <col min="21" max="21" width="29.5546875" customWidth="1"/>
    <col min="22" max="22" width="26.88671875" customWidth="1"/>
    <col min="23" max="23" width="20.21875" customWidth="1"/>
    <col min="24" max="24" width="19.88671875" customWidth="1"/>
    <col min="25" max="25" width="24.33203125" customWidth="1"/>
    <col min="26" max="26" width="17.6640625" customWidth="1"/>
    <col min="27" max="27" width="26.88671875" customWidth="1"/>
    <col min="28" max="28" width="24.88671875" customWidth="1"/>
    <col min="29" max="29" width="28.33203125" customWidth="1"/>
    <col min="30" max="30" width="17.88671875" customWidth="1"/>
    <col min="31" max="31" width="17.6640625" customWidth="1"/>
    <col min="32" max="32" width="22.109375" customWidth="1"/>
    <col min="33" max="33" width="23.21875" customWidth="1"/>
    <col min="34" max="34" width="12" customWidth="1"/>
    <col min="35" max="35" width="15.77734375" customWidth="1"/>
  </cols>
  <sheetData>
    <row r="1" spans="1:35">
      <c r="A1" t="s">
        <v>4</v>
      </c>
      <c r="B1" t="s">
        <v>5</v>
      </c>
      <c r="C1" t="s">
        <v>159</v>
      </c>
      <c r="D1" t="s">
        <v>1</v>
      </c>
      <c r="E1" t="s">
        <v>2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>
        <v>48</v>
      </c>
      <c r="B2" t="s">
        <v>61</v>
      </c>
      <c r="C2">
        <v>9554.4599999999991</v>
      </c>
      <c r="D2">
        <v>3</v>
      </c>
      <c r="E2">
        <v>2</v>
      </c>
      <c r="F2">
        <v>596.66</v>
      </c>
      <c r="G2" t="s">
        <v>75</v>
      </c>
      <c r="H2" t="s">
        <v>50</v>
      </c>
      <c r="I2" t="s">
        <v>51</v>
      </c>
      <c r="J2" t="s">
        <v>39</v>
      </c>
      <c r="K2" t="s">
        <v>53</v>
      </c>
      <c r="L2" t="s">
        <v>63</v>
      </c>
      <c r="M2" t="s">
        <v>55</v>
      </c>
      <c r="N2" t="s">
        <v>43</v>
      </c>
      <c r="O2" t="s">
        <v>57</v>
      </c>
      <c r="P2" t="s">
        <v>45</v>
      </c>
      <c r="Q2">
        <v>5</v>
      </c>
      <c r="R2">
        <v>2</v>
      </c>
      <c r="S2">
        <v>5</v>
      </c>
      <c r="T2">
        <v>4</v>
      </c>
      <c r="U2">
        <v>4</v>
      </c>
      <c r="V2" t="s">
        <v>73</v>
      </c>
      <c r="W2">
        <v>3</v>
      </c>
      <c r="X2">
        <v>4</v>
      </c>
      <c r="Y2">
        <v>4</v>
      </c>
      <c r="Z2">
        <v>2</v>
      </c>
      <c r="AA2" t="s">
        <v>47</v>
      </c>
      <c r="AB2">
        <v>1</v>
      </c>
      <c r="AC2">
        <v>5</v>
      </c>
      <c r="AD2" t="s">
        <v>59</v>
      </c>
      <c r="AE2" t="s">
        <v>49</v>
      </c>
      <c r="AF2">
        <v>3</v>
      </c>
      <c r="AG2">
        <v>1</v>
      </c>
      <c r="AH2">
        <v>2</v>
      </c>
      <c r="AI2">
        <v>3</v>
      </c>
    </row>
    <row r="3" spans="1:35">
      <c r="A3">
        <v>32</v>
      </c>
      <c r="B3" t="s">
        <v>35</v>
      </c>
      <c r="C3">
        <v>5854.62</v>
      </c>
      <c r="D3">
        <v>2</v>
      </c>
      <c r="E3">
        <v>5</v>
      </c>
      <c r="F3">
        <v>568.41999999999996</v>
      </c>
      <c r="G3" t="s">
        <v>75</v>
      </c>
      <c r="H3" t="s">
        <v>68</v>
      </c>
      <c r="I3" t="s">
        <v>38</v>
      </c>
      <c r="J3" t="s">
        <v>80</v>
      </c>
      <c r="K3" t="s">
        <v>81</v>
      </c>
      <c r="L3" t="s">
        <v>54</v>
      </c>
      <c r="M3" t="s">
        <v>64</v>
      </c>
      <c r="N3" t="s">
        <v>43</v>
      </c>
      <c r="O3" t="s">
        <v>44</v>
      </c>
      <c r="P3" t="s">
        <v>79</v>
      </c>
      <c r="Q3">
        <v>5</v>
      </c>
      <c r="R3">
        <v>2</v>
      </c>
      <c r="S3">
        <v>4</v>
      </c>
      <c r="T3">
        <v>4</v>
      </c>
      <c r="U3">
        <v>4</v>
      </c>
      <c r="V3" t="s">
        <v>73</v>
      </c>
      <c r="W3">
        <v>5</v>
      </c>
      <c r="X3">
        <v>4</v>
      </c>
      <c r="Y3">
        <v>5</v>
      </c>
      <c r="Z3">
        <v>1</v>
      </c>
      <c r="AA3" t="s">
        <v>70</v>
      </c>
      <c r="AB3">
        <v>4</v>
      </c>
      <c r="AC3">
        <v>3</v>
      </c>
      <c r="AD3" t="s">
        <v>59</v>
      </c>
      <c r="AE3" t="s">
        <v>49</v>
      </c>
      <c r="AF3">
        <v>5</v>
      </c>
      <c r="AG3">
        <v>5</v>
      </c>
      <c r="AH3">
        <v>5</v>
      </c>
      <c r="AI3">
        <v>5</v>
      </c>
    </row>
    <row r="4" spans="1:35">
      <c r="A4">
        <v>68</v>
      </c>
      <c r="B4" t="s">
        <v>35</v>
      </c>
      <c r="C4">
        <v>3630.7</v>
      </c>
      <c r="D4">
        <v>5</v>
      </c>
      <c r="E4">
        <v>5</v>
      </c>
      <c r="F4">
        <v>477.09</v>
      </c>
      <c r="G4" t="s">
        <v>67</v>
      </c>
      <c r="H4" t="s">
        <v>68</v>
      </c>
      <c r="I4" t="s">
        <v>71</v>
      </c>
      <c r="J4" t="s">
        <v>39</v>
      </c>
      <c r="K4" t="s">
        <v>81</v>
      </c>
      <c r="L4" t="s">
        <v>72</v>
      </c>
      <c r="M4" t="s">
        <v>55</v>
      </c>
      <c r="N4" t="s">
        <v>65</v>
      </c>
      <c r="O4" t="s">
        <v>84</v>
      </c>
      <c r="P4" t="s">
        <v>45</v>
      </c>
      <c r="Q4">
        <v>4</v>
      </c>
      <c r="R4">
        <v>5</v>
      </c>
      <c r="S4">
        <v>5</v>
      </c>
      <c r="T4">
        <v>1</v>
      </c>
      <c r="U4">
        <v>5</v>
      </c>
      <c r="V4" t="s">
        <v>74</v>
      </c>
      <c r="W4">
        <v>4</v>
      </c>
      <c r="X4">
        <v>3</v>
      </c>
      <c r="Y4">
        <v>3</v>
      </c>
      <c r="Z4">
        <v>2</v>
      </c>
      <c r="AA4" t="s">
        <v>58</v>
      </c>
      <c r="AB4">
        <v>5</v>
      </c>
      <c r="AC4">
        <v>2</v>
      </c>
      <c r="AD4" t="s">
        <v>48</v>
      </c>
      <c r="AE4" t="s">
        <v>83</v>
      </c>
      <c r="AF4">
        <v>2</v>
      </c>
      <c r="AG4">
        <v>1</v>
      </c>
      <c r="AH4">
        <v>5</v>
      </c>
      <c r="AI4">
        <v>2</v>
      </c>
    </row>
    <row r="5" spans="1:35">
      <c r="A5">
        <v>31</v>
      </c>
      <c r="B5" t="s">
        <v>61</v>
      </c>
      <c r="C5">
        <v>9967.86</v>
      </c>
      <c r="D5">
        <v>1</v>
      </c>
      <c r="E5">
        <v>1</v>
      </c>
      <c r="F5">
        <v>597.30999999999995</v>
      </c>
      <c r="G5" t="s">
        <v>67</v>
      </c>
      <c r="H5" t="s">
        <v>76</v>
      </c>
      <c r="I5" t="s">
        <v>51</v>
      </c>
      <c r="J5" t="s">
        <v>39</v>
      </c>
      <c r="K5" t="s">
        <v>53</v>
      </c>
      <c r="L5" t="s">
        <v>41</v>
      </c>
      <c r="M5" t="s">
        <v>42</v>
      </c>
      <c r="N5" t="s">
        <v>65</v>
      </c>
      <c r="O5" t="s">
        <v>57</v>
      </c>
      <c r="P5" t="s">
        <v>69</v>
      </c>
      <c r="Q5">
        <v>4</v>
      </c>
      <c r="R5">
        <v>3</v>
      </c>
      <c r="S5">
        <v>3</v>
      </c>
      <c r="T5">
        <v>3</v>
      </c>
      <c r="U5">
        <v>4</v>
      </c>
      <c r="V5" t="s">
        <v>74</v>
      </c>
      <c r="W5">
        <v>4</v>
      </c>
      <c r="X5">
        <v>1</v>
      </c>
      <c r="Y5">
        <v>1</v>
      </c>
      <c r="Z5">
        <v>3</v>
      </c>
      <c r="AA5" t="s">
        <v>70</v>
      </c>
      <c r="AB5">
        <v>1</v>
      </c>
      <c r="AC5">
        <v>2</v>
      </c>
      <c r="AD5" t="s">
        <v>48</v>
      </c>
      <c r="AE5" t="s">
        <v>60</v>
      </c>
      <c r="AF5">
        <v>2</v>
      </c>
      <c r="AG5">
        <v>4</v>
      </c>
      <c r="AH5">
        <v>3</v>
      </c>
      <c r="AI5">
        <v>2</v>
      </c>
    </row>
    <row r="6" spans="1:35">
      <c r="A6">
        <v>20</v>
      </c>
      <c r="B6" t="s">
        <v>35</v>
      </c>
      <c r="C6">
        <v>2730.79</v>
      </c>
      <c r="D6">
        <v>6</v>
      </c>
      <c r="E6">
        <v>3</v>
      </c>
      <c r="F6">
        <v>474.31</v>
      </c>
      <c r="G6" t="s">
        <v>75</v>
      </c>
      <c r="H6" t="s">
        <v>62</v>
      </c>
      <c r="I6" t="s">
        <v>38</v>
      </c>
      <c r="J6" t="s">
        <v>52</v>
      </c>
      <c r="K6" t="s">
        <v>40</v>
      </c>
      <c r="L6" t="s">
        <v>72</v>
      </c>
      <c r="M6" t="s">
        <v>55</v>
      </c>
      <c r="N6" t="s">
        <v>43</v>
      </c>
      <c r="O6" t="s">
        <v>57</v>
      </c>
      <c r="P6" t="s">
        <v>69</v>
      </c>
      <c r="Q6">
        <v>5</v>
      </c>
      <c r="R6">
        <v>5</v>
      </c>
      <c r="S6">
        <v>2</v>
      </c>
      <c r="T6">
        <v>1</v>
      </c>
      <c r="U6">
        <v>3</v>
      </c>
      <c r="V6" t="s">
        <v>74</v>
      </c>
      <c r="W6">
        <v>2</v>
      </c>
      <c r="X6">
        <v>2</v>
      </c>
      <c r="Y6">
        <v>2</v>
      </c>
      <c r="Z6">
        <v>5</v>
      </c>
      <c r="AA6" t="s">
        <v>58</v>
      </c>
      <c r="AB6">
        <v>4</v>
      </c>
      <c r="AC6">
        <v>5</v>
      </c>
      <c r="AD6" t="s">
        <v>48</v>
      </c>
      <c r="AE6" t="s">
        <v>60</v>
      </c>
      <c r="AF6">
        <v>5</v>
      </c>
      <c r="AG6">
        <v>5</v>
      </c>
      <c r="AH6">
        <v>4</v>
      </c>
      <c r="AI6">
        <v>4</v>
      </c>
    </row>
    <row r="7" spans="1:35">
      <c r="A7">
        <v>59</v>
      </c>
      <c r="B7" t="s">
        <v>35</v>
      </c>
      <c r="C7">
        <v>6320.38</v>
      </c>
      <c r="D7">
        <v>4</v>
      </c>
      <c r="E7">
        <v>2</v>
      </c>
      <c r="F7">
        <v>520.47</v>
      </c>
      <c r="G7" t="s">
        <v>36</v>
      </c>
      <c r="H7" t="s">
        <v>37</v>
      </c>
      <c r="I7" t="s">
        <v>71</v>
      </c>
      <c r="J7" t="s">
        <v>52</v>
      </c>
      <c r="K7" t="s">
        <v>53</v>
      </c>
      <c r="L7" t="s">
        <v>54</v>
      </c>
      <c r="M7" t="s">
        <v>42</v>
      </c>
      <c r="N7" t="s">
        <v>65</v>
      </c>
      <c r="O7" t="s">
        <v>44</v>
      </c>
      <c r="P7" t="s">
        <v>45</v>
      </c>
      <c r="Q7">
        <v>4</v>
      </c>
      <c r="R7">
        <v>3</v>
      </c>
      <c r="S7">
        <v>4</v>
      </c>
      <c r="T7">
        <v>1</v>
      </c>
      <c r="U7">
        <v>1</v>
      </c>
      <c r="V7" t="s">
        <v>74</v>
      </c>
      <c r="W7">
        <v>5</v>
      </c>
      <c r="X7">
        <v>5</v>
      </c>
      <c r="Y7">
        <v>1</v>
      </c>
      <c r="Z7">
        <v>2</v>
      </c>
      <c r="AA7" t="s">
        <v>70</v>
      </c>
      <c r="AB7">
        <v>5</v>
      </c>
      <c r="AC7">
        <v>1</v>
      </c>
      <c r="AD7" t="s">
        <v>59</v>
      </c>
      <c r="AE7" t="s">
        <v>83</v>
      </c>
      <c r="AF7">
        <v>1</v>
      </c>
      <c r="AG7">
        <v>4</v>
      </c>
      <c r="AH7">
        <v>2</v>
      </c>
      <c r="AI7">
        <v>5</v>
      </c>
    </row>
    <row r="8" spans="1:35">
      <c r="A8">
        <v>67</v>
      </c>
      <c r="B8" t="s">
        <v>35</v>
      </c>
      <c r="C8">
        <v>1527.7</v>
      </c>
      <c r="D8">
        <v>6</v>
      </c>
      <c r="E8">
        <v>3</v>
      </c>
      <c r="F8">
        <v>300.79000000000002</v>
      </c>
      <c r="G8" t="s">
        <v>75</v>
      </c>
      <c r="H8" t="s">
        <v>62</v>
      </c>
      <c r="I8" t="s">
        <v>51</v>
      </c>
      <c r="J8" t="s">
        <v>39</v>
      </c>
      <c r="K8" t="s">
        <v>85</v>
      </c>
      <c r="L8" t="s">
        <v>72</v>
      </c>
      <c r="M8" t="s">
        <v>42</v>
      </c>
      <c r="N8" t="s">
        <v>65</v>
      </c>
      <c r="O8" t="s">
        <v>57</v>
      </c>
      <c r="P8" t="s">
        <v>45</v>
      </c>
      <c r="Q8">
        <v>1</v>
      </c>
      <c r="R8">
        <v>5</v>
      </c>
      <c r="S8">
        <v>4</v>
      </c>
      <c r="T8">
        <v>4</v>
      </c>
      <c r="U8">
        <v>2</v>
      </c>
      <c r="V8" t="s">
        <v>73</v>
      </c>
      <c r="W8">
        <v>1</v>
      </c>
      <c r="X8">
        <v>2</v>
      </c>
      <c r="Y8">
        <v>2</v>
      </c>
      <c r="Z8">
        <v>1</v>
      </c>
      <c r="AA8" t="s">
        <v>47</v>
      </c>
      <c r="AB8">
        <v>1</v>
      </c>
      <c r="AC8">
        <v>2</v>
      </c>
      <c r="AD8" t="s">
        <v>66</v>
      </c>
      <c r="AE8" t="s">
        <v>49</v>
      </c>
      <c r="AF8">
        <v>4</v>
      </c>
      <c r="AG8">
        <v>1</v>
      </c>
      <c r="AH8">
        <v>5</v>
      </c>
      <c r="AI8">
        <v>5</v>
      </c>
    </row>
    <row r="9" spans="1:35">
      <c r="A9">
        <v>60</v>
      </c>
      <c r="B9" t="s">
        <v>35</v>
      </c>
      <c r="C9">
        <v>5126.8100000000004</v>
      </c>
      <c r="D9">
        <v>4</v>
      </c>
      <c r="E9">
        <v>4</v>
      </c>
      <c r="F9">
        <v>617.05999999999995</v>
      </c>
      <c r="G9" t="s">
        <v>36</v>
      </c>
      <c r="H9" t="s">
        <v>50</v>
      </c>
      <c r="I9" t="s">
        <v>38</v>
      </c>
      <c r="J9" t="s">
        <v>52</v>
      </c>
      <c r="K9" t="s">
        <v>40</v>
      </c>
      <c r="L9" t="s">
        <v>54</v>
      </c>
      <c r="M9" t="s">
        <v>42</v>
      </c>
      <c r="N9" t="s">
        <v>65</v>
      </c>
      <c r="O9" t="s">
        <v>57</v>
      </c>
      <c r="P9" t="s">
        <v>45</v>
      </c>
      <c r="Q9">
        <v>1</v>
      </c>
      <c r="R9">
        <v>3</v>
      </c>
      <c r="S9">
        <v>3</v>
      </c>
      <c r="T9">
        <v>5</v>
      </c>
      <c r="U9">
        <v>5</v>
      </c>
      <c r="V9" t="s">
        <v>73</v>
      </c>
      <c r="W9">
        <v>5</v>
      </c>
      <c r="X9">
        <v>4</v>
      </c>
      <c r="Y9">
        <v>2</v>
      </c>
      <c r="Z9">
        <v>5</v>
      </c>
      <c r="AA9" t="s">
        <v>70</v>
      </c>
      <c r="AB9">
        <v>3</v>
      </c>
      <c r="AC9">
        <v>2</v>
      </c>
      <c r="AD9" t="s">
        <v>59</v>
      </c>
      <c r="AE9" t="s">
        <v>60</v>
      </c>
      <c r="AF9">
        <v>1</v>
      </c>
      <c r="AG9">
        <v>1</v>
      </c>
      <c r="AH9">
        <v>4</v>
      </c>
      <c r="AI9">
        <v>1</v>
      </c>
    </row>
    <row r="10" spans="1:35">
      <c r="A10">
        <v>54</v>
      </c>
      <c r="B10" t="s">
        <v>35</v>
      </c>
      <c r="C10">
        <v>1444.74</v>
      </c>
      <c r="D10">
        <v>1</v>
      </c>
      <c r="E10">
        <v>2</v>
      </c>
      <c r="F10">
        <v>184.05</v>
      </c>
      <c r="G10" t="s">
        <v>36</v>
      </c>
      <c r="H10" t="s">
        <v>82</v>
      </c>
      <c r="I10" t="s">
        <v>51</v>
      </c>
      <c r="J10" t="s">
        <v>39</v>
      </c>
      <c r="K10" t="s">
        <v>81</v>
      </c>
      <c r="L10" t="s">
        <v>41</v>
      </c>
      <c r="M10" t="s">
        <v>42</v>
      </c>
      <c r="N10" t="s">
        <v>43</v>
      </c>
      <c r="O10" t="s">
        <v>57</v>
      </c>
      <c r="P10" t="s">
        <v>69</v>
      </c>
      <c r="Q10">
        <v>2</v>
      </c>
      <c r="R10">
        <v>4</v>
      </c>
      <c r="S10">
        <v>2</v>
      </c>
      <c r="T10">
        <v>3</v>
      </c>
      <c r="U10">
        <v>4</v>
      </c>
      <c r="V10" t="s">
        <v>74</v>
      </c>
      <c r="W10">
        <v>3</v>
      </c>
      <c r="X10">
        <v>4</v>
      </c>
      <c r="Y10">
        <v>4</v>
      </c>
      <c r="Z10">
        <v>2</v>
      </c>
      <c r="AA10" t="s">
        <v>58</v>
      </c>
      <c r="AB10">
        <v>3</v>
      </c>
      <c r="AC10">
        <v>2</v>
      </c>
      <c r="AD10" t="s">
        <v>66</v>
      </c>
      <c r="AE10" t="s">
        <v>49</v>
      </c>
      <c r="AF10">
        <v>3</v>
      </c>
      <c r="AG10">
        <v>5</v>
      </c>
      <c r="AH10">
        <v>4</v>
      </c>
      <c r="AI10">
        <v>5</v>
      </c>
    </row>
    <row r="11" spans="1:35">
      <c r="A11">
        <v>69</v>
      </c>
      <c r="B11" t="s">
        <v>61</v>
      </c>
      <c r="C11">
        <v>2031.07</v>
      </c>
      <c r="D11">
        <v>3</v>
      </c>
      <c r="E11">
        <v>5</v>
      </c>
      <c r="F11">
        <v>420.49</v>
      </c>
      <c r="G11" t="s">
        <v>67</v>
      </c>
      <c r="H11" t="s">
        <v>82</v>
      </c>
      <c r="I11" t="s">
        <v>51</v>
      </c>
      <c r="J11" t="s">
        <v>52</v>
      </c>
      <c r="K11" t="s">
        <v>40</v>
      </c>
      <c r="L11" t="s">
        <v>41</v>
      </c>
      <c r="M11" t="s">
        <v>64</v>
      </c>
      <c r="N11" t="s">
        <v>56</v>
      </c>
      <c r="O11" t="s">
        <v>84</v>
      </c>
      <c r="P11" t="s">
        <v>79</v>
      </c>
      <c r="Q11">
        <v>4</v>
      </c>
      <c r="R11">
        <v>4</v>
      </c>
      <c r="S11">
        <v>3</v>
      </c>
      <c r="T11">
        <v>1</v>
      </c>
      <c r="U11">
        <v>3</v>
      </c>
      <c r="V11" t="s">
        <v>74</v>
      </c>
      <c r="W11">
        <v>5</v>
      </c>
      <c r="X11">
        <v>2</v>
      </c>
      <c r="Y11">
        <v>4</v>
      </c>
      <c r="Z11">
        <v>5</v>
      </c>
      <c r="AA11" t="s">
        <v>58</v>
      </c>
      <c r="AB11">
        <v>5</v>
      </c>
      <c r="AC11">
        <v>1</v>
      </c>
      <c r="AD11" t="s">
        <v>48</v>
      </c>
      <c r="AE11" t="s">
        <v>83</v>
      </c>
      <c r="AF11">
        <v>3</v>
      </c>
      <c r="AG11">
        <v>5</v>
      </c>
      <c r="AH11">
        <v>4</v>
      </c>
      <c r="AI11">
        <v>3</v>
      </c>
    </row>
    <row r="12" spans="1:35">
      <c r="A12">
        <v>31</v>
      </c>
      <c r="B12" t="s">
        <v>61</v>
      </c>
      <c r="C12">
        <v>3188.43</v>
      </c>
      <c r="D12">
        <v>4</v>
      </c>
      <c r="E12">
        <v>3</v>
      </c>
      <c r="F12">
        <v>386.96</v>
      </c>
      <c r="G12" t="s">
        <v>36</v>
      </c>
      <c r="H12" t="s">
        <v>37</v>
      </c>
      <c r="I12" t="s">
        <v>77</v>
      </c>
      <c r="J12" t="s">
        <v>80</v>
      </c>
      <c r="K12" t="s">
        <v>81</v>
      </c>
      <c r="L12" t="s">
        <v>41</v>
      </c>
      <c r="M12" t="s">
        <v>78</v>
      </c>
      <c r="N12" t="s">
        <v>65</v>
      </c>
      <c r="O12" t="s">
        <v>44</v>
      </c>
      <c r="P12" t="s">
        <v>69</v>
      </c>
      <c r="Q12">
        <v>2</v>
      </c>
      <c r="R12">
        <v>3</v>
      </c>
      <c r="S12">
        <v>3</v>
      </c>
      <c r="T12">
        <v>5</v>
      </c>
      <c r="U12">
        <v>1</v>
      </c>
      <c r="V12" t="s">
        <v>73</v>
      </c>
      <c r="W12">
        <v>1</v>
      </c>
      <c r="X12">
        <v>3</v>
      </c>
      <c r="Y12">
        <v>5</v>
      </c>
      <c r="Z12">
        <v>4</v>
      </c>
      <c r="AA12" t="s">
        <v>70</v>
      </c>
      <c r="AB12">
        <v>5</v>
      </c>
      <c r="AC12">
        <v>4</v>
      </c>
      <c r="AD12" t="s">
        <v>59</v>
      </c>
      <c r="AE12" t="s">
        <v>60</v>
      </c>
      <c r="AF12">
        <v>4</v>
      </c>
      <c r="AG12">
        <v>3</v>
      </c>
      <c r="AH12">
        <v>5</v>
      </c>
      <c r="AI12">
        <v>1</v>
      </c>
    </row>
    <row r="13" spans="1:35">
      <c r="A13">
        <v>42</v>
      </c>
      <c r="B13" t="s">
        <v>35</v>
      </c>
      <c r="C13">
        <v>6046.79</v>
      </c>
      <c r="D13">
        <v>4</v>
      </c>
      <c r="E13">
        <v>3</v>
      </c>
      <c r="F13">
        <v>521.54999999999995</v>
      </c>
      <c r="G13" t="s">
        <v>36</v>
      </c>
      <c r="H13" t="s">
        <v>62</v>
      </c>
      <c r="I13" t="s">
        <v>51</v>
      </c>
      <c r="J13" t="s">
        <v>80</v>
      </c>
      <c r="K13" t="s">
        <v>85</v>
      </c>
      <c r="L13" t="s">
        <v>54</v>
      </c>
      <c r="M13" t="s">
        <v>42</v>
      </c>
      <c r="N13" t="s">
        <v>65</v>
      </c>
      <c r="O13" t="s">
        <v>57</v>
      </c>
      <c r="P13" t="s">
        <v>79</v>
      </c>
      <c r="Q13">
        <v>4</v>
      </c>
      <c r="R13">
        <v>1</v>
      </c>
      <c r="S13">
        <v>5</v>
      </c>
      <c r="T13">
        <v>1</v>
      </c>
      <c r="U13">
        <v>5</v>
      </c>
      <c r="V13" t="s">
        <v>73</v>
      </c>
      <c r="W13">
        <v>1</v>
      </c>
      <c r="X13">
        <v>4</v>
      </c>
      <c r="Y13">
        <v>1</v>
      </c>
      <c r="Z13">
        <v>5</v>
      </c>
      <c r="AA13" t="s">
        <v>70</v>
      </c>
      <c r="AB13">
        <v>4</v>
      </c>
      <c r="AC13">
        <v>2</v>
      </c>
      <c r="AD13" t="s">
        <v>59</v>
      </c>
      <c r="AE13" t="s">
        <v>49</v>
      </c>
      <c r="AF13">
        <v>1</v>
      </c>
      <c r="AG13">
        <v>4</v>
      </c>
      <c r="AH13">
        <v>5</v>
      </c>
      <c r="AI13">
        <v>5</v>
      </c>
    </row>
    <row r="14" spans="1:35">
      <c r="A14">
        <v>43</v>
      </c>
      <c r="B14" t="s">
        <v>61</v>
      </c>
      <c r="C14">
        <v>7451.22</v>
      </c>
      <c r="D14">
        <v>1</v>
      </c>
      <c r="E14">
        <v>2</v>
      </c>
      <c r="F14">
        <v>496.61</v>
      </c>
      <c r="G14" t="s">
        <v>36</v>
      </c>
      <c r="H14" t="s">
        <v>82</v>
      </c>
      <c r="I14" t="s">
        <v>51</v>
      </c>
      <c r="J14" t="s">
        <v>52</v>
      </c>
      <c r="K14" t="s">
        <v>53</v>
      </c>
      <c r="L14" t="s">
        <v>41</v>
      </c>
      <c r="M14" t="s">
        <v>64</v>
      </c>
      <c r="N14" t="s">
        <v>43</v>
      </c>
      <c r="O14" t="s">
        <v>57</v>
      </c>
      <c r="P14" t="s">
        <v>69</v>
      </c>
      <c r="Q14">
        <v>5</v>
      </c>
      <c r="R14">
        <v>4</v>
      </c>
      <c r="S14">
        <v>5</v>
      </c>
      <c r="T14">
        <v>5</v>
      </c>
      <c r="U14">
        <v>4</v>
      </c>
      <c r="V14" t="s">
        <v>73</v>
      </c>
      <c r="W14">
        <v>3</v>
      </c>
      <c r="X14">
        <v>3</v>
      </c>
      <c r="Y14">
        <v>1</v>
      </c>
      <c r="Z14">
        <v>4</v>
      </c>
      <c r="AA14" t="s">
        <v>47</v>
      </c>
      <c r="AB14">
        <v>4</v>
      </c>
      <c r="AC14">
        <v>2</v>
      </c>
      <c r="AD14" t="s">
        <v>66</v>
      </c>
      <c r="AE14" t="s">
        <v>60</v>
      </c>
      <c r="AF14">
        <v>1</v>
      </c>
      <c r="AG14">
        <v>1</v>
      </c>
      <c r="AH14">
        <v>4</v>
      </c>
      <c r="AI14">
        <v>3</v>
      </c>
    </row>
    <row r="15" spans="1:35">
      <c r="A15">
        <v>44</v>
      </c>
      <c r="B15" t="s">
        <v>35</v>
      </c>
      <c r="C15">
        <v>2072.4499999999998</v>
      </c>
      <c r="D15">
        <v>5</v>
      </c>
      <c r="E15">
        <v>2</v>
      </c>
      <c r="F15">
        <v>252.09</v>
      </c>
      <c r="G15" t="s">
        <v>75</v>
      </c>
      <c r="H15" t="s">
        <v>37</v>
      </c>
      <c r="I15" t="s">
        <v>77</v>
      </c>
      <c r="J15" t="s">
        <v>80</v>
      </c>
      <c r="K15" t="s">
        <v>40</v>
      </c>
      <c r="L15" t="s">
        <v>54</v>
      </c>
      <c r="M15" t="s">
        <v>78</v>
      </c>
      <c r="N15" t="s">
        <v>65</v>
      </c>
      <c r="O15" t="s">
        <v>44</v>
      </c>
      <c r="P15" t="s">
        <v>69</v>
      </c>
      <c r="Q15">
        <v>5</v>
      </c>
      <c r="R15">
        <v>1</v>
      </c>
      <c r="S15">
        <v>4</v>
      </c>
      <c r="T15">
        <v>1</v>
      </c>
      <c r="U15">
        <v>3</v>
      </c>
      <c r="V15" t="s">
        <v>46</v>
      </c>
      <c r="W15">
        <v>3</v>
      </c>
      <c r="X15">
        <v>5</v>
      </c>
      <c r="Y15">
        <v>2</v>
      </c>
      <c r="Z15">
        <v>4</v>
      </c>
      <c r="AA15" t="s">
        <v>70</v>
      </c>
      <c r="AB15">
        <v>3</v>
      </c>
      <c r="AC15">
        <v>5</v>
      </c>
      <c r="AD15" t="s">
        <v>66</v>
      </c>
      <c r="AE15" t="s">
        <v>83</v>
      </c>
      <c r="AF15">
        <v>5</v>
      </c>
      <c r="AG15">
        <v>1</v>
      </c>
      <c r="AH15">
        <v>4</v>
      </c>
      <c r="AI15">
        <v>3</v>
      </c>
    </row>
    <row r="16" spans="1:35">
      <c r="A16">
        <v>22</v>
      </c>
      <c r="B16" t="s">
        <v>61</v>
      </c>
      <c r="C16">
        <v>8731.44</v>
      </c>
      <c r="D16">
        <v>3</v>
      </c>
      <c r="E16">
        <v>4</v>
      </c>
      <c r="F16">
        <v>754.23</v>
      </c>
      <c r="G16" t="s">
        <v>36</v>
      </c>
      <c r="H16" t="s">
        <v>37</v>
      </c>
      <c r="I16" t="s">
        <v>77</v>
      </c>
      <c r="J16" t="s">
        <v>39</v>
      </c>
      <c r="K16" t="s">
        <v>81</v>
      </c>
      <c r="L16" t="s">
        <v>41</v>
      </c>
      <c r="M16" t="s">
        <v>78</v>
      </c>
      <c r="N16" t="s">
        <v>65</v>
      </c>
      <c r="O16" t="s">
        <v>57</v>
      </c>
      <c r="P16" t="s">
        <v>79</v>
      </c>
      <c r="Q16">
        <v>3</v>
      </c>
      <c r="R16">
        <v>3</v>
      </c>
      <c r="S16">
        <v>2</v>
      </c>
      <c r="T16">
        <v>2</v>
      </c>
      <c r="U16">
        <v>3</v>
      </c>
      <c r="V16" t="s">
        <v>74</v>
      </c>
      <c r="W16">
        <v>2</v>
      </c>
      <c r="X16">
        <v>3</v>
      </c>
      <c r="Y16">
        <v>1</v>
      </c>
      <c r="Z16">
        <v>4</v>
      </c>
      <c r="AA16" t="s">
        <v>58</v>
      </c>
      <c r="AB16">
        <v>1</v>
      </c>
      <c r="AC16">
        <v>3</v>
      </c>
      <c r="AD16" t="s">
        <v>66</v>
      </c>
      <c r="AE16" t="s">
        <v>60</v>
      </c>
      <c r="AF16">
        <v>1</v>
      </c>
      <c r="AG16">
        <v>5</v>
      </c>
      <c r="AH16">
        <v>3</v>
      </c>
      <c r="AI16">
        <v>1</v>
      </c>
    </row>
    <row r="17" spans="1:35">
      <c r="A17">
        <v>68</v>
      </c>
      <c r="B17" t="s">
        <v>61</v>
      </c>
      <c r="C17">
        <v>7231.45</v>
      </c>
      <c r="D17">
        <v>4</v>
      </c>
      <c r="E17">
        <v>2</v>
      </c>
      <c r="F17">
        <v>573.89</v>
      </c>
      <c r="G17" t="s">
        <v>75</v>
      </c>
      <c r="H17" t="s">
        <v>76</v>
      </c>
      <c r="I17" t="s">
        <v>38</v>
      </c>
      <c r="J17" t="s">
        <v>39</v>
      </c>
      <c r="K17" t="s">
        <v>53</v>
      </c>
      <c r="L17" t="s">
        <v>72</v>
      </c>
      <c r="M17" t="s">
        <v>42</v>
      </c>
      <c r="N17" t="s">
        <v>65</v>
      </c>
      <c r="O17" t="s">
        <v>84</v>
      </c>
      <c r="P17" t="s">
        <v>45</v>
      </c>
      <c r="Q17">
        <v>2</v>
      </c>
      <c r="R17">
        <v>5</v>
      </c>
      <c r="S17">
        <v>2</v>
      </c>
      <c r="T17">
        <v>5</v>
      </c>
      <c r="U17">
        <v>1</v>
      </c>
      <c r="V17" t="s">
        <v>73</v>
      </c>
      <c r="W17">
        <v>2</v>
      </c>
      <c r="X17">
        <v>3</v>
      </c>
      <c r="Y17">
        <v>4</v>
      </c>
      <c r="Z17">
        <v>4</v>
      </c>
      <c r="AA17" t="s">
        <v>47</v>
      </c>
      <c r="AB17">
        <v>1</v>
      </c>
      <c r="AC17">
        <v>4</v>
      </c>
      <c r="AD17" t="s">
        <v>66</v>
      </c>
      <c r="AE17" t="s">
        <v>60</v>
      </c>
      <c r="AF17">
        <v>2</v>
      </c>
      <c r="AG17">
        <v>1</v>
      </c>
      <c r="AH17">
        <v>5</v>
      </c>
      <c r="AI17">
        <v>2</v>
      </c>
    </row>
    <row r="18" spans="1:35">
      <c r="A18">
        <v>44</v>
      </c>
      <c r="B18" t="s">
        <v>61</v>
      </c>
      <c r="C18">
        <v>7723.8</v>
      </c>
      <c r="D18">
        <v>2</v>
      </c>
      <c r="E18">
        <v>1</v>
      </c>
      <c r="F18">
        <v>480.13</v>
      </c>
      <c r="G18" t="s">
        <v>36</v>
      </c>
      <c r="H18" t="s">
        <v>76</v>
      </c>
      <c r="I18" t="s">
        <v>77</v>
      </c>
      <c r="J18" t="s">
        <v>52</v>
      </c>
      <c r="K18" t="s">
        <v>53</v>
      </c>
      <c r="L18" t="s">
        <v>41</v>
      </c>
      <c r="M18" t="s">
        <v>64</v>
      </c>
      <c r="N18" t="s">
        <v>65</v>
      </c>
      <c r="O18" t="s">
        <v>84</v>
      </c>
      <c r="P18" t="s">
        <v>69</v>
      </c>
      <c r="Q18">
        <v>2</v>
      </c>
      <c r="R18">
        <v>3</v>
      </c>
      <c r="S18">
        <v>3</v>
      </c>
      <c r="T18">
        <v>1</v>
      </c>
      <c r="U18">
        <v>5</v>
      </c>
      <c r="V18" t="s">
        <v>73</v>
      </c>
      <c r="W18">
        <v>2</v>
      </c>
      <c r="X18">
        <v>1</v>
      </c>
      <c r="Y18">
        <v>5</v>
      </c>
      <c r="Z18">
        <v>5</v>
      </c>
      <c r="AA18" t="s">
        <v>58</v>
      </c>
      <c r="AB18">
        <v>4</v>
      </c>
      <c r="AC18">
        <v>5</v>
      </c>
      <c r="AD18" t="s">
        <v>59</v>
      </c>
      <c r="AE18" t="s">
        <v>60</v>
      </c>
      <c r="AF18">
        <v>1</v>
      </c>
      <c r="AG18">
        <v>2</v>
      </c>
      <c r="AH18">
        <v>3</v>
      </c>
      <c r="AI18">
        <v>4</v>
      </c>
    </row>
    <row r="19" spans="1:35">
      <c r="A19">
        <v>45</v>
      </c>
      <c r="B19" t="s">
        <v>35</v>
      </c>
      <c r="C19">
        <v>1897.3</v>
      </c>
      <c r="D19">
        <v>6</v>
      </c>
      <c r="E19">
        <v>4</v>
      </c>
      <c r="F19">
        <v>462.14</v>
      </c>
      <c r="G19" t="s">
        <v>75</v>
      </c>
      <c r="H19" t="s">
        <v>68</v>
      </c>
      <c r="I19" t="s">
        <v>51</v>
      </c>
      <c r="J19" t="s">
        <v>52</v>
      </c>
      <c r="K19" t="s">
        <v>81</v>
      </c>
      <c r="L19" t="s">
        <v>72</v>
      </c>
      <c r="M19" t="s">
        <v>64</v>
      </c>
      <c r="N19" t="s">
        <v>65</v>
      </c>
      <c r="O19" t="s">
        <v>57</v>
      </c>
      <c r="P19" t="s">
        <v>79</v>
      </c>
      <c r="Q19">
        <v>5</v>
      </c>
      <c r="R19">
        <v>4</v>
      </c>
      <c r="S19">
        <v>5</v>
      </c>
      <c r="T19">
        <v>5</v>
      </c>
      <c r="U19">
        <v>5</v>
      </c>
      <c r="V19" t="s">
        <v>73</v>
      </c>
      <c r="W19">
        <v>4</v>
      </c>
      <c r="X19">
        <v>2</v>
      </c>
      <c r="Y19">
        <v>4</v>
      </c>
      <c r="Z19">
        <v>3</v>
      </c>
      <c r="AA19" t="s">
        <v>47</v>
      </c>
      <c r="AB19">
        <v>4</v>
      </c>
      <c r="AC19">
        <v>5</v>
      </c>
      <c r="AD19" t="s">
        <v>48</v>
      </c>
      <c r="AE19" t="s">
        <v>49</v>
      </c>
      <c r="AF19">
        <v>4</v>
      </c>
      <c r="AG19">
        <v>3</v>
      </c>
      <c r="AH19">
        <v>3</v>
      </c>
      <c r="AI19">
        <v>4</v>
      </c>
    </row>
    <row r="20" spans="1:35">
      <c r="A20">
        <v>26</v>
      </c>
      <c r="B20" t="s">
        <v>35</v>
      </c>
      <c r="C20">
        <v>3901.54</v>
      </c>
      <c r="D20">
        <v>6</v>
      </c>
      <c r="E20">
        <v>1</v>
      </c>
      <c r="F20">
        <v>303.97000000000003</v>
      </c>
      <c r="G20" t="s">
        <v>75</v>
      </c>
      <c r="H20" t="s">
        <v>76</v>
      </c>
      <c r="I20" t="s">
        <v>77</v>
      </c>
      <c r="J20" t="s">
        <v>80</v>
      </c>
      <c r="K20" t="s">
        <v>81</v>
      </c>
      <c r="L20" t="s">
        <v>63</v>
      </c>
      <c r="M20" t="s">
        <v>55</v>
      </c>
      <c r="N20" t="s">
        <v>56</v>
      </c>
      <c r="O20" t="s">
        <v>44</v>
      </c>
      <c r="P20" t="s">
        <v>79</v>
      </c>
      <c r="Q20">
        <v>1</v>
      </c>
      <c r="R20">
        <v>3</v>
      </c>
      <c r="S20">
        <v>2</v>
      </c>
      <c r="T20">
        <v>1</v>
      </c>
      <c r="U20">
        <v>2</v>
      </c>
      <c r="V20" t="s">
        <v>73</v>
      </c>
      <c r="W20">
        <v>3</v>
      </c>
      <c r="X20">
        <v>3</v>
      </c>
      <c r="Y20">
        <v>4</v>
      </c>
      <c r="Z20">
        <v>2</v>
      </c>
      <c r="AA20" t="s">
        <v>58</v>
      </c>
      <c r="AB20">
        <v>3</v>
      </c>
      <c r="AC20">
        <v>1</v>
      </c>
      <c r="AD20" t="s">
        <v>59</v>
      </c>
      <c r="AE20" t="s">
        <v>49</v>
      </c>
      <c r="AF20">
        <v>2</v>
      </c>
      <c r="AG20">
        <v>1</v>
      </c>
      <c r="AH20">
        <v>1</v>
      </c>
      <c r="AI20">
        <v>1</v>
      </c>
    </row>
    <row r="21" spans="1:35">
      <c r="A21">
        <v>46</v>
      </c>
      <c r="B21" t="s">
        <v>35</v>
      </c>
      <c r="C21">
        <v>6896.66</v>
      </c>
      <c r="D21">
        <v>3</v>
      </c>
      <c r="E21">
        <v>5</v>
      </c>
      <c r="F21">
        <v>709.09</v>
      </c>
      <c r="G21" t="s">
        <v>67</v>
      </c>
      <c r="H21" t="s">
        <v>62</v>
      </c>
      <c r="I21" t="s">
        <v>51</v>
      </c>
      <c r="J21" t="s">
        <v>52</v>
      </c>
      <c r="K21" t="s">
        <v>85</v>
      </c>
      <c r="L21" t="s">
        <v>72</v>
      </c>
      <c r="M21" t="s">
        <v>64</v>
      </c>
      <c r="N21" t="s">
        <v>43</v>
      </c>
      <c r="O21" t="s">
        <v>44</v>
      </c>
      <c r="P21" t="s">
        <v>45</v>
      </c>
      <c r="Q21">
        <v>2</v>
      </c>
      <c r="R21">
        <v>1</v>
      </c>
      <c r="S21">
        <v>2</v>
      </c>
      <c r="T21">
        <v>4</v>
      </c>
      <c r="U21">
        <v>5</v>
      </c>
      <c r="V21" t="s">
        <v>73</v>
      </c>
      <c r="W21">
        <v>4</v>
      </c>
      <c r="X21">
        <v>3</v>
      </c>
      <c r="Y21">
        <v>1</v>
      </c>
      <c r="Z21">
        <v>1</v>
      </c>
      <c r="AA21" t="s">
        <v>47</v>
      </c>
      <c r="AB21">
        <v>2</v>
      </c>
      <c r="AC21">
        <v>4</v>
      </c>
      <c r="AD21" t="s">
        <v>66</v>
      </c>
      <c r="AE21" t="s">
        <v>49</v>
      </c>
      <c r="AF21">
        <v>1</v>
      </c>
      <c r="AG21">
        <v>5</v>
      </c>
      <c r="AH21">
        <v>1</v>
      </c>
      <c r="AI21">
        <v>3</v>
      </c>
    </row>
    <row r="22" spans="1:35">
      <c r="A22">
        <v>52</v>
      </c>
      <c r="B22" t="s">
        <v>61</v>
      </c>
      <c r="C22">
        <v>5476.31</v>
      </c>
      <c r="D22">
        <v>2</v>
      </c>
      <c r="E22">
        <v>2</v>
      </c>
      <c r="F22">
        <v>424.42</v>
      </c>
      <c r="G22" t="s">
        <v>67</v>
      </c>
      <c r="H22" t="s">
        <v>50</v>
      </c>
      <c r="I22" t="s">
        <v>51</v>
      </c>
      <c r="J22" t="s">
        <v>52</v>
      </c>
      <c r="K22" t="s">
        <v>53</v>
      </c>
      <c r="L22" t="s">
        <v>63</v>
      </c>
      <c r="M22" t="s">
        <v>64</v>
      </c>
      <c r="N22" t="s">
        <v>43</v>
      </c>
      <c r="O22" t="s">
        <v>84</v>
      </c>
      <c r="P22" t="s">
        <v>45</v>
      </c>
      <c r="Q22">
        <v>2</v>
      </c>
      <c r="R22">
        <v>4</v>
      </c>
      <c r="S22">
        <v>2</v>
      </c>
      <c r="T22">
        <v>4</v>
      </c>
      <c r="U22">
        <v>3</v>
      </c>
      <c r="V22" t="s">
        <v>46</v>
      </c>
      <c r="W22">
        <v>1</v>
      </c>
      <c r="X22">
        <v>3</v>
      </c>
      <c r="Y22">
        <v>1</v>
      </c>
      <c r="Z22">
        <v>5</v>
      </c>
      <c r="AA22" t="s">
        <v>47</v>
      </c>
      <c r="AB22">
        <v>4</v>
      </c>
      <c r="AC22">
        <v>4</v>
      </c>
      <c r="AD22" t="s">
        <v>48</v>
      </c>
      <c r="AE22" t="s">
        <v>49</v>
      </c>
      <c r="AF22">
        <v>5</v>
      </c>
      <c r="AG22">
        <v>2</v>
      </c>
      <c r="AH22">
        <v>1</v>
      </c>
      <c r="AI22">
        <v>1</v>
      </c>
    </row>
    <row r="23" spans="1:35">
      <c r="A23">
        <v>25</v>
      </c>
      <c r="B23" t="s">
        <v>35</v>
      </c>
      <c r="C23">
        <v>3823.12</v>
      </c>
      <c r="D23">
        <v>3</v>
      </c>
      <c r="E23">
        <v>5</v>
      </c>
      <c r="F23">
        <v>526.32000000000005</v>
      </c>
      <c r="G23" t="s">
        <v>75</v>
      </c>
      <c r="H23" t="s">
        <v>82</v>
      </c>
      <c r="I23" t="s">
        <v>38</v>
      </c>
      <c r="J23" t="s">
        <v>52</v>
      </c>
      <c r="K23" t="s">
        <v>85</v>
      </c>
      <c r="L23" t="s">
        <v>54</v>
      </c>
      <c r="M23" t="s">
        <v>64</v>
      </c>
      <c r="N23" t="s">
        <v>65</v>
      </c>
      <c r="O23" t="s">
        <v>84</v>
      </c>
      <c r="P23" t="s">
        <v>79</v>
      </c>
      <c r="Q23">
        <v>3</v>
      </c>
      <c r="R23">
        <v>1</v>
      </c>
      <c r="S23">
        <v>2</v>
      </c>
      <c r="T23">
        <v>4</v>
      </c>
      <c r="U23">
        <v>2</v>
      </c>
      <c r="V23" t="s">
        <v>74</v>
      </c>
      <c r="W23">
        <v>4</v>
      </c>
      <c r="X23">
        <v>5</v>
      </c>
      <c r="Y23">
        <v>1</v>
      </c>
      <c r="Z23">
        <v>1</v>
      </c>
      <c r="AA23" t="s">
        <v>47</v>
      </c>
      <c r="AB23">
        <v>4</v>
      </c>
      <c r="AC23">
        <v>1</v>
      </c>
      <c r="AD23" t="s">
        <v>59</v>
      </c>
      <c r="AE23" t="s">
        <v>60</v>
      </c>
      <c r="AF23">
        <v>5</v>
      </c>
      <c r="AG23">
        <v>4</v>
      </c>
      <c r="AH23">
        <v>5</v>
      </c>
      <c r="AI23">
        <v>4</v>
      </c>
    </row>
    <row r="24" spans="1:35">
      <c r="A24">
        <v>43</v>
      </c>
      <c r="B24" t="s">
        <v>35</v>
      </c>
      <c r="C24">
        <v>2785.04</v>
      </c>
      <c r="D24">
        <v>3</v>
      </c>
      <c r="E24">
        <v>2</v>
      </c>
      <c r="F24">
        <v>276.47000000000003</v>
      </c>
      <c r="G24" t="s">
        <v>75</v>
      </c>
      <c r="H24" t="s">
        <v>68</v>
      </c>
      <c r="I24" t="s">
        <v>71</v>
      </c>
      <c r="J24" t="s">
        <v>80</v>
      </c>
      <c r="K24" t="s">
        <v>53</v>
      </c>
      <c r="L24" t="s">
        <v>54</v>
      </c>
      <c r="M24" t="s">
        <v>78</v>
      </c>
      <c r="N24" t="s">
        <v>65</v>
      </c>
      <c r="O24" t="s">
        <v>84</v>
      </c>
      <c r="P24" t="s">
        <v>79</v>
      </c>
      <c r="Q24">
        <v>1</v>
      </c>
      <c r="R24">
        <v>2</v>
      </c>
      <c r="S24">
        <v>2</v>
      </c>
      <c r="T24">
        <v>5</v>
      </c>
      <c r="U24">
        <v>2</v>
      </c>
      <c r="V24" t="s">
        <v>73</v>
      </c>
      <c r="W24">
        <v>4</v>
      </c>
      <c r="X24">
        <v>4</v>
      </c>
      <c r="Y24">
        <v>2</v>
      </c>
      <c r="Z24">
        <v>1</v>
      </c>
      <c r="AA24" t="s">
        <v>58</v>
      </c>
      <c r="AB24">
        <v>2</v>
      </c>
      <c r="AC24">
        <v>2</v>
      </c>
      <c r="AD24" t="s">
        <v>59</v>
      </c>
      <c r="AE24" t="s">
        <v>60</v>
      </c>
      <c r="AF24">
        <v>2</v>
      </c>
      <c r="AG24">
        <v>4</v>
      </c>
      <c r="AH24">
        <v>1</v>
      </c>
      <c r="AI24">
        <v>4</v>
      </c>
    </row>
    <row r="25" spans="1:35">
      <c r="A25">
        <v>24</v>
      </c>
      <c r="B25" t="s">
        <v>61</v>
      </c>
      <c r="C25">
        <v>1052.82</v>
      </c>
      <c r="D25">
        <v>1</v>
      </c>
      <c r="E25">
        <v>2</v>
      </c>
      <c r="F25">
        <v>133.53</v>
      </c>
      <c r="G25" t="s">
        <v>75</v>
      </c>
      <c r="H25" t="s">
        <v>68</v>
      </c>
      <c r="I25" t="s">
        <v>71</v>
      </c>
      <c r="J25" t="s">
        <v>39</v>
      </c>
      <c r="K25" t="s">
        <v>40</v>
      </c>
      <c r="L25" t="s">
        <v>54</v>
      </c>
      <c r="M25" t="s">
        <v>55</v>
      </c>
      <c r="N25" t="s">
        <v>43</v>
      </c>
      <c r="O25" t="s">
        <v>57</v>
      </c>
      <c r="P25" t="s">
        <v>69</v>
      </c>
      <c r="Q25">
        <v>5</v>
      </c>
      <c r="R25">
        <v>2</v>
      </c>
      <c r="S25">
        <v>1</v>
      </c>
      <c r="T25">
        <v>2</v>
      </c>
      <c r="U25">
        <v>4</v>
      </c>
      <c r="V25" t="s">
        <v>74</v>
      </c>
      <c r="W25">
        <v>2</v>
      </c>
      <c r="X25">
        <v>2</v>
      </c>
      <c r="Y25">
        <v>2</v>
      </c>
      <c r="Z25">
        <v>3</v>
      </c>
      <c r="AA25" t="s">
        <v>70</v>
      </c>
      <c r="AB25">
        <v>3</v>
      </c>
      <c r="AC25">
        <v>5</v>
      </c>
      <c r="AD25" t="s">
        <v>59</v>
      </c>
      <c r="AE25" t="s">
        <v>60</v>
      </c>
      <c r="AF25">
        <v>3</v>
      </c>
      <c r="AG25">
        <v>1</v>
      </c>
      <c r="AH25">
        <v>3</v>
      </c>
      <c r="AI25">
        <v>3</v>
      </c>
    </row>
    <row r="26" spans="1:35">
      <c r="A26">
        <v>59</v>
      </c>
      <c r="B26" t="s">
        <v>61</v>
      </c>
      <c r="C26">
        <v>2747.89</v>
      </c>
      <c r="D26">
        <v>5</v>
      </c>
      <c r="E26">
        <v>3</v>
      </c>
      <c r="F26">
        <v>360.08</v>
      </c>
      <c r="G26" t="s">
        <v>36</v>
      </c>
      <c r="H26" t="s">
        <v>62</v>
      </c>
      <c r="I26" t="s">
        <v>77</v>
      </c>
      <c r="J26" t="s">
        <v>52</v>
      </c>
      <c r="K26" t="s">
        <v>85</v>
      </c>
      <c r="L26" t="s">
        <v>63</v>
      </c>
      <c r="M26" t="s">
        <v>55</v>
      </c>
      <c r="N26" t="s">
        <v>56</v>
      </c>
      <c r="O26" t="s">
        <v>84</v>
      </c>
      <c r="P26" t="s">
        <v>45</v>
      </c>
      <c r="Q26">
        <v>2</v>
      </c>
      <c r="R26">
        <v>3</v>
      </c>
      <c r="S26">
        <v>2</v>
      </c>
      <c r="T26">
        <v>2</v>
      </c>
      <c r="U26">
        <v>4</v>
      </c>
      <c r="V26" t="s">
        <v>46</v>
      </c>
      <c r="W26">
        <v>3</v>
      </c>
      <c r="X26">
        <v>4</v>
      </c>
      <c r="Y26">
        <v>4</v>
      </c>
      <c r="Z26">
        <v>2</v>
      </c>
      <c r="AA26" t="s">
        <v>70</v>
      </c>
      <c r="AB26">
        <v>4</v>
      </c>
      <c r="AC26">
        <v>3</v>
      </c>
      <c r="AD26" t="s">
        <v>48</v>
      </c>
      <c r="AE26" t="s">
        <v>60</v>
      </c>
      <c r="AF26">
        <v>4</v>
      </c>
      <c r="AG26">
        <v>3</v>
      </c>
      <c r="AH26">
        <v>3</v>
      </c>
      <c r="AI26">
        <v>3</v>
      </c>
    </row>
    <row r="27" spans="1:35">
      <c r="A27">
        <v>26</v>
      </c>
      <c r="B27" t="s">
        <v>61</v>
      </c>
      <c r="C27">
        <v>8955.74</v>
      </c>
      <c r="D27">
        <v>6</v>
      </c>
      <c r="E27">
        <v>2</v>
      </c>
      <c r="F27">
        <v>719.6</v>
      </c>
      <c r="G27" t="s">
        <v>75</v>
      </c>
      <c r="H27" t="s">
        <v>82</v>
      </c>
      <c r="I27" t="s">
        <v>77</v>
      </c>
      <c r="J27" t="s">
        <v>80</v>
      </c>
      <c r="K27" t="s">
        <v>85</v>
      </c>
      <c r="L27" t="s">
        <v>72</v>
      </c>
      <c r="M27" t="s">
        <v>42</v>
      </c>
      <c r="N27" t="s">
        <v>65</v>
      </c>
      <c r="O27" t="s">
        <v>84</v>
      </c>
      <c r="P27" t="s">
        <v>69</v>
      </c>
      <c r="Q27">
        <v>5</v>
      </c>
      <c r="R27">
        <v>1</v>
      </c>
      <c r="S27">
        <v>1</v>
      </c>
      <c r="T27">
        <v>5</v>
      </c>
      <c r="U27">
        <v>3</v>
      </c>
      <c r="V27" t="s">
        <v>74</v>
      </c>
      <c r="W27">
        <v>3</v>
      </c>
      <c r="X27">
        <v>5</v>
      </c>
      <c r="Y27">
        <v>4</v>
      </c>
      <c r="Z27">
        <v>4</v>
      </c>
      <c r="AA27" t="s">
        <v>70</v>
      </c>
      <c r="AB27">
        <v>1</v>
      </c>
      <c r="AC27">
        <v>5</v>
      </c>
      <c r="AD27" t="s">
        <v>48</v>
      </c>
      <c r="AE27" t="s">
        <v>60</v>
      </c>
      <c r="AF27">
        <v>3</v>
      </c>
      <c r="AG27">
        <v>5</v>
      </c>
      <c r="AH27">
        <v>2</v>
      </c>
      <c r="AI27">
        <v>4</v>
      </c>
    </row>
    <row r="28" spans="1:35">
      <c r="A28">
        <v>36</v>
      </c>
      <c r="B28" t="s">
        <v>61</v>
      </c>
      <c r="C28">
        <v>8212.36</v>
      </c>
      <c r="D28">
        <v>4</v>
      </c>
      <c r="E28">
        <v>3</v>
      </c>
      <c r="F28">
        <v>695.16</v>
      </c>
      <c r="G28" t="s">
        <v>75</v>
      </c>
      <c r="H28" t="s">
        <v>82</v>
      </c>
      <c r="I28" t="s">
        <v>38</v>
      </c>
      <c r="J28" t="s">
        <v>80</v>
      </c>
      <c r="K28" t="s">
        <v>53</v>
      </c>
      <c r="L28" t="s">
        <v>41</v>
      </c>
      <c r="M28" t="s">
        <v>42</v>
      </c>
      <c r="N28" t="s">
        <v>43</v>
      </c>
      <c r="O28" t="s">
        <v>57</v>
      </c>
      <c r="P28" t="s">
        <v>69</v>
      </c>
      <c r="Q28">
        <v>2</v>
      </c>
      <c r="R28">
        <v>3</v>
      </c>
      <c r="S28">
        <v>4</v>
      </c>
      <c r="T28">
        <v>3</v>
      </c>
      <c r="U28">
        <v>2</v>
      </c>
      <c r="V28" t="s">
        <v>73</v>
      </c>
      <c r="W28">
        <v>4</v>
      </c>
      <c r="X28">
        <v>1</v>
      </c>
      <c r="Y28">
        <v>2</v>
      </c>
      <c r="Z28">
        <v>5</v>
      </c>
      <c r="AA28" t="s">
        <v>70</v>
      </c>
      <c r="AB28">
        <v>3</v>
      </c>
      <c r="AC28">
        <v>3</v>
      </c>
      <c r="AD28" t="s">
        <v>48</v>
      </c>
      <c r="AE28" t="s">
        <v>49</v>
      </c>
      <c r="AF28">
        <v>3</v>
      </c>
      <c r="AG28">
        <v>4</v>
      </c>
      <c r="AH28">
        <v>1</v>
      </c>
      <c r="AI28">
        <v>4</v>
      </c>
    </row>
    <row r="29" spans="1:35">
      <c r="A29">
        <v>53</v>
      </c>
      <c r="B29" t="s">
        <v>61</v>
      </c>
      <c r="C29">
        <v>7601.41</v>
      </c>
      <c r="D29">
        <v>4</v>
      </c>
      <c r="E29">
        <v>3</v>
      </c>
      <c r="F29">
        <v>687.81</v>
      </c>
      <c r="G29" t="s">
        <v>67</v>
      </c>
      <c r="H29" t="s">
        <v>50</v>
      </c>
      <c r="I29" t="s">
        <v>38</v>
      </c>
      <c r="J29" t="s">
        <v>39</v>
      </c>
      <c r="K29" t="s">
        <v>85</v>
      </c>
      <c r="L29" t="s">
        <v>41</v>
      </c>
      <c r="M29" t="s">
        <v>42</v>
      </c>
      <c r="N29" t="s">
        <v>56</v>
      </c>
      <c r="O29" t="s">
        <v>44</v>
      </c>
      <c r="P29" t="s">
        <v>79</v>
      </c>
      <c r="Q29">
        <v>4</v>
      </c>
      <c r="R29">
        <v>4</v>
      </c>
      <c r="S29">
        <v>1</v>
      </c>
      <c r="T29">
        <v>5</v>
      </c>
      <c r="U29">
        <v>4</v>
      </c>
      <c r="V29" t="s">
        <v>74</v>
      </c>
      <c r="W29">
        <v>3</v>
      </c>
      <c r="X29">
        <v>2</v>
      </c>
      <c r="Y29">
        <v>1</v>
      </c>
      <c r="Z29">
        <v>1</v>
      </c>
      <c r="AA29" t="s">
        <v>58</v>
      </c>
      <c r="AB29">
        <v>1</v>
      </c>
      <c r="AC29">
        <v>5</v>
      </c>
      <c r="AD29" t="s">
        <v>48</v>
      </c>
      <c r="AE29" t="s">
        <v>49</v>
      </c>
      <c r="AF29">
        <v>2</v>
      </c>
      <c r="AG29">
        <v>1</v>
      </c>
      <c r="AH29">
        <v>2</v>
      </c>
      <c r="AI29">
        <v>2</v>
      </c>
    </row>
    <row r="30" spans="1:35">
      <c r="A30">
        <v>31</v>
      </c>
      <c r="B30" t="s">
        <v>35</v>
      </c>
      <c r="C30">
        <v>1971.66</v>
      </c>
      <c r="D30">
        <v>5</v>
      </c>
      <c r="E30">
        <v>1</v>
      </c>
      <c r="F30">
        <v>245.48</v>
      </c>
      <c r="G30" t="s">
        <v>75</v>
      </c>
      <c r="H30" t="s">
        <v>62</v>
      </c>
      <c r="I30" t="s">
        <v>51</v>
      </c>
      <c r="J30" t="s">
        <v>39</v>
      </c>
      <c r="K30" t="s">
        <v>85</v>
      </c>
      <c r="L30" t="s">
        <v>72</v>
      </c>
      <c r="M30" t="s">
        <v>64</v>
      </c>
      <c r="N30" t="s">
        <v>56</v>
      </c>
      <c r="O30" t="s">
        <v>57</v>
      </c>
      <c r="P30" t="s">
        <v>69</v>
      </c>
      <c r="Q30">
        <v>3</v>
      </c>
      <c r="R30">
        <v>1</v>
      </c>
      <c r="S30">
        <v>5</v>
      </c>
      <c r="T30">
        <v>5</v>
      </c>
      <c r="U30">
        <v>1</v>
      </c>
      <c r="V30" t="s">
        <v>46</v>
      </c>
      <c r="W30">
        <v>2</v>
      </c>
      <c r="X30">
        <v>4</v>
      </c>
      <c r="Y30">
        <v>5</v>
      </c>
      <c r="Z30">
        <v>2</v>
      </c>
      <c r="AA30" t="s">
        <v>70</v>
      </c>
      <c r="AB30">
        <v>1</v>
      </c>
      <c r="AC30">
        <v>3</v>
      </c>
      <c r="AD30" t="s">
        <v>59</v>
      </c>
      <c r="AE30" t="s">
        <v>49</v>
      </c>
      <c r="AF30">
        <v>2</v>
      </c>
      <c r="AG30">
        <v>5</v>
      </c>
      <c r="AH30">
        <v>4</v>
      </c>
      <c r="AI30">
        <v>3</v>
      </c>
    </row>
    <row r="31" spans="1:35">
      <c r="A31">
        <v>34</v>
      </c>
      <c r="B31" t="s">
        <v>61</v>
      </c>
      <c r="C31">
        <v>1685.05</v>
      </c>
      <c r="D31">
        <v>3</v>
      </c>
      <c r="E31">
        <v>1</v>
      </c>
      <c r="F31">
        <v>156.44999999999999</v>
      </c>
      <c r="G31" t="s">
        <v>75</v>
      </c>
      <c r="H31" t="s">
        <v>76</v>
      </c>
      <c r="I31" t="s">
        <v>71</v>
      </c>
      <c r="J31" t="s">
        <v>80</v>
      </c>
      <c r="K31" t="s">
        <v>81</v>
      </c>
      <c r="L31" t="s">
        <v>63</v>
      </c>
      <c r="M31" t="s">
        <v>42</v>
      </c>
      <c r="N31" t="s">
        <v>43</v>
      </c>
      <c r="O31" t="s">
        <v>44</v>
      </c>
      <c r="P31" t="s">
        <v>45</v>
      </c>
      <c r="Q31">
        <v>5</v>
      </c>
      <c r="R31">
        <v>3</v>
      </c>
      <c r="S31">
        <v>1</v>
      </c>
      <c r="T31">
        <v>5</v>
      </c>
      <c r="U31">
        <v>5</v>
      </c>
      <c r="V31" t="s">
        <v>73</v>
      </c>
      <c r="W31">
        <v>2</v>
      </c>
      <c r="X31">
        <v>2</v>
      </c>
      <c r="Y31">
        <v>2</v>
      </c>
      <c r="Z31">
        <v>3</v>
      </c>
      <c r="AA31" t="s">
        <v>58</v>
      </c>
      <c r="AB31">
        <v>3</v>
      </c>
      <c r="AC31">
        <v>2</v>
      </c>
      <c r="AD31" t="s">
        <v>66</v>
      </c>
      <c r="AE31" t="s">
        <v>83</v>
      </c>
      <c r="AF31">
        <v>2</v>
      </c>
      <c r="AG31">
        <v>1</v>
      </c>
      <c r="AH31">
        <v>2</v>
      </c>
      <c r="AI31">
        <v>1</v>
      </c>
    </row>
    <row r="32" spans="1:35">
      <c r="A32">
        <v>60</v>
      </c>
      <c r="B32" t="s">
        <v>35</v>
      </c>
      <c r="C32">
        <v>9759.9</v>
      </c>
      <c r="D32">
        <v>2</v>
      </c>
      <c r="E32">
        <v>5</v>
      </c>
      <c r="F32">
        <v>851.62</v>
      </c>
      <c r="G32" t="s">
        <v>36</v>
      </c>
      <c r="H32" t="s">
        <v>76</v>
      </c>
      <c r="I32" t="s">
        <v>71</v>
      </c>
      <c r="J32" t="s">
        <v>39</v>
      </c>
      <c r="K32" t="s">
        <v>81</v>
      </c>
      <c r="L32" t="s">
        <v>41</v>
      </c>
      <c r="M32" t="s">
        <v>64</v>
      </c>
      <c r="N32" t="s">
        <v>56</v>
      </c>
      <c r="O32" t="s">
        <v>57</v>
      </c>
      <c r="P32" t="s">
        <v>45</v>
      </c>
      <c r="Q32">
        <v>4</v>
      </c>
      <c r="R32">
        <v>4</v>
      </c>
      <c r="S32">
        <v>5</v>
      </c>
      <c r="T32">
        <v>1</v>
      </c>
      <c r="U32">
        <v>2</v>
      </c>
      <c r="V32" t="s">
        <v>46</v>
      </c>
      <c r="W32">
        <v>3</v>
      </c>
      <c r="X32">
        <v>2</v>
      </c>
      <c r="Y32">
        <v>4</v>
      </c>
      <c r="Z32">
        <v>5</v>
      </c>
      <c r="AA32" t="s">
        <v>47</v>
      </c>
      <c r="AB32">
        <v>4</v>
      </c>
      <c r="AC32">
        <v>4</v>
      </c>
      <c r="AD32" t="s">
        <v>66</v>
      </c>
      <c r="AE32" t="s">
        <v>83</v>
      </c>
      <c r="AF32">
        <v>5</v>
      </c>
      <c r="AG32">
        <v>4</v>
      </c>
      <c r="AH32">
        <v>5</v>
      </c>
      <c r="AI32">
        <v>1</v>
      </c>
    </row>
    <row r="33" spans="1:35">
      <c r="A33">
        <v>56</v>
      </c>
      <c r="B33" t="s">
        <v>35</v>
      </c>
      <c r="C33">
        <v>4643.2299999999996</v>
      </c>
      <c r="D33">
        <v>4</v>
      </c>
      <c r="E33">
        <v>1</v>
      </c>
      <c r="F33">
        <v>284.56</v>
      </c>
      <c r="G33" t="s">
        <v>67</v>
      </c>
      <c r="H33" t="s">
        <v>76</v>
      </c>
      <c r="I33" t="s">
        <v>71</v>
      </c>
      <c r="J33" t="s">
        <v>80</v>
      </c>
      <c r="K33" t="s">
        <v>40</v>
      </c>
      <c r="L33" t="s">
        <v>41</v>
      </c>
      <c r="M33" t="s">
        <v>78</v>
      </c>
      <c r="N33" t="s">
        <v>65</v>
      </c>
      <c r="O33" t="s">
        <v>57</v>
      </c>
      <c r="P33" t="s">
        <v>79</v>
      </c>
      <c r="Q33">
        <v>2</v>
      </c>
      <c r="R33">
        <v>2</v>
      </c>
      <c r="S33">
        <v>4</v>
      </c>
      <c r="T33">
        <v>2</v>
      </c>
      <c r="U33">
        <v>2</v>
      </c>
      <c r="V33" t="s">
        <v>46</v>
      </c>
      <c r="W33">
        <v>5</v>
      </c>
      <c r="X33">
        <v>3</v>
      </c>
      <c r="Y33">
        <v>3</v>
      </c>
      <c r="Z33">
        <v>1</v>
      </c>
      <c r="AA33" t="s">
        <v>47</v>
      </c>
      <c r="AB33">
        <v>2</v>
      </c>
      <c r="AC33">
        <v>4</v>
      </c>
      <c r="AD33" t="s">
        <v>48</v>
      </c>
      <c r="AE33" t="s">
        <v>49</v>
      </c>
      <c r="AF33">
        <v>4</v>
      </c>
      <c r="AG33">
        <v>5</v>
      </c>
      <c r="AH33">
        <v>2</v>
      </c>
      <c r="AI33">
        <v>5</v>
      </c>
    </row>
    <row r="34" spans="1:35">
      <c r="A34">
        <v>70</v>
      </c>
      <c r="B34" t="s">
        <v>35</v>
      </c>
      <c r="C34">
        <v>4908.16</v>
      </c>
      <c r="D34">
        <v>6</v>
      </c>
      <c r="E34">
        <v>5</v>
      </c>
      <c r="F34">
        <v>607.46</v>
      </c>
      <c r="G34" t="s">
        <v>36</v>
      </c>
      <c r="H34" t="s">
        <v>50</v>
      </c>
      <c r="I34" t="s">
        <v>77</v>
      </c>
      <c r="J34" t="s">
        <v>52</v>
      </c>
      <c r="K34" t="s">
        <v>85</v>
      </c>
      <c r="L34" t="s">
        <v>41</v>
      </c>
      <c r="M34" t="s">
        <v>78</v>
      </c>
      <c r="N34" t="s">
        <v>65</v>
      </c>
      <c r="O34" t="s">
        <v>57</v>
      </c>
      <c r="P34" t="s">
        <v>45</v>
      </c>
      <c r="Q34">
        <v>1</v>
      </c>
      <c r="R34">
        <v>2</v>
      </c>
      <c r="S34">
        <v>1</v>
      </c>
      <c r="T34">
        <v>2</v>
      </c>
      <c r="U34">
        <v>4</v>
      </c>
      <c r="V34" t="s">
        <v>74</v>
      </c>
      <c r="W34">
        <v>1</v>
      </c>
      <c r="X34">
        <v>3</v>
      </c>
      <c r="Y34">
        <v>1</v>
      </c>
      <c r="Z34">
        <v>5</v>
      </c>
      <c r="AA34" t="s">
        <v>47</v>
      </c>
      <c r="AB34">
        <v>3</v>
      </c>
      <c r="AC34">
        <v>3</v>
      </c>
      <c r="AD34" t="s">
        <v>66</v>
      </c>
      <c r="AE34" t="s">
        <v>83</v>
      </c>
      <c r="AF34">
        <v>3</v>
      </c>
      <c r="AG34">
        <v>5</v>
      </c>
      <c r="AH34">
        <v>5</v>
      </c>
      <c r="AI34">
        <v>2</v>
      </c>
    </row>
    <row r="35" spans="1:35">
      <c r="A35">
        <v>29</v>
      </c>
      <c r="B35" t="s">
        <v>61</v>
      </c>
      <c r="C35">
        <v>2070.33</v>
      </c>
      <c r="D35">
        <v>5</v>
      </c>
      <c r="E35">
        <v>1</v>
      </c>
      <c r="F35">
        <v>283.68</v>
      </c>
      <c r="G35" t="s">
        <v>67</v>
      </c>
      <c r="H35" t="s">
        <v>37</v>
      </c>
      <c r="I35" t="s">
        <v>71</v>
      </c>
      <c r="J35" t="s">
        <v>52</v>
      </c>
      <c r="K35" t="s">
        <v>81</v>
      </c>
      <c r="L35" t="s">
        <v>54</v>
      </c>
      <c r="M35" t="s">
        <v>55</v>
      </c>
      <c r="N35" t="s">
        <v>65</v>
      </c>
      <c r="O35" t="s">
        <v>84</v>
      </c>
      <c r="P35" t="s">
        <v>79</v>
      </c>
      <c r="Q35">
        <v>3</v>
      </c>
      <c r="R35">
        <v>3</v>
      </c>
      <c r="S35">
        <v>1</v>
      </c>
      <c r="T35">
        <v>1</v>
      </c>
      <c r="U35">
        <v>1</v>
      </c>
      <c r="V35" t="s">
        <v>46</v>
      </c>
      <c r="W35">
        <v>5</v>
      </c>
      <c r="X35">
        <v>2</v>
      </c>
      <c r="Y35">
        <v>1</v>
      </c>
      <c r="Z35">
        <v>4</v>
      </c>
      <c r="AA35" t="s">
        <v>58</v>
      </c>
      <c r="AB35">
        <v>3</v>
      </c>
      <c r="AC35">
        <v>1</v>
      </c>
      <c r="AD35" t="s">
        <v>59</v>
      </c>
      <c r="AE35" t="s">
        <v>49</v>
      </c>
      <c r="AF35">
        <v>2</v>
      </c>
      <c r="AG35">
        <v>3</v>
      </c>
      <c r="AH35">
        <v>3</v>
      </c>
      <c r="AI35">
        <v>5</v>
      </c>
    </row>
    <row r="36" spans="1:35">
      <c r="A36">
        <v>32</v>
      </c>
      <c r="B36" t="s">
        <v>35</v>
      </c>
      <c r="C36">
        <v>6056.9</v>
      </c>
      <c r="D36">
        <v>2</v>
      </c>
      <c r="E36">
        <v>2</v>
      </c>
      <c r="F36">
        <v>384.73</v>
      </c>
      <c r="G36" t="s">
        <v>36</v>
      </c>
      <c r="H36" t="s">
        <v>68</v>
      </c>
      <c r="I36" t="s">
        <v>71</v>
      </c>
      <c r="J36" t="s">
        <v>39</v>
      </c>
      <c r="K36" t="s">
        <v>40</v>
      </c>
      <c r="L36" t="s">
        <v>41</v>
      </c>
      <c r="M36" t="s">
        <v>42</v>
      </c>
      <c r="N36" t="s">
        <v>65</v>
      </c>
      <c r="O36" t="s">
        <v>44</v>
      </c>
      <c r="P36" t="s">
        <v>79</v>
      </c>
      <c r="Q36">
        <v>4</v>
      </c>
      <c r="R36">
        <v>4</v>
      </c>
      <c r="S36">
        <v>2</v>
      </c>
      <c r="T36">
        <v>3</v>
      </c>
      <c r="U36">
        <v>3</v>
      </c>
      <c r="V36" t="s">
        <v>46</v>
      </c>
      <c r="W36">
        <v>1</v>
      </c>
      <c r="X36">
        <v>1</v>
      </c>
      <c r="Y36">
        <v>5</v>
      </c>
      <c r="Z36">
        <v>2</v>
      </c>
      <c r="AA36" t="s">
        <v>47</v>
      </c>
      <c r="AB36">
        <v>5</v>
      </c>
      <c r="AC36">
        <v>4</v>
      </c>
      <c r="AD36" t="s">
        <v>59</v>
      </c>
      <c r="AE36" t="s">
        <v>83</v>
      </c>
      <c r="AF36">
        <v>3</v>
      </c>
      <c r="AG36">
        <v>5</v>
      </c>
      <c r="AH36">
        <v>5</v>
      </c>
      <c r="AI36">
        <v>2</v>
      </c>
    </row>
    <row r="37" spans="1:35">
      <c r="A37">
        <v>49</v>
      </c>
      <c r="B37" t="s">
        <v>61</v>
      </c>
      <c r="C37">
        <v>3072.39</v>
      </c>
      <c r="D37">
        <v>3</v>
      </c>
      <c r="E37">
        <v>1</v>
      </c>
      <c r="F37">
        <v>185.61</v>
      </c>
      <c r="G37" t="s">
        <v>75</v>
      </c>
      <c r="H37" t="s">
        <v>50</v>
      </c>
      <c r="I37" t="s">
        <v>51</v>
      </c>
      <c r="J37" t="s">
        <v>80</v>
      </c>
      <c r="K37" t="s">
        <v>85</v>
      </c>
      <c r="L37" t="s">
        <v>54</v>
      </c>
      <c r="M37" t="s">
        <v>42</v>
      </c>
      <c r="N37" t="s">
        <v>65</v>
      </c>
      <c r="O37" t="s">
        <v>57</v>
      </c>
      <c r="P37" t="s">
        <v>45</v>
      </c>
      <c r="Q37">
        <v>2</v>
      </c>
      <c r="R37">
        <v>4</v>
      </c>
      <c r="S37">
        <v>4</v>
      </c>
      <c r="T37">
        <v>4</v>
      </c>
      <c r="U37">
        <v>5</v>
      </c>
      <c r="V37" t="s">
        <v>73</v>
      </c>
      <c r="W37">
        <v>3</v>
      </c>
      <c r="X37">
        <v>5</v>
      </c>
      <c r="Y37">
        <v>4</v>
      </c>
      <c r="Z37">
        <v>2</v>
      </c>
      <c r="AA37" t="s">
        <v>47</v>
      </c>
      <c r="AB37">
        <v>3</v>
      </c>
      <c r="AC37">
        <v>2</v>
      </c>
      <c r="AD37" t="s">
        <v>48</v>
      </c>
      <c r="AE37" t="s">
        <v>83</v>
      </c>
      <c r="AF37">
        <v>2</v>
      </c>
      <c r="AG37">
        <v>1</v>
      </c>
      <c r="AH37">
        <v>3</v>
      </c>
      <c r="AI37">
        <v>5</v>
      </c>
    </row>
    <row r="38" spans="1:35">
      <c r="A38">
        <v>59</v>
      </c>
      <c r="B38" t="s">
        <v>35</v>
      </c>
      <c r="C38">
        <v>2685.92</v>
      </c>
      <c r="D38">
        <v>3</v>
      </c>
      <c r="E38">
        <v>3</v>
      </c>
      <c r="F38">
        <v>368.76</v>
      </c>
      <c r="G38" t="s">
        <v>67</v>
      </c>
      <c r="H38" t="s">
        <v>50</v>
      </c>
      <c r="I38" t="s">
        <v>77</v>
      </c>
      <c r="J38" t="s">
        <v>39</v>
      </c>
      <c r="K38" t="s">
        <v>40</v>
      </c>
      <c r="L38" t="s">
        <v>72</v>
      </c>
      <c r="M38" t="s">
        <v>55</v>
      </c>
      <c r="N38" t="s">
        <v>56</v>
      </c>
      <c r="O38" t="s">
        <v>84</v>
      </c>
      <c r="P38" t="s">
        <v>79</v>
      </c>
      <c r="Q38">
        <v>3</v>
      </c>
      <c r="R38">
        <v>3</v>
      </c>
      <c r="S38">
        <v>1</v>
      </c>
      <c r="T38">
        <v>2</v>
      </c>
      <c r="U38">
        <v>4</v>
      </c>
      <c r="V38" t="s">
        <v>73</v>
      </c>
      <c r="W38">
        <v>3</v>
      </c>
      <c r="X38">
        <v>2</v>
      </c>
      <c r="Y38">
        <v>1</v>
      </c>
      <c r="Z38">
        <v>3</v>
      </c>
      <c r="AA38" t="s">
        <v>58</v>
      </c>
      <c r="AB38">
        <v>5</v>
      </c>
      <c r="AC38">
        <v>3</v>
      </c>
      <c r="AD38" t="s">
        <v>48</v>
      </c>
      <c r="AE38" t="s">
        <v>49</v>
      </c>
      <c r="AF38">
        <v>4</v>
      </c>
      <c r="AG38">
        <v>3</v>
      </c>
      <c r="AH38">
        <v>4</v>
      </c>
      <c r="AI38">
        <v>2</v>
      </c>
    </row>
    <row r="39" spans="1:35">
      <c r="A39">
        <v>62</v>
      </c>
      <c r="B39" t="s">
        <v>61</v>
      </c>
      <c r="C39">
        <v>7066.47</v>
      </c>
      <c r="D39">
        <v>6</v>
      </c>
      <c r="E39">
        <v>3</v>
      </c>
      <c r="F39">
        <v>704.38</v>
      </c>
      <c r="G39" t="s">
        <v>67</v>
      </c>
      <c r="H39" t="s">
        <v>82</v>
      </c>
      <c r="I39" t="s">
        <v>38</v>
      </c>
      <c r="J39" t="s">
        <v>80</v>
      </c>
      <c r="K39" t="s">
        <v>85</v>
      </c>
      <c r="L39" t="s">
        <v>41</v>
      </c>
      <c r="M39" t="s">
        <v>55</v>
      </c>
      <c r="N39" t="s">
        <v>65</v>
      </c>
      <c r="O39" t="s">
        <v>57</v>
      </c>
      <c r="P39" t="s">
        <v>79</v>
      </c>
      <c r="Q39">
        <v>5</v>
      </c>
      <c r="R39">
        <v>1</v>
      </c>
      <c r="S39">
        <v>1</v>
      </c>
      <c r="T39">
        <v>2</v>
      </c>
      <c r="U39">
        <v>5</v>
      </c>
      <c r="V39" t="s">
        <v>73</v>
      </c>
      <c r="W39">
        <v>2</v>
      </c>
      <c r="X39">
        <v>5</v>
      </c>
      <c r="Y39">
        <v>5</v>
      </c>
      <c r="Z39">
        <v>4</v>
      </c>
      <c r="AA39" t="s">
        <v>58</v>
      </c>
      <c r="AB39">
        <v>3</v>
      </c>
      <c r="AC39">
        <v>1</v>
      </c>
      <c r="AD39" t="s">
        <v>66</v>
      </c>
      <c r="AE39" t="s">
        <v>60</v>
      </c>
      <c r="AF39">
        <v>2</v>
      </c>
      <c r="AG39">
        <v>5</v>
      </c>
      <c r="AH39">
        <v>3</v>
      </c>
      <c r="AI39">
        <v>2</v>
      </c>
    </row>
    <row r="40" spans="1:35">
      <c r="A40">
        <v>24</v>
      </c>
      <c r="B40" t="s">
        <v>61</v>
      </c>
      <c r="C40">
        <v>3187.1</v>
      </c>
      <c r="D40">
        <v>1</v>
      </c>
      <c r="E40">
        <v>4</v>
      </c>
      <c r="F40">
        <v>343.62</v>
      </c>
      <c r="G40" t="s">
        <v>67</v>
      </c>
      <c r="H40" t="s">
        <v>37</v>
      </c>
      <c r="I40" t="s">
        <v>51</v>
      </c>
      <c r="J40" t="s">
        <v>80</v>
      </c>
      <c r="K40" t="s">
        <v>81</v>
      </c>
      <c r="L40" t="s">
        <v>63</v>
      </c>
      <c r="M40" t="s">
        <v>42</v>
      </c>
      <c r="N40" t="s">
        <v>43</v>
      </c>
      <c r="O40" t="s">
        <v>57</v>
      </c>
      <c r="P40" t="s">
        <v>45</v>
      </c>
      <c r="Q40">
        <v>1</v>
      </c>
      <c r="R40">
        <v>4</v>
      </c>
      <c r="S40">
        <v>3</v>
      </c>
      <c r="T40">
        <v>3</v>
      </c>
      <c r="U40">
        <v>2</v>
      </c>
      <c r="V40" t="s">
        <v>74</v>
      </c>
      <c r="W40">
        <v>1</v>
      </c>
      <c r="X40">
        <v>2</v>
      </c>
      <c r="Y40">
        <v>2</v>
      </c>
      <c r="Z40">
        <v>1</v>
      </c>
      <c r="AA40" t="s">
        <v>58</v>
      </c>
      <c r="AB40">
        <v>5</v>
      </c>
      <c r="AC40">
        <v>1</v>
      </c>
      <c r="AD40" t="s">
        <v>66</v>
      </c>
      <c r="AE40" t="s">
        <v>83</v>
      </c>
      <c r="AF40">
        <v>3</v>
      </c>
      <c r="AG40">
        <v>3</v>
      </c>
      <c r="AH40">
        <v>2</v>
      </c>
      <c r="AI40">
        <v>4</v>
      </c>
    </row>
    <row r="41" spans="1:35">
      <c r="A41">
        <v>26</v>
      </c>
      <c r="B41" t="s">
        <v>61</v>
      </c>
      <c r="C41">
        <v>8198.7800000000007</v>
      </c>
      <c r="D41">
        <v>6</v>
      </c>
      <c r="E41">
        <v>2</v>
      </c>
      <c r="F41">
        <v>595.6</v>
      </c>
      <c r="G41" t="s">
        <v>67</v>
      </c>
      <c r="H41" t="s">
        <v>76</v>
      </c>
      <c r="I41" t="s">
        <v>38</v>
      </c>
      <c r="J41" t="s">
        <v>80</v>
      </c>
      <c r="K41" t="s">
        <v>53</v>
      </c>
      <c r="L41" t="s">
        <v>63</v>
      </c>
      <c r="M41" t="s">
        <v>64</v>
      </c>
      <c r="N41" t="s">
        <v>65</v>
      </c>
      <c r="O41" t="s">
        <v>57</v>
      </c>
      <c r="P41" t="s">
        <v>45</v>
      </c>
      <c r="Q41">
        <v>4</v>
      </c>
      <c r="R41">
        <v>5</v>
      </c>
      <c r="S41">
        <v>2</v>
      </c>
      <c r="T41">
        <v>5</v>
      </c>
      <c r="U41">
        <v>4</v>
      </c>
      <c r="V41" t="s">
        <v>46</v>
      </c>
      <c r="W41">
        <v>3</v>
      </c>
      <c r="X41">
        <v>3</v>
      </c>
      <c r="Y41">
        <v>3</v>
      </c>
      <c r="Z41">
        <v>5</v>
      </c>
      <c r="AA41" t="s">
        <v>47</v>
      </c>
      <c r="AB41">
        <v>5</v>
      </c>
      <c r="AC41">
        <v>3</v>
      </c>
      <c r="AD41" t="s">
        <v>59</v>
      </c>
      <c r="AE41" t="s">
        <v>49</v>
      </c>
      <c r="AF41">
        <v>4</v>
      </c>
      <c r="AG41">
        <v>5</v>
      </c>
      <c r="AH41">
        <v>3</v>
      </c>
      <c r="AI41">
        <v>2</v>
      </c>
    </row>
    <row r="42" spans="1:35">
      <c r="A42">
        <v>58</v>
      </c>
      <c r="B42" t="s">
        <v>61</v>
      </c>
      <c r="C42">
        <v>1392.21</v>
      </c>
      <c r="D42">
        <v>3</v>
      </c>
      <c r="E42">
        <v>4</v>
      </c>
      <c r="F42">
        <v>282.52999999999997</v>
      </c>
      <c r="G42" t="s">
        <v>67</v>
      </c>
      <c r="H42" t="s">
        <v>82</v>
      </c>
      <c r="I42" t="s">
        <v>71</v>
      </c>
      <c r="J42" t="s">
        <v>52</v>
      </c>
      <c r="K42" t="s">
        <v>81</v>
      </c>
      <c r="L42" t="s">
        <v>72</v>
      </c>
      <c r="M42" t="s">
        <v>78</v>
      </c>
      <c r="N42" t="s">
        <v>43</v>
      </c>
      <c r="O42" t="s">
        <v>84</v>
      </c>
      <c r="P42" t="s">
        <v>79</v>
      </c>
      <c r="Q42">
        <v>2</v>
      </c>
      <c r="R42">
        <v>2</v>
      </c>
      <c r="S42">
        <v>1</v>
      </c>
      <c r="T42">
        <v>3</v>
      </c>
      <c r="U42">
        <v>1</v>
      </c>
      <c r="V42" t="s">
        <v>74</v>
      </c>
      <c r="W42">
        <v>3</v>
      </c>
      <c r="X42">
        <v>5</v>
      </c>
      <c r="Y42">
        <v>4</v>
      </c>
      <c r="Z42">
        <v>5</v>
      </c>
      <c r="AA42" t="s">
        <v>70</v>
      </c>
      <c r="AB42">
        <v>2</v>
      </c>
      <c r="AC42">
        <v>2</v>
      </c>
      <c r="AD42" t="s">
        <v>59</v>
      </c>
      <c r="AE42" t="s">
        <v>60</v>
      </c>
      <c r="AF42">
        <v>5</v>
      </c>
      <c r="AG42">
        <v>3</v>
      </c>
      <c r="AH42">
        <v>3</v>
      </c>
      <c r="AI42">
        <v>4</v>
      </c>
    </row>
    <row r="43" spans="1:35">
      <c r="A43">
        <v>27</v>
      </c>
      <c r="B43" t="s">
        <v>61</v>
      </c>
      <c r="C43">
        <v>8309.2900000000009</v>
      </c>
      <c r="D43">
        <v>2</v>
      </c>
      <c r="E43">
        <v>3</v>
      </c>
      <c r="F43">
        <v>679.7</v>
      </c>
      <c r="G43" t="s">
        <v>75</v>
      </c>
      <c r="H43" t="s">
        <v>37</v>
      </c>
      <c r="I43" t="s">
        <v>71</v>
      </c>
      <c r="J43" t="s">
        <v>80</v>
      </c>
      <c r="K43" t="s">
        <v>81</v>
      </c>
      <c r="L43" t="s">
        <v>41</v>
      </c>
      <c r="M43" t="s">
        <v>78</v>
      </c>
      <c r="N43" t="s">
        <v>56</v>
      </c>
      <c r="O43" t="s">
        <v>57</v>
      </c>
      <c r="P43" t="s">
        <v>79</v>
      </c>
      <c r="Q43">
        <v>3</v>
      </c>
      <c r="R43">
        <v>3</v>
      </c>
      <c r="S43">
        <v>2</v>
      </c>
      <c r="T43">
        <v>5</v>
      </c>
      <c r="U43">
        <v>3</v>
      </c>
      <c r="V43" t="s">
        <v>73</v>
      </c>
      <c r="W43">
        <v>2</v>
      </c>
      <c r="X43">
        <v>4</v>
      </c>
      <c r="Y43">
        <v>1</v>
      </c>
      <c r="Z43">
        <v>1</v>
      </c>
      <c r="AA43" t="s">
        <v>47</v>
      </c>
      <c r="AB43">
        <v>4</v>
      </c>
      <c r="AC43">
        <v>5</v>
      </c>
      <c r="AD43" t="s">
        <v>66</v>
      </c>
      <c r="AE43" t="s">
        <v>83</v>
      </c>
      <c r="AF43">
        <v>3</v>
      </c>
      <c r="AG43">
        <v>1</v>
      </c>
      <c r="AH43">
        <v>3</v>
      </c>
      <c r="AI43">
        <v>5</v>
      </c>
    </row>
    <row r="44" spans="1:35">
      <c r="A44">
        <v>40</v>
      </c>
      <c r="B44" t="s">
        <v>61</v>
      </c>
      <c r="C44">
        <v>4560.57</v>
      </c>
      <c r="D44">
        <v>3</v>
      </c>
      <c r="E44">
        <v>1</v>
      </c>
      <c r="F44">
        <v>302.63</v>
      </c>
      <c r="G44" t="s">
        <v>36</v>
      </c>
      <c r="H44" t="s">
        <v>68</v>
      </c>
      <c r="I44" t="s">
        <v>77</v>
      </c>
      <c r="J44" t="s">
        <v>39</v>
      </c>
      <c r="K44" t="s">
        <v>53</v>
      </c>
      <c r="L44" t="s">
        <v>72</v>
      </c>
      <c r="M44" t="s">
        <v>78</v>
      </c>
      <c r="N44" t="s">
        <v>43</v>
      </c>
      <c r="O44" t="s">
        <v>84</v>
      </c>
      <c r="P44" t="s">
        <v>45</v>
      </c>
      <c r="Q44">
        <v>2</v>
      </c>
      <c r="R44">
        <v>3</v>
      </c>
      <c r="S44">
        <v>1</v>
      </c>
      <c r="T44">
        <v>3</v>
      </c>
      <c r="U44">
        <v>2</v>
      </c>
      <c r="V44" t="s">
        <v>73</v>
      </c>
      <c r="W44">
        <v>1</v>
      </c>
      <c r="X44">
        <v>1</v>
      </c>
      <c r="Y44">
        <v>1</v>
      </c>
      <c r="Z44">
        <v>1</v>
      </c>
      <c r="AA44" t="s">
        <v>58</v>
      </c>
      <c r="AB44">
        <v>2</v>
      </c>
      <c r="AC44">
        <v>3</v>
      </c>
      <c r="AD44" t="s">
        <v>48</v>
      </c>
      <c r="AE44" t="s">
        <v>49</v>
      </c>
      <c r="AF44">
        <v>3</v>
      </c>
      <c r="AG44">
        <v>4</v>
      </c>
      <c r="AH44">
        <v>1</v>
      </c>
      <c r="AI44">
        <v>3</v>
      </c>
    </row>
    <row r="45" spans="1:35">
      <c r="A45">
        <v>44</v>
      </c>
      <c r="B45" t="s">
        <v>35</v>
      </c>
      <c r="C45">
        <v>7680.93</v>
      </c>
      <c r="D45">
        <v>3</v>
      </c>
      <c r="E45">
        <v>3</v>
      </c>
      <c r="F45">
        <v>552.16999999999996</v>
      </c>
      <c r="G45" t="s">
        <v>67</v>
      </c>
      <c r="H45" t="s">
        <v>76</v>
      </c>
      <c r="I45" t="s">
        <v>38</v>
      </c>
      <c r="J45" t="s">
        <v>39</v>
      </c>
      <c r="K45" t="s">
        <v>40</v>
      </c>
      <c r="L45" t="s">
        <v>72</v>
      </c>
      <c r="M45" t="s">
        <v>78</v>
      </c>
      <c r="N45" t="s">
        <v>65</v>
      </c>
      <c r="O45" t="s">
        <v>57</v>
      </c>
      <c r="P45" t="s">
        <v>69</v>
      </c>
      <c r="Q45">
        <v>2</v>
      </c>
      <c r="R45">
        <v>2</v>
      </c>
      <c r="S45">
        <v>4</v>
      </c>
      <c r="T45">
        <v>4</v>
      </c>
      <c r="U45">
        <v>3</v>
      </c>
      <c r="V45" t="s">
        <v>74</v>
      </c>
      <c r="W45">
        <v>1</v>
      </c>
      <c r="X45">
        <v>4</v>
      </c>
      <c r="Y45">
        <v>4</v>
      </c>
      <c r="Z45">
        <v>5</v>
      </c>
      <c r="AA45" t="s">
        <v>58</v>
      </c>
      <c r="AB45">
        <v>1</v>
      </c>
      <c r="AC45">
        <v>1</v>
      </c>
      <c r="AD45" t="s">
        <v>59</v>
      </c>
      <c r="AE45" t="s">
        <v>83</v>
      </c>
      <c r="AF45">
        <v>1</v>
      </c>
      <c r="AG45">
        <v>1</v>
      </c>
      <c r="AH45">
        <v>5</v>
      </c>
      <c r="AI45">
        <v>4</v>
      </c>
    </row>
    <row r="46" spans="1:35">
      <c r="A46">
        <v>70</v>
      </c>
      <c r="B46" t="s">
        <v>61</v>
      </c>
      <c r="C46">
        <v>6792.66</v>
      </c>
      <c r="D46">
        <v>1</v>
      </c>
      <c r="E46">
        <v>4</v>
      </c>
      <c r="F46">
        <v>519.42999999999995</v>
      </c>
      <c r="G46" t="s">
        <v>36</v>
      </c>
      <c r="H46" t="s">
        <v>50</v>
      </c>
      <c r="I46" t="s">
        <v>71</v>
      </c>
      <c r="J46" t="s">
        <v>80</v>
      </c>
      <c r="K46" t="s">
        <v>40</v>
      </c>
      <c r="L46" t="s">
        <v>54</v>
      </c>
      <c r="M46" t="s">
        <v>78</v>
      </c>
      <c r="N46" t="s">
        <v>43</v>
      </c>
      <c r="O46" t="s">
        <v>57</v>
      </c>
      <c r="P46" t="s">
        <v>69</v>
      </c>
      <c r="Q46">
        <v>1</v>
      </c>
      <c r="R46">
        <v>5</v>
      </c>
      <c r="S46">
        <v>2</v>
      </c>
      <c r="T46">
        <v>5</v>
      </c>
      <c r="U46">
        <v>1</v>
      </c>
      <c r="V46" t="s">
        <v>46</v>
      </c>
      <c r="W46">
        <v>4</v>
      </c>
      <c r="X46">
        <v>3</v>
      </c>
      <c r="Y46">
        <v>4</v>
      </c>
      <c r="Z46">
        <v>4</v>
      </c>
      <c r="AA46" t="s">
        <v>70</v>
      </c>
      <c r="AB46">
        <v>3</v>
      </c>
      <c r="AC46">
        <v>3</v>
      </c>
      <c r="AD46" t="s">
        <v>59</v>
      </c>
      <c r="AE46" t="s">
        <v>60</v>
      </c>
      <c r="AF46">
        <v>3</v>
      </c>
      <c r="AG46">
        <v>5</v>
      </c>
      <c r="AH46">
        <v>3</v>
      </c>
      <c r="AI46">
        <v>1</v>
      </c>
    </row>
    <row r="47" spans="1:35">
      <c r="A47">
        <v>24</v>
      </c>
      <c r="B47" t="s">
        <v>35</v>
      </c>
      <c r="C47">
        <v>4723.01</v>
      </c>
      <c r="D47">
        <v>6</v>
      </c>
      <c r="E47">
        <v>2</v>
      </c>
      <c r="F47">
        <v>426.76</v>
      </c>
      <c r="G47" t="s">
        <v>67</v>
      </c>
      <c r="H47" t="s">
        <v>37</v>
      </c>
      <c r="I47" t="s">
        <v>71</v>
      </c>
      <c r="J47" t="s">
        <v>52</v>
      </c>
      <c r="K47" t="s">
        <v>85</v>
      </c>
      <c r="L47" t="s">
        <v>41</v>
      </c>
      <c r="M47" t="s">
        <v>55</v>
      </c>
      <c r="N47" t="s">
        <v>56</v>
      </c>
      <c r="O47" t="s">
        <v>57</v>
      </c>
      <c r="P47" t="s">
        <v>79</v>
      </c>
      <c r="Q47">
        <v>2</v>
      </c>
      <c r="R47">
        <v>2</v>
      </c>
      <c r="S47">
        <v>2</v>
      </c>
      <c r="T47">
        <v>3</v>
      </c>
      <c r="U47">
        <v>2</v>
      </c>
      <c r="V47" t="s">
        <v>73</v>
      </c>
      <c r="W47">
        <v>2</v>
      </c>
      <c r="X47">
        <v>3</v>
      </c>
      <c r="Y47">
        <v>1</v>
      </c>
      <c r="Z47">
        <v>5</v>
      </c>
      <c r="AA47" t="s">
        <v>58</v>
      </c>
      <c r="AB47">
        <v>5</v>
      </c>
      <c r="AC47">
        <v>5</v>
      </c>
      <c r="AD47" t="s">
        <v>66</v>
      </c>
      <c r="AE47" t="s">
        <v>49</v>
      </c>
      <c r="AF47">
        <v>2</v>
      </c>
      <c r="AG47">
        <v>4</v>
      </c>
      <c r="AH47">
        <v>1</v>
      </c>
      <c r="AI47">
        <v>5</v>
      </c>
    </row>
    <row r="48" spans="1:35">
      <c r="A48">
        <v>70</v>
      </c>
      <c r="B48" t="s">
        <v>61</v>
      </c>
      <c r="C48">
        <v>6457.89</v>
      </c>
      <c r="D48">
        <v>2</v>
      </c>
      <c r="E48">
        <v>5</v>
      </c>
      <c r="F48">
        <v>583.01</v>
      </c>
      <c r="G48" t="s">
        <v>75</v>
      </c>
      <c r="H48" t="s">
        <v>76</v>
      </c>
      <c r="I48" t="s">
        <v>51</v>
      </c>
      <c r="J48" t="s">
        <v>80</v>
      </c>
      <c r="K48" t="s">
        <v>53</v>
      </c>
      <c r="L48" t="s">
        <v>72</v>
      </c>
      <c r="M48" t="s">
        <v>55</v>
      </c>
      <c r="N48" t="s">
        <v>65</v>
      </c>
      <c r="O48" t="s">
        <v>84</v>
      </c>
      <c r="P48" t="s">
        <v>79</v>
      </c>
      <c r="Q48">
        <v>5</v>
      </c>
      <c r="R48">
        <v>4</v>
      </c>
      <c r="S48">
        <v>2</v>
      </c>
      <c r="T48">
        <v>2</v>
      </c>
      <c r="U48">
        <v>3</v>
      </c>
      <c r="V48" t="s">
        <v>46</v>
      </c>
      <c r="W48">
        <v>2</v>
      </c>
      <c r="X48">
        <v>1</v>
      </c>
      <c r="Y48">
        <v>4</v>
      </c>
      <c r="Z48">
        <v>4</v>
      </c>
      <c r="AA48" t="s">
        <v>70</v>
      </c>
      <c r="AB48">
        <v>2</v>
      </c>
      <c r="AC48">
        <v>1</v>
      </c>
      <c r="AD48" t="s">
        <v>66</v>
      </c>
      <c r="AE48" t="s">
        <v>60</v>
      </c>
      <c r="AF48">
        <v>2</v>
      </c>
      <c r="AG48">
        <v>1</v>
      </c>
      <c r="AH48">
        <v>1</v>
      </c>
      <c r="AI48">
        <v>5</v>
      </c>
    </row>
    <row r="49" spans="1:35">
      <c r="A49">
        <v>44</v>
      </c>
      <c r="B49" t="s">
        <v>61</v>
      </c>
      <c r="C49">
        <v>504.42</v>
      </c>
      <c r="D49">
        <v>2</v>
      </c>
      <c r="E49">
        <v>2</v>
      </c>
      <c r="F49">
        <v>195.54</v>
      </c>
      <c r="G49" t="s">
        <v>36</v>
      </c>
      <c r="H49" t="s">
        <v>82</v>
      </c>
      <c r="I49" t="s">
        <v>38</v>
      </c>
      <c r="J49" t="s">
        <v>39</v>
      </c>
      <c r="K49" t="s">
        <v>40</v>
      </c>
      <c r="L49" t="s">
        <v>72</v>
      </c>
      <c r="M49" t="s">
        <v>64</v>
      </c>
      <c r="N49" t="s">
        <v>43</v>
      </c>
      <c r="O49" t="s">
        <v>84</v>
      </c>
      <c r="P49" t="s">
        <v>69</v>
      </c>
      <c r="Q49">
        <v>3</v>
      </c>
      <c r="R49">
        <v>2</v>
      </c>
      <c r="S49">
        <v>2</v>
      </c>
      <c r="T49">
        <v>1</v>
      </c>
      <c r="U49">
        <v>2</v>
      </c>
      <c r="V49" t="s">
        <v>73</v>
      </c>
      <c r="W49">
        <v>4</v>
      </c>
      <c r="X49">
        <v>3</v>
      </c>
      <c r="Y49">
        <v>4</v>
      </c>
      <c r="Z49">
        <v>3</v>
      </c>
      <c r="AA49" t="s">
        <v>47</v>
      </c>
      <c r="AB49">
        <v>4</v>
      </c>
      <c r="AC49">
        <v>4</v>
      </c>
      <c r="AD49" t="s">
        <v>59</v>
      </c>
      <c r="AE49" t="s">
        <v>60</v>
      </c>
      <c r="AF49">
        <v>4</v>
      </c>
      <c r="AG49">
        <v>3</v>
      </c>
      <c r="AH49">
        <v>4</v>
      </c>
      <c r="AI49">
        <v>3</v>
      </c>
    </row>
    <row r="50" spans="1:35">
      <c r="A50">
        <v>49</v>
      </c>
      <c r="B50" t="s">
        <v>61</v>
      </c>
      <c r="C50">
        <v>2563.81</v>
      </c>
      <c r="D50">
        <v>2</v>
      </c>
      <c r="E50">
        <v>1</v>
      </c>
      <c r="F50">
        <v>233.28</v>
      </c>
      <c r="G50" t="s">
        <v>67</v>
      </c>
      <c r="H50" t="s">
        <v>50</v>
      </c>
      <c r="I50" t="s">
        <v>77</v>
      </c>
      <c r="J50" t="s">
        <v>52</v>
      </c>
      <c r="K50" t="s">
        <v>85</v>
      </c>
      <c r="L50" t="s">
        <v>63</v>
      </c>
      <c r="M50" t="s">
        <v>78</v>
      </c>
      <c r="N50" t="s">
        <v>56</v>
      </c>
      <c r="O50" t="s">
        <v>57</v>
      </c>
      <c r="P50" t="s">
        <v>45</v>
      </c>
      <c r="Q50">
        <v>5</v>
      </c>
      <c r="R50">
        <v>5</v>
      </c>
      <c r="S50">
        <v>5</v>
      </c>
      <c r="T50">
        <v>4</v>
      </c>
      <c r="U50">
        <v>3</v>
      </c>
      <c r="V50" t="s">
        <v>46</v>
      </c>
      <c r="W50">
        <v>2</v>
      </c>
      <c r="X50">
        <v>1</v>
      </c>
      <c r="Y50">
        <v>2</v>
      </c>
      <c r="Z50">
        <v>5</v>
      </c>
      <c r="AA50" t="s">
        <v>70</v>
      </c>
      <c r="AB50">
        <v>4</v>
      </c>
      <c r="AC50">
        <v>4</v>
      </c>
      <c r="AD50" t="s">
        <v>66</v>
      </c>
      <c r="AE50" t="s">
        <v>49</v>
      </c>
      <c r="AF50">
        <v>2</v>
      </c>
      <c r="AG50">
        <v>3</v>
      </c>
      <c r="AH50">
        <v>1</v>
      </c>
      <c r="AI50">
        <v>3</v>
      </c>
    </row>
    <row r="51" spans="1:35">
      <c r="A51">
        <v>55</v>
      </c>
      <c r="B51" t="s">
        <v>61</v>
      </c>
      <c r="C51">
        <v>7196.29</v>
      </c>
      <c r="D51">
        <v>4</v>
      </c>
      <c r="E51">
        <v>2</v>
      </c>
      <c r="F51">
        <v>563.54999999999995</v>
      </c>
      <c r="G51" t="s">
        <v>36</v>
      </c>
      <c r="H51" t="s">
        <v>76</v>
      </c>
      <c r="I51" t="s">
        <v>71</v>
      </c>
      <c r="J51" t="s">
        <v>80</v>
      </c>
      <c r="K51" t="s">
        <v>81</v>
      </c>
      <c r="L51" t="s">
        <v>41</v>
      </c>
      <c r="M51" t="s">
        <v>64</v>
      </c>
      <c r="N51" t="s">
        <v>43</v>
      </c>
      <c r="O51" t="s">
        <v>84</v>
      </c>
      <c r="P51" t="s">
        <v>45</v>
      </c>
      <c r="Q51">
        <v>1</v>
      </c>
      <c r="R51">
        <v>5</v>
      </c>
      <c r="S51">
        <v>2</v>
      </c>
      <c r="T51">
        <v>4</v>
      </c>
      <c r="U51">
        <v>1</v>
      </c>
      <c r="V51" t="s">
        <v>46</v>
      </c>
      <c r="W51">
        <v>3</v>
      </c>
      <c r="X51">
        <v>3</v>
      </c>
      <c r="Y51">
        <v>2</v>
      </c>
      <c r="Z51">
        <v>1</v>
      </c>
      <c r="AA51" t="s">
        <v>58</v>
      </c>
      <c r="AB51">
        <v>4</v>
      </c>
      <c r="AC51">
        <v>1</v>
      </c>
      <c r="AD51" t="s">
        <v>48</v>
      </c>
      <c r="AE51" t="s">
        <v>49</v>
      </c>
      <c r="AF51">
        <v>2</v>
      </c>
      <c r="AG51">
        <v>3</v>
      </c>
      <c r="AH51">
        <v>4</v>
      </c>
      <c r="AI51">
        <v>2</v>
      </c>
    </row>
    <row r="52" spans="1:35">
      <c r="A52">
        <v>42</v>
      </c>
      <c r="B52" t="s">
        <v>35</v>
      </c>
      <c r="C52">
        <v>2544.08</v>
      </c>
      <c r="D52">
        <v>6</v>
      </c>
      <c r="E52">
        <v>3</v>
      </c>
      <c r="F52">
        <v>365.69</v>
      </c>
      <c r="G52" t="s">
        <v>67</v>
      </c>
      <c r="H52" t="s">
        <v>50</v>
      </c>
      <c r="I52" t="s">
        <v>38</v>
      </c>
      <c r="J52" t="s">
        <v>80</v>
      </c>
      <c r="K52" t="s">
        <v>85</v>
      </c>
      <c r="L52" t="s">
        <v>54</v>
      </c>
      <c r="M52" t="s">
        <v>64</v>
      </c>
      <c r="N52" t="s">
        <v>43</v>
      </c>
      <c r="O52" t="s">
        <v>44</v>
      </c>
      <c r="P52" t="s">
        <v>79</v>
      </c>
      <c r="Q52">
        <v>1</v>
      </c>
      <c r="R52">
        <v>2</v>
      </c>
      <c r="S52">
        <v>2</v>
      </c>
      <c r="T52">
        <v>3</v>
      </c>
      <c r="U52">
        <v>2</v>
      </c>
      <c r="V52" t="s">
        <v>73</v>
      </c>
      <c r="W52">
        <v>2</v>
      </c>
      <c r="X52">
        <v>3</v>
      </c>
      <c r="Y52">
        <v>1</v>
      </c>
      <c r="Z52">
        <v>3</v>
      </c>
      <c r="AA52" t="s">
        <v>70</v>
      </c>
      <c r="AB52">
        <v>3</v>
      </c>
      <c r="AC52">
        <v>2</v>
      </c>
      <c r="AD52" t="s">
        <v>48</v>
      </c>
      <c r="AE52" t="s">
        <v>49</v>
      </c>
      <c r="AF52">
        <v>2</v>
      </c>
      <c r="AG52">
        <v>5</v>
      </c>
      <c r="AH52">
        <v>1</v>
      </c>
      <c r="AI52">
        <v>2</v>
      </c>
    </row>
    <row r="53" spans="1:35">
      <c r="A53">
        <v>51</v>
      </c>
      <c r="B53" t="s">
        <v>35</v>
      </c>
      <c r="C53">
        <v>8232.3700000000008</v>
      </c>
      <c r="D53">
        <v>1</v>
      </c>
      <c r="E53">
        <v>3</v>
      </c>
      <c r="F53">
        <v>617.84</v>
      </c>
      <c r="G53" t="s">
        <v>36</v>
      </c>
      <c r="H53" t="s">
        <v>37</v>
      </c>
      <c r="I53" t="s">
        <v>77</v>
      </c>
      <c r="J53" t="s">
        <v>39</v>
      </c>
      <c r="K53" t="s">
        <v>40</v>
      </c>
      <c r="L53" t="s">
        <v>54</v>
      </c>
      <c r="M53" t="s">
        <v>42</v>
      </c>
      <c r="N53" t="s">
        <v>56</v>
      </c>
      <c r="O53" t="s">
        <v>57</v>
      </c>
      <c r="P53" t="s">
        <v>45</v>
      </c>
      <c r="Q53">
        <v>2</v>
      </c>
      <c r="R53">
        <v>2</v>
      </c>
      <c r="S53">
        <v>4</v>
      </c>
      <c r="T53">
        <v>4</v>
      </c>
      <c r="U53">
        <v>4</v>
      </c>
      <c r="V53" t="s">
        <v>73</v>
      </c>
      <c r="W53">
        <v>4</v>
      </c>
      <c r="X53">
        <v>2</v>
      </c>
      <c r="Y53">
        <v>2</v>
      </c>
      <c r="Z53">
        <v>1</v>
      </c>
      <c r="AA53" t="s">
        <v>58</v>
      </c>
      <c r="AB53">
        <v>5</v>
      </c>
      <c r="AC53">
        <v>3</v>
      </c>
      <c r="AD53" t="s">
        <v>66</v>
      </c>
      <c r="AE53" t="s">
        <v>83</v>
      </c>
      <c r="AF53">
        <v>2</v>
      </c>
      <c r="AG53">
        <v>4</v>
      </c>
      <c r="AH53">
        <v>2</v>
      </c>
      <c r="AI53">
        <v>1</v>
      </c>
    </row>
    <row r="54" spans="1:35">
      <c r="A54">
        <v>46</v>
      </c>
      <c r="B54" t="s">
        <v>61</v>
      </c>
      <c r="C54">
        <v>3423.76</v>
      </c>
      <c r="D54">
        <v>5</v>
      </c>
      <c r="E54">
        <v>2</v>
      </c>
      <c r="F54">
        <v>219.03</v>
      </c>
      <c r="G54" t="s">
        <v>36</v>
      </c>
      <c r="H54" t="s">
        <v>68</v>
      </c>
      <c r="I54" t="s">
        <v>38</v>
      </c>
      <c r="J54" t="s">
        <v>39</v>
      </c>
      <c r="K54" t="s">
        <v>81</v>
      </c>
      <c r="L54" t="s">
        <v>63</v>
      </c>
      <c r="M54" t="s">
        <v>78</v>
      </c>
      <c r="N54" t="s">
        <v>65</v>
      </c>
      <c r="O54" t="s">
        <v>84</v>
      </c>
      <c r="P54" t="s">
        <v>79</v>
      </c>
      <c r="Q54">
        <v>5</v>
      </c>
      <c r="R54">
        <v>2</v>
      </c>
      <c r="S54">
        <v>4</v>
      </c>
      <c r="T54">
        <v>1</v>
      </c>
      <c r="U54">
        <v>2</v>
      </c>
      <c r="V54" t="s">
        <v>46</v>
      </c>
      <c r="W54">
        <v>3</v>
      </c>
      <c r="X54">
        <v>4</v>
      </c>
      <c r="Y54">
        <v>5</v>
      </c>
      <c r="Z54">
        <v>2</v>
      </c>
      <c r="AA54" t="s">
        <v>58</v>
      </c>
      <c r="AB54">
        <v>3</v>
      </c>
      <c r="AC54">
        <v>2</v>
      </c>
      <c r="AD54" t="s">
        <v>48</v>
      </c>
      <c r="AE54" t="s">
        <v>83</v>
      </c>
      <c r="AF54">
        <v>1</v>
      </c>
      <c r="AG54">
        <v>2</v>
      </c>
      <c r="AH54">
        <v>3</v>
      </c>
      <c r="AI54">
        <v>2</v>
      </c>
    </row>
    <row r="55" spans="1:35">
      <c r="A55">
        <v>22</v>
      </c>
      <c r="B55" t="s">
        <v>61</v>
      </c>
      <c r="C55">
        <v>7033.56</v>
      </c>
      <c r="D55">
        <v>5</v>
      </c>
      <c r="E55">
        <v>2</v>
      </c>
      <c r="F55">
        <v>608.05999999999995</v>
      </c>
      <c r="G55" t="s">
        <v>67</v>
      </c>
      <c r="H55" t="s">
        <v>82</v>
      </c>
      <c r="I55" t="s">
        <v>38</v>
      </c>
      <c r="J55" t="s">
        <v>52</v>
      </c>
      <c r="K55" t="s">
        <v>40</v>
      </c>
      <c r="L55" t="s">
        <v>54</v>
      </c>
      <c r="M55" t="s">
        <v>42</v>
      </c>
      <c r="N55" t="s">
        <v>65</v>
      </c>
      <c r="O55" t="s">
        <v>84</v>
      </c>
      <c r="P55" t="s">
        <v>69</v>
      </c>
      <c r="Q55">
        <v>4</v>
      </c>
      <c r="R55">
        <v>5</v>
      </c>
      <c r="S55">
        <v>4</v>
      </c>
      <c r="T55">
        <v>5</v>
      </c>
      <c r="U55">
        <v>2</v>
      </c>
      <c r="V55" t="s">
        <v>73</v>
      </c>
      <c r="W55">
        <v>4</v>
      </c>
      <c r="X55">
        <v>1</v>
      </c>
      <c r="Y55">
        <v>4</v>
      </c>
      <c r="Z55">
        <v>2</v>
      </c>
      <c r="AA55" t="s">
        <v>70</v>
      </c>
      <c r="AB55">
        <v>2</v>
      </c>
      <c r="AC55">
        <v>4</v>
      </c>
      <c r="AD55" t="s">
        <v>59</v>
      </c>
      <c r="AE55" t="s">
        <v>83</v>
      </c>
      <c r="AF55">
        <v>3</v>
      </c>
      <c r="AG55">
        <v>2</v>
      </c>
      <c r="AH55">
        <v>2</v>
      </c>
      <c r="AI55">
        <v>5</v>
      </c>
    </row>
    <row r="56" spans="1:35">
      <c r="A56">
        <v>25</v>
      </c>
      <c r="B56" t="s">
        <v>61</v>
      </c>
      <c r="C56">
        <v>9360.4699999999993</v>
      </c>
      <c r="D56">
        <v>3</v>
      </c>
      <c r="E56">
        <v>4</v>
      </c>
      <c r="F56">
        <v>738.02</v>
      </c>
      <c r="G56" t="s">
        <v>67</v>
      </c>
      <c r="H56" t="s">
        <v>50</v>
      </c>
      <c r="I56" t="s">
        <v>71</v>
      </c>
      <c r="J56" t="s">
        <v>39</v>
      </c>
      <c r="K56" t="s">
        <v>40</v>
      </c>
      <c r="L56" t="s">
        <v>63</v>
      </c>
      <c r="M56" t="s">
        <v>42</v>
      </c>
      <c r="N56" t="s">
        <v>65</v>
      </c>
      <c r="O56" t="s">
        <v>84</v>
      </c>
      <c r="P56" t="s">
        <v>45</v>
      </c>
      <c r="Q56">
        <v>2</v>
      </c>
      <c r="R56">
        <v>3</v>
      </c>
      <c r="S56">
        <v>5</v>
      </c>
      <c r="T56">
        <v>5</v>
      </c>
      <c r="U56">
        <v>1</v>
      </c>
      <c r="V56" t="s">
        <v>46</v>
      </c>
      <c r="W56">
        <v>1</v>
      </c>
      <c r="X56">
        <v>2</v>
      </c>
      <c r="Y56">
        <v>2</v>
      </c>
      <c r="Z56">
        <v>1</v>
      </c>
      <c r="AA56" t="s">
        <v>70</v>
      </c>
      <c r="AB56">
        <v>3</v>
      </c>
      <c r="AC56">
        <v>3</v>
      </c>
      <c r="AD56" t="s">
        <v>59</v>
      </c>
      <c r="AE56" t="s">
        <v>83</v>
      </c>
      <c r="AF56">
        <v>5</v>
      </c>
      <c r="AG56">
        <v>4</v>
      </c>
      <c r="AH56">
        <v>4</v>
      </c>
      <c r="AI56">
        <v>4</v>
      </c>
    </row>
    <row r="57" spans="1:35">
      <c r="A57">
        <v>29</v>
      </c>
      <c r="B57" t="s">
        <v>35</v>
      </c>
      <c r="C57">
        <v>1599.91</v>
      </c>
      <c r="D57">
        <v>6</v>
      </c>
      <c r="E57">
        <v>5</v>
      </c>
      <c r="F57">
        <v>429.74</v>
      </c>
      <c r="G57" t="s">
        <v>67</v>
      </c>
      <c r="H57" t="s">
        <v>82</v>
      </c>
      <c r="I57" t="s">
        <v>38</v>
      </c>
      <c r="J57" t="s">
        <v>52</v>
      </c>
      <c r="K57" t="s">
        <v>53</v>
      </c>
      <c r="L57" t="s">
        <v>72</v>
      </c>
      <c r="M57" t="s">
        <v>78</v>
      </c>
      <c r="N57" t="s">
        <v>56</v>
      </c>
      <c r="O57" t="s">
        <v>57</v>
      </c>
      <c r="P57" t="s">
        <v>45</v>
      </c>
      <c r="Q57">
        <v>4</v>
      </c>
      <c r="R57">
        <v>1</v>
      </c>
      <c r="S57">
        <v>2</v>
      </c>
      <c r="T57">
        <v>1</v>
      </c>
      <c r="U57">
        <v>5</v>
      </c>
      <c r="V57" t="s">
        <v>74</v>
      </c>
      <c r="W57">
        <v>5</v>
      </c>
      <c r="X57">
        <v>2</v>
      </c>
      <c r="Y57">
        <v>4</v>
      </c>
      <c r="Z57">
        <v>1</v>
      </c>
      <c r="AA57" t="s">
        <v>58</v>
      </c>
      <c r="AB57">
        <v>2</v>
      </c>
      <c r="AC57">
        <v>3</v>
      </c>
      <c r="AD57" t="s">
        <v>59</v>
      </c>
      <c r="AE57" t="s">
        <v>49</v>
      </c>
      <c r="AF57">
        <v>4</v>
      </c>
      <c r="AG57">
        <v>4</v>
      </c>
      <c r="AH57">
        <v>4</v>
      </c>
      <c r="AI57">
        <v>4</v>
      </c>
    </row>
    <row r="58" spans="1:35">
      <c r="A58">
        <v>30</v>
      </c>
      <c r="B58" t="s">
        <v>35</v>
      </c>
      <c r="C58">
        <v>1713.2</v>
      </c>
      <c r="D58">
        <v>3</v>
      </c>
      <c r="E58">
        <v>2</v>
      </c>
      <c r="F58">
        <v>269.44</v>
      </c>
      <c r="G58" t="s">
        <v>36</v>
      </c>
      <c r="H58" t="s">
        <v>82</v>
      </c>
      <c r="I58" t="s">
        <v>71</v>
      </c>
      <c r="J58" t="s">
        <v>39</v>
      </c>
      <c r="K58" t="s">
        <v>81</v>
      </c>
      <c r="L58" t="s">
        <v>63</v>
      </c>
      <c r="M58" t="s">
        <v>64</v>
      </c>
      <c r="N58" t="s">
        <v>65</v>
      </c>
      <c r="O58" t="s">
        <v>57</v>
      </c>
      <c r="P58" t="s">
        <v>69</v>
      </c>
      <c r="Q58">
        <v>4</v>
      </c>
      <c r="R58">
        <v>5</v>
      </c>
      <c r="S58">
        <v>4</v>
      </c>
      <c r="T58">
        <v>4</v>
      </c>
      <c r="U58">
        <v>1</v>
      </c>
      <c r="V58" t="s">
        <v>46</v>
      </c>
      <c r="W58">
        <v>4</v>
      </c>
      <c r="X58">
        <v>2</v>
      </c>
      <c r="Y58">
        <v>2</v>
      </c>
      <c r="Z58">
        <v>5</v>
      </c>
      <c r="AA58" t="s">
        <v>58</v>
      </c>
      <c r="AB58">
        <v>4</v>
      </c>
      <c r="AC58">
        <v>1</v>
      </c>
      <c r="AD58" t="s">
        <v>66</v>
      </c>
      <c r="AE58" t="s">
        <v>49</v>
      </c>
      <c r="AF58">
        <v>5</v>
      </c>
      <c r="AG58">
        <v>4</v>
      </c>
      <c r="AH58">
        <v>2</v>
      </c>
      <c r="AI58">
        <v>3</v>
      </c>
    </row>
    <row r="59" spans="1:35">
      <c r="A59">
        <v>35</v>
      </c>
      <c r="B59" t="s">
        <v>35</v>
      </c>
      <c r="C59">
        <v>6943.13</v>
      </c>
      <c r="D59">
        <v>6</v>
      </c>
      <c r="E59">
        <v>3</v>
      </c>
      <c r="F59">
        <v>556</v>
      </c>
      <c r="G59" t="s">
        <v>75</v>
      </c>
      <c r="H59" t="s">
        <v>50</v>
      </c>
      <c r="I59" t="s">
        <v>77</v>
      </c>
      <c r="J59" t="s">
        <v>80</v>
      </c>
      <c r="K59" t="s">
        <v>40</v>
      </c>
      <c r="L59" t="s">
        <v>72</v>
      </c>
      <c r="M59" t="s">
        <v>55</v>
      </c>
      <c r="N59" t="s">
        <v>56</v>
      </c>
      <c r="O59" t="s">
        <v>57</v>
      </c>
      <c r="P59" t="s">
        <v>79</v>
      </c>
      <c r="Q59">
        <v>4</v>
      </c>
      <c r="R59">
        <v>1</v>
      </c>
      <c r="S59">
        <v>5</v>
      </c>
      <c r="T59">
        <v>2</v>
      </c>
      <c r="U59">
        <v>3</v>
      </c>
      <c r="V59" t="s">
        <v>73</v>
      </c>
      <c r="W59">
        <v>3</v>
      </c>
      <c r="X59">
        <v>2</v>
      </c>
      <c r="Y59">
        <v>2</v>
      </c>
      <c r="Z59">
        <v>3</v>
      </c>
      <c r="AA59" t="s">
        <v>47</v>
      </c>
      <c r="AB59">
        <v>5</v>
      </c>
      <c r="AC59">
        <v>4</v>
      </c>
      <c r="AD59" t="s">
        <v>66</v>
      </c>
      <c r="AE59" t="s">
        <v>83</v>
      </c>
      <c r="AF59">
        <v>1</v>
      </c>
      <c r="AG59">
        <v>3</v>
      </c>
      <c r="AH59">
        <v>1</v>
      </c>
      <c r="AI59">
        <v>3</v>
      </c>
    </row>
    <row r="60" spans="1:35">
      <c r="A60">
        <v>50</v>
      </c>
      <c r="B60" t="s">
        <v>61</v>
      </c>
      <c r="C60">
        <v>4575.01</v>
      </c>
      <c r="D60">
        <v>5</v>
      </c>
      <c r="E60">
        <v>1</v>
      </c>
      <c r="F60">
        <v>347.11</v>
      </c>
      <c r="G60" t="s">
        <v>75</v>
      </c>
      <c r="H60" t="s">
        <v>76</v>
      </c>
      <c r="I60" t="s">
        <v>51</v>
      </c>
      <c r="J60" t="s">
        <v>80</v>
      </c>
      <c r="K60" t="s">
        <v>53</v>
      </c>
      <c r="L60" t="s">
        <v>63</v>
      </c>
      <c r="M60" t="s">
        <v>42</v>
      </c>
      <c r="N60" t="s">
        <v>65</v>
      </c>
      <c r="O60" t="s">
        <v>44</v>
      </c>
      <c r="P60" t="s">
        <v>45</v>
      </c>
      <c r="Q60">
        <v>1</v>
      </c>
      <c r="R60">
        <v>1</v>
      </c>
      <c r="S60">
        <v>2</v>
      </c>
      <c r="T60">
        <v>3</v>
      </c>
      <c r="U60">
        <v>4</v>
      </c>
      <c r="V60" t="s">
        <v>74</v>
      </c>
      <c r="W60">
        <v>2</v>
      </c>
      <c r="X60">
        <v>2</v>
      </c>
      <c r="Y60">
        <v>2</v>
      </c>
      <c r="Z60">
        <v>3</v>
      </c>
      <c r="AA60" t="s">
        <v>58</v>
      </c>
      <c r="AB60">
        <v>2</v>
      </c>
      <c r="AC60">
        <v>3</v>
      </c>
      <c r="AD60" t="s">
        <v>48</v>
      </c>
      <c r="AE60" t="s">
        <v>60</v>
      </c>
      <c r="AF60">
        <v>2</v>
      </c>
      <c r="AG60">
        <v>4</v>
      </c>
      <c r="AH60">
        <v>1</v>
      </c>
      <c r="AI60">
        <v>2</v>
      </c>
    </row>
    <row r="61" spans="1:35">
      <c r="A61">
        <v>44</v>
      </c>
      <c r="B61" t="s">
        <v>35</v>
      </c>
      <c r="C61">
        <v>8426.81</v>
      </c>
      <c r="D61">
        <v>1</v>
      </c>
      <c r="E61">
        <v>5</v>
      </c>
      <c r="F61">
        <v>696.8</v>
      </c>
      <c r="G61" t="s">
        <v>75</v>
      </c>
      <c r="H61" t="s">
        <v>76</v>
      </c>
      <c r="I61" t="s">
        <v>77</v>
      </c>
      <c r="J61" t="s">
        <v>80</v>
      </c>
      <c r="K61" t="s">
        <v>81</v>
      </c>
      <c r="L61" t="s">
        <v>72</v>
      </c>
      <c r="M61" t="s">
        <v>64</v>
      </c>
      <c r="N61" t="s">
        <v>56</v>
      </c>
      <c r="O61" t="s">
        <v>84</v>
      </c>
      <c r="P61" t="s">
        <v>79</v>
      </c>
      <c r="Q61">
        <v>3</v>
      </c>
      <c r="R61">
        <v>1</v>
      </c>
      <c r="S61">
        <v>2</v>
      </c>
      <c r="T61">
        <v>1</v>
      </c>
      <c r="U61">
        <v>1</v>
      </c>
      <c r="V61" t="s">
        <v>46</v>
      </c>
      <c r="W61">
        <v>5</v>
      </c>
      <c r="X61">
        <v>3</v>
      </c>
      <c r="Y61">
        <v>1</v>
      </c>
      <c r="Z61">
        <v>1</v>
      </c>
      <c r="AA61" t="s">
        <v>47</v>
      </c>
      <c r="AB61">
        <v>5</v>
      </c>
      <c r="AC61">
        <v>3</v>
      </c>
      <c r="AD61" t="s">
        <v>66</v>
      </c>
      <c r="AE61" t="s">
        <v>60</v>
      </c>
      <c r="AF61">
        <v>3</v>
      </c>
      <c r="AG61">
        <v>2</v>
      </c>
      <c r="AH61">
        <v>3</v>
      </c>
      <c r="AI61">
        <v>2</v>
      </c>
    </row>
    <row r="62" spans="1:35">
      <c r="A62">
        <v>42</v>
      </c>
      <c r="B62" t="s">
        <v>61</v>
      </c>
      <c r="C62">
        <v>9728.66</v>
      </c>
      <c r="D62">
        <v>4</v>
      </c>
      <c r="E62">
        <v>3</v>
      </c>
      <c r="F62">
        <v>638.30999999999995</v>
      </c>
      <c r="G62" t="s">
        <v>36</v>
      </c>
      <c r="H62" t="s">
        <v>62</v>
      </c>
      <c r="I62" t="s">
        <v>51</v>
      </c>
      <c r="J62" t="s">
        <v>39</v>
      </c>
      <c r="K62" t="s">
        <v>40</v>
      </c>
      <c r="L62" t="s">
        <v>63</v>
      </c>
      <c r="M62" t="s">
        <v>78</v>
      </c>
      <c r="N62" t="s">
        <v>43</v>
      </c>
      <c r="O62" t="s">
        <v>44</v>
      </c>
      <c r="P62" t="s">
        <v>79</v>
      </c>
      <c r="Q62">
        <v>2</v>
      </c>
      <c r="R62">
        <v>2</v>
      </c>
      <c r="S62">
        <v>4</v>
      </c>
      <c r="T62">
        <v>5</v>
      </c>
      <c r="U62">
        <v>2</v>
      </c>
      <c r="V62" t="s">
        <v>74</v>
      </c>
      <c r="W62">
        <v>1</v>
      </c>
      <c r="X62">
        <v>4</v>
      </c>
      <c r="Y62">
        <v>5</v>
      </c>
      <c r="Z62">
        <v>5</v>
      </c>
      <c r="AA62" t="s">
        <v>47</v>
      </c>
      <c r="AB62">
        <v>2</v>
      </c>
      <c r="AC62">
        <v>2</v>
      </c>
      <c r="AD62" t="s">
        <v>66</v>
      </c>
      <c r="AE62" t="s">
        <v>49</v>
      </c>
      <c r="AF62">
        <v>5</v>
      </c>
      <c r="AG62">
        <v>4</v>
      </c>
      <c r="AH62">
        <v>3</v>
      </c>
      <c r="AI62">
        <v>1</v>
      </c>
    </row>
    <row r="63" spans="1:35">
      <c r="A63">
        <v>55</v>
      </c>
      <c r="B63" t="s">
        <v>61</v>
      </c>
      <c r="C63">
        <v>1169.6500000000001</v>
      </c>
      <c r="D63">
        <v>2</v>
      </c>
      <c r="E63">
        <v>2</v>
      </c>
      <c r="F63">
        <v>196.47</v>
      </c>
      <c r="G63" t="s">
        <v>75</v>
      </c>
      <c r="H63" t="s">
        <v>82</v>
      </c>
      <c r="I63" t="s">
        <v>71</v>
      </c>
      <c r="J63" t="s">
        <v>80</v>
      </c>
      <c r="K63" t="s">
        <v>53</v>
      </c>
      <c r="L63" t="s">
        <v>41</v>
      </c>
      <c r="M63" t="s">
        <v>42</v>
      </c>
      <c r="N63" t="s">
        <v>43</v>
      </c>
      <c r="O63" t="s">
        <v>44</v>
      </c>
      <c r="P63" t="s">
        <v>69</v>
      </c>
      <c r="Q63">
        <v>4</v>
      </c>
      <c r="R63">
        <v>3</v>
      </c>
      <c r="S63">
        <v>4</v>
      </c>
      <c r="T63">
        <v>2</v>
      </c>
      <c r="U63">
        <v>1</v>
      </c>
      <c r="V63" t="s">
        <v>46</v>
      </c>
      <c r="W63">
        <v>1</v>
      </c>
      <c r="X63">
        <v>5</v>
      </c>
      <c r="Y63">
        <v>4</v>
      </c>
      <c r="Z63">
        <v>3</v>
      </c>
      <c r="AA63" t="s">
        <v>58</v>
      </c>
      <c r="AB63">
        <v>5</v>
      </c>
      <c r="AC63">
        <v>3</v>
      </c>
      <c r="AD63" t="s">
        <v>59</v>
      </c>
      <c r="AE63" t="s">
        <v>49</v>
      </c>
      <c r="AF63">
        <v>2</v>
      </c>
      <c r="AG63">
        <v>2</v>
      </c>
      <c r="AH63">
        <v>4</v>
      </c>
      <c r="AI63">
        <v>2</v>
      </c>
    </row>
    <row r="64" spans="1:35">
      <c r="A64">
        <v>38</v>
      </c>
      <c r="B64" t="s">
        <v>61</v>
      </c>
      <c r="C64">
        <v>4867.96</v>
      </c>
      <c r="D64">
        <v>5</v>
      </c>
      <c r="E64">
        <v>1</v>
      </c>
      <c r="F64">
        <v>391.58</v>
      </c>
      <c r="G64" t="s">
        <v>67</v>
      </c>
      <c r="H64" t="s">
        <v>50</v>
      </c>
      <c r="I64" t="s">
        <v>38</v>
      </c>
      <c r="J64" t="s">
        <v>52</v>
      </c>
      <c r="K64" t="s">
        <v>53</v>
      </c>
      <c r="L64" t="s">
        <v>63</v>
      </c>
      <c r="M64" t="s">
        <v>64</v>
      </c>
      <c r="N64" t="s">
        <v>43</v>
      </c>
      <c r="O64" t="s">
        <v>57</v>
      </c>
      <c r="P64" t="s">
        <v>45</v>
      </c>
      <c r="Q64">
        <v>1</v>
      </c>
      <c r="R64">
        <v>5</v>
      </c>
      <c r="S64">
        <v>1</v>
      </c>
      <c r="T64">
        <v>2</v>
      </c>
      <c r="U64">
        <v>5</v>
      </c>
      <c r="V64" t="s">
        <v>73</v>
      </c>
      <c r="W64">
        <v>4</v>
      </c>
      <c r="X64">
        <v>5</v>
      </c>
      <c r="Y64">
        <v>3</v>
      </c>
      <c r="Z64">
        <v>5</v>
      </c>
      <c r="AA64" t="s">
        <v>47</v>
      </c>
      <c r="AB64">
        <v>3</v>
      </c>
      <c r="AC64">
        <v>1</v>
      </c>
      <c r="AD64" t="s">
        <v>66</v>
      </c>
      <c r="AE64" t="s">
        <v>49</v>
      </c>
      <c r="AF64">
        <v>4</v>
      </c>
      <c r="AG64">
        <v>2</v>
      </c>
      <c r="AH64">
        <v>4</v>
      </c>
      <c r="AI64">
        <v>2</v>
      </c>
    </row>
    <row r="65" spans="1:35">
      <c r="A65">
        <v>32</v>
      </c>
      <c r="B65" t="s">
        <v>61</v>
      </c>
      <c r="C65">
        <v>7165.06</v>
      </c>
      <c r="D65">
        <v>6</v>
      </c>
      <c r="E65">
        <v>4</v>
      </c>
      <c r="F65">
        <v>664.31</v>
      </c>
      <c r="G65" t="s">
        <v>36</v>
      </c>
      <c r="H65" t="s">
        <v>50</v>
      </c>
      <c r="I65" t="s">
        <v>51</v>
      </c>
      <c r="J65" t="s">
        <v>39</v>
      </c>
      <c r="K65" t="s">
        <v>85</v>
      </c>
      <c r="L65" t="s">
        <v>54</v>
      </c>
      <c r="M65" t="s">
        <v>78</v>
      </c>
      <c r="N65" t="s">
        <v>65</v>
      </c>
      <c r="O65" t="s">
        <v>57</v>
      </c>
      <c r="P65" t="s">
        <v>45</v>
      </c>
      <c r="Q65">
        <v>3</v>
      </c>
      <c r="R65">
        <v>4</v>
      </c>
      <c r="S65">
        <v>1</v>
      </c>
      <c r="T65">
        <v>4</v>
      </c>
      <c r="U65">
        <v>2</v>
      </c>
      <c r="V65" t="s">
        <v>73</v>
      </c>
      <c r="W65">
        <v>4</v>
      </c>
      <c r="X65">
        <v>1</v>
      </c>
      <c r="Y65">
        <v>3</v>
      </c>
      <c r="Z65">
        <v>4</v>
      </c>
      <c r="AA65" t="s">
        <v>47</v>
      </c>
      <c r="AB65">
        <v>2</v>
      </c>
      <c r="AC65">
        <v>5</v>
      </c>
      <c r="AD65" t="s">
        <v>48</v>
      </c>
      <c r="AE65" t="s">
        <v>83</v>
      </c>
      <c r="AF65">
        <v>1</v>
      </c>
      <c r="AG65">
        <v>4</v>
      </c>
      <c r="AH65">
        <v>5</v>
      </c>
      <c r="AI65">
        <v>2</v>
      </c>
    </row>
    <row r="66" spans="1:35">
      <c r="A66">
        <v>58</v>
      </c>
      <c r="B66" t="s">
        <v>61</v>
      </c>
      <c r="C66">
        <v>1325.93</v>
      </c>
      <c r="D66">
        <v>4</v>
      </c>
      <c r="E66">
        <v>4</v>
      </c>
      <c r="F66">
        <v>281.64</v>
      </c>
      <c r="G66" t="s">
        <v>75</v>
      </c>
      <c r="H66" t="s">
        <v>82</v>
      </c>
      <c r="I66" t="s">
        <v>38</v>
      </c>
      <c r="J66" t="s">
        <v>52</v>
      </c>
      <c r="K66" t="s">
        <v>53</v>
      </c>
      <c r="L66" t="s">
        <v>54</v>
      </c>
      <c r="M66" t="s">
        <v>42</v>
      </c>
      <c r="N66" t="s">
        <v>65</v>
      </c>
      <c r="O66" t="s">
        <v>44</v>
      </c>
      <c r="P66" t="s">
        <v>69</v>
      </c>
      <c r="Q66">
        <v>2</v>
      </c>
      <c r="R66">
        <v>2</v>
      </c>
      <c r="S66">
        <v>2</v>
      </c>
      <c r="T66">
        <v>4</v>
      </c>
      <c r="U66">
        <v>5</v>
      </c>
      <c r="V66" t="s">
        <v>74</v>
      </c>
      <c r="W66">
        <v>5</v>
      </c>
      <c r="X66">
        <v>5</v>
      </c>
      <c r="Y66">
        <v>5</v>
      </c>
      <c r="Z66">
        <v>3</v>
      </c>
      <c r="AA66" t="s">
        <v>58</v>
      </c>
      <c r="AB66">
        <v>1</v>
      </c>
      <c r="AC66">
        <v>4</v>
      </c>
      <c r="AD66" t="s">
        <v>59</v>
      </c>
      <c r="AE66" t="s">
        <v>49</v>
      </c>
      <c r="AF66">
        <v>1</v>
      </c>
      <c r="AG66">
        <v>4</v>
      </c>
      <c r="AH66">
        <v>4</v>
      </c>
      <c r="AI66">
        <v>3</v>
      </c>
    </row>
    <row r="67" spans="1:35">
      <c r="A67">
        <v>64</v>
      </c>
      <c r="B67" t="s">
        <v>35</v>
      </c>
      <c r="C67">
        <v>9932.9699999999993</v>
      </c>
      <c r="D67">
        <v>6</v>
      </c>
      <c r="E67">
        <v>3</v>
      </c>
      <c r="F67">
        <v>824.99</v>
      </c>
      <c r="G67" t="s">
        <v>67</v>
      </c>
      <c r="H67" t="s">
        <v>62</v>
      </c>
      <c r="I67" t="s">
        <v>51</v>
      </c>
      <c r="J67" t="s">
        <v>52</v>
      </c>
      <c r="K67" t="s">
        <v>53</v>
      </c>
      <c r="L67" t="s">
        <v>41</v>
      </c>
      <c r="M67" t="s">
        <v>78</v>
      </c>
      <c r="N67" t="s">
        <v>56</v>
      </c>
      <c r="O67" t="s">
        <v>57</v>
      </c>
      <c r="P67" t="s">
        <v>69</v>
      </c>
      <c r="Q67">
        <v>5</v>
      </c>
      <c r="R67">
        <v>4</v>
      </c>
      <c r="S67">
        <v>1</v>
      </c>
      <c r="T67">
        <v>2</v>
      </c>
      <c r="U67">
        <v>4</v>
      </c>
      <c r="V67" t="s">
        <v>46</v>
      </c>
      <c r="W67">
        <v>2</v>
      </c>
      <c r="X67">
        <v>3</v>
      </c>
      <c r="Y67">
        <v>5</v>
      </c>
      <c r="Z67">
        <v>3</v>
      </c>
      <c r="AA67" t="s">
        <v>47</v>
      </c>
      <c r="AB67">
        <v>5</v>
      </c>
      <c r="AC67">
        <v>1</v>
      </c>
      <c r="AD67" t="s">
        <v>66</v>
      </c>
      <c r="AE67" t="s">
        <v>83</v>
      </c>
      <c r="AF67">
        <v>3</v>
      </c>
      <c r="AG67">
        <v>4</v>
      </c>
      <c r="AH67">
        <v>1</v>
      </c>
      <c r="AI67">
        <v>1</v>
      </c>
    </row>
    <row r="68" spans="1:35">
      <c r="A68">
        <v>43</v>
      </c>
      <c r="B68" t="s">
        <v>35</v>
      </c>
      <c r="C68">
        <v>2904.44</v>
      </c>
      <c r="D68">
        <v>5</v>
      </c>
      <c r="E68">
        <v>1</v>
      </c>
      <c r="F68">
        <v>220.95</v>
      </c>
      <c r="G68" t="s">
        <v>67</v>
      </c>
      <c r="H68" t="s">
        <v>50</v>
      </c>
      <c r="I68" t="s">
        <v>77</v>
      </c>
      <c r="J68" t="s">
        <v>39</v>
      </c>
      <c r="K68" t="s">
        <v>53</v>
      </c>
      <c r="L68" t="s">
        <v>41</v>
      </c>
      <c r="M68" t="s">
        <v>64</v>
      </c>
      <c r="N68" t="s">
        <v>65</v>
      </c>
      <c r="O68" t="s">
        <v>84</v>
      </c>
      <c r="P68" t="s">
        <v>45</v>
      </c>
      <c r="Q68">
        <v>2</v>
      </c>
      <c r="R68">
        <v>5</v>
      </c>
      <c r="S68">
        <v>1</v>
      </c>
      <c r="T68">
        <v>2</v>
      </c>
      <c r="U68">
        <v>3</v>
      </c>
      <c r="V68" t="s">
        <v>74</v>
      </c>
      <c r="W68">
        <v>2</v>
      </c>
      <c r="X68">
        <v>3</v>
      </c>
      <c r="Y68">
        <v>2</v>
      </c>
      <c r="Z68">
        <v>5</v>
      </c>
      <c r="AA68" t="s">
        <v>70</v>
      </c>
      <c r="AB68">
        <v>1</v>
      </c>
      <c r="AC68">
        <v>1</v>
      </c>
      <c r="AD68" t="s">
        <v>59</v>
      </c>
      <c r="AE68" t="s">
        <v>60</v>
      </c>
      <c r="AF68">
        <v>4</v>
      </c>
      <c r="AG68">
        <v>1</v>
      </c>
      <c r="AH68">
        <v>5</v>
      </c>
      <c r="AI68">
        <v>3</v>
      </c>
    </row>
    <row r="69" spans="1:35">
      <c r="A69">
        <v>48</v>
      </c>
      <c r="B69" t="s">
        <v>35</v>
      </c>
      <c r="C69">
        <v>970.62</v>
      </c>
      <c r="D69">
        <v>1</v>
      </c>
      <c r="E69">
        <v>2</v>
      </c>
      <c r="F69">
        <v>94.67</v>
      </c>
      <c r="G69" t="s">
        <v>36</v>
      </c>
      <c r="H69" t="s">
        <v>62</v>
      </c>
      <c r="I69" t="s">
        <v>71</v>
      </c>
      <c r="J69" t="s">
        <v>52</v>
      </c>
      <c r="K69" t="s">
        <v>53</v>
      </c>
      <c r="L69" t="s">
        <v>41</v>
      </c>
      <c r="M69" t="s">
        <v>64</v>
      </c>
      <c r="N69" t="s">
        <v>56</v>
      </c>
      <c r="O69" t="s">
        <v>57</v>
      </c>
      <c r="P69" t="s">
        <v>79</v>
      </c>
      <c r="Q69">
        <v>2</v>
      </c>
      <c r="R69">
        <v>1</v>
      </c>
      <c r="S69">
        <v>2</v>
      </c>
      <c r="T69">
        <v>4</v>
      </c>
      <c r="U69">
        <v>4</v>
      </c>
      <c r="V69" t="s">
        <v>74</v>
      </c>
      <c r="W69">
        <v>5</v>
      </c>
      <c r="X69">
        <v>2</v>
      </c>
      <c r="Y69">
        <v>1</v>
      </c>
      <c r="Z69">
        <v>1</v>
      </c>
      <c r="AA69" t="s">
        <v>70</v>
      </c>
      <c r="AB69">
        <v>5</v>
      </c>
      <c r="AC69">
        <v>2</v>
      </c>
      <c r="AD69" t="s">
        <v>66</v>
      </c>
      <c r="AE69" t="s">
        <v>83</v>
      </c>
      <c r="AF69">
        <v>3</v>
      </c>
      <c r="AG69">
        <v>1</v>
      </c>
      <c r="AH69">
        <v>1</v>
      </c>
      <c r="AI69">
        <v>5</v>
      </c>
    </row>
    <row r="70" spans="1:35">
      <c r="A70">
        <v>33</v>
      </c>
      <c r="B70" t="s">
        <v>61</v>
      </c>
      <c r="C70">
        <v>7020.09</v>
      </c>
      <c r="D70">
        <v>2</v>
      </c>
      <c r="E70">
        <v>3</v>
      </c>
      <c r="F70">
        <v>511.87</v>
      </c>
      <c r="G70" t="s">
        <v>67</v>
      </c>
      <c r="H70" t="s">
        <v>62</v>
      </c>
      <c r="I70" t="s">
        <v>77</v>
      </c>
      <c r="J70" t="s">
        <v>52</v>
      </c>
      <c r="K70" t="s">
        <v>40</v>
      </c>
      <c r="L70" t="s">
        <v>54</v>
      </c>
      <c r="M70" t="s">
        <v>55</v>
      </c>
      <c r="N70" t="s">
        <v>65</v>
      </c>
      <c r="O70" t="s">
        <v>84</v>
      </c>
      <c r="P70" t="s">
        <v>79</v>
      </c>
      <c r="Q70">
        <v>5</v>
      </c>
      <c r="R70">
        <v>3</v>
      </c>
      <c r="S70">
        <v>2</v>
      </c>
      <c r="T70">
        <v>5</v>
      </c>
      <c r="U70">
        <v>4</v>
      </c>
      <c r="V70" t="s">
        <v>74</v>
      </c>
      <c r="W70">
        <v>5</v>
      </c>
      <c r="X70">
        <v>4</v>
      </c>
      <c r="Y70">
        <v>1</v>
      </c>
      <c r="Z70">
        <v>1</v>
      </c>
      <c r="AA70" t="s">
        <v>58</v>
      </c>
      <c r="AB70">
        <v>5</v>
      </c>
      <c r="AC70">
        <v>3</v>
      </c>
      <c r="AD70" t="s">
        <v>66</v>
      </c>
      <c r="AE70" t="s">
        <v>83</v>
      </c>
      <c r="AF70">
        <v>2</v>
      </c>
      <c r="AG70">
        <v>1</v>
      </c>
      <c r="AH70">
        <v>3</v>
      </c>
      <c r="AI70">
        <v>1</v>
      </c>
    </row>
    <row r="71" spans="1:35">
      <c r="A71">
        <v>69</v>
      </c>
      <c r="B71" t="s">
        <v>61</v>
      </c>
      <c r="C71">
        <v>7975.81</v>
      </c>
      <c r="D71">
        <v>3</v>
      </c>
      <c r="E71">
        <v>1</v>
      </c>
      <c r="F71">
        <v>586.26</v>
      </c>
      <c r="G71" t="s">
        <v>67</v>
      </c>
      <c r="H71" t="s">
        <v>37</v>
      </c>
      <c r="I71" t="s">
        <v>77</v>
      </c>
      <c r="J71" t="s">
        <v>52</v>
      </c>
      <c r="K71" t="s">
        <v>85</v>
      </c>
      <c r="L71" t="s">
        <v>72</v>
      </c>
      <c r="M71" t="s">
        <v>55</v>
      </c>
      <c r="N71" t="s">
        <v>65</v>
      </c>
      <c r="O71" t="s">
        <v>44</v>
      </c>
      <c r="P71" t="s">
        <v>79</v>
      </c>
      <c r="Q71">
        <v>4</v>
      </c>
      <c r="R71">
        <v>5</v>
      </c>
      <c r="S71">
        <v>2</v>
      </c>
      <c r="T71">
        <v>3</v>
      </c>
      <c r="U71">
        <v>4</v>
      </c>
      <c r="V71" t="s">
        <v>74</v>
      </c>
      <c r="W71">
        <v>5</v>
      </c>
      <c r="X71">
        <v>5</v>
      </c>
      <c r="Y71">
        <v>5</v>
      </c>
      <c r="Z71">
        <v>4</v>
      </c>
      <c r="AA71" t="s">
        <v>70</v>
      </c>
      <c r="AB71">
        <v>1</v>
      </c>
      <c r="AC71">
        <v>3</v>
      </c>
      <c r="AD71" t="s">
        <v>66</v>
      </c>
      <c r="AE71" t="s">
        <v>83</v>
      </c>
      <c r="AF71">
        <v>3</v>
      </c>
      <c r="AG71">
        <v>1</v>
      </c>
      <c r="AH71">
        <v>5</v>
      </c>
      <c r="AI71">
        <v>2</v>
      </c>
    </row>
    <row r="72" spans="1:35">
      <c r="A72">
        <v>47</v>
      </c>
      <c r="B72" t="s">
        <v>35</v>
      </c>
      <c r="C72">
        <v>3859.26</v>
      </c>
      <c r="D72">
        <v>1</v>
      </c>
      <c r="E72">
        <v>1</v>
      </c>
      <c r="F72">
        <v>268.31</v>
      </c>
      <c r="G72" t="s">
        <v>36</v>
      </c>
      <c r="H72" t="s">
        <v>68</v>
      </c>
      <c r="I72" t="s">
        <v>51</v>
      </c>
      <c r="J72" t="s">
        <v>52</v>
      </c>
      <c r="K72" t="s">
        <v>81</v>
      </c>
      <c r="L72" t="s">
        <v>72</v>
      </c>
      <c r="M72" t="s">
        <v>55</v>
      </c>
      <c r="N72" t="s">
        <v>65</v>
      </c>
      <c r="O72" t="s">
        <v>84</v>
      </c>
      <c r="P72" t="s">
        <v>45</v>
      </c>
      <c r="Q72">
        <v>5</v>
      </c>
      <c r="R72">
        <v>1</v>
      </c>
      <c r="S72">
        <v>3</v>
      </c>
      <c r="T72">
        <v>4</v>
      </c>
      <c r="U72">
        <v>5</v>
      </c>
      <c r="V72" t="s">
        <v>46</v>
      </c>
      <c r="W72">
        <v>1</v>
      </c>
      <c r="X72">
        <v>1</v>
      </c>
      <c r="Y72">
        <v>2</v>
      </c>
      <c r="Z72">
        <v>1</v>
      </c>
      <c r="AA72" t="s">
        <v>70</v>
      </c>
      <c r="AB72">
        <v>2</v>
      </c>
      <c r="AC72">
        <v>3</v>
      </c>
      <c r="AD72" t="s">
        <v>66</v>
      </c>
      <c r="AE72" t="s">
        <v>49</v>
      </c>
      <c r="AF72">
        <v>4</v>
      </c>
      <c r="AG72">
        <v>3</v>
      </c>
      <c r="AH72">
        <v>5</v>
      </c>
      <c r="AI72">
        <v>1</v>
      </c>
    </row>
    <row r="73" spans="1:35">
      <c r="A73">
        <v>23</v>
      </c>
      <c r="B73" t="s">
        <v>35</v>
      </c>
      <c r="C73">
        <v>3981.19</v>
      </c>
      <c r="D73">
        <v>1</v>
      </c>
      <c r="E73">
        <v>2</v>
      </c>
      <c r="F73">
        <v>332.04</v>
      </c>
      <c r="G73" t="s">
        <v>67</v>
      </c>
      <c r="H73" t="s">
        <v>76</v>
      </c>
      <c r="I73" t="s">
        <v>77</v>
      </c>
      <c r="J73" t="s">
        <v>39</v>
      </c>
      <c r="K73" t="s">
        <v>40</v>
      </c>
      <c r="L73" t="s">
        <v>72</v>
      </c>
      <c r="M73" t="s">
        <v>55</v>
      </c>
      <c r="N73" t="s">
        <v>56</v>
      </c>
      <c r="O73" t="s">
        <v>44</v>
      </c>
      <c r="P73" t="s">
        <v>45</v>
      </c>
      <c r="Q73">
        <v>3</v>
      </c>
      <c r="R73">
        <v>4</v>
      </c>
      <c r="S73">
        <v>3</v>
      </c>
      <c r="T73">
        <v>2</v>
      </c>
      <c r="U73">
        <v>5</v>
      </c>
      <c r="V73" t="s">
        <v>73</v>
      </c>
      <c r="W73">
        <v>5</v>
      </c>
      <c r="X73">
        <v>5</v>
      </c>
      <c r="Y73">
        <v>4</v>
      </c>
      <c r="Z73">
        <v>1</v>
      </c>
      <c r="AA73" t="s">
        <v>47</v>
      </c>
      <c r="AB73">
        <v>2</v>
      </c>
      <c r="AC73">
        <v>1</v>
      </c>
      <c r="AD73" t="s">
        <v>48</v>
      </c>
      <c r="AE73" t="s">
        <v>83</v>
      </c>
      <c r="AF73">
        <v>1</v>
      </c>
      <c r="AG73">
        <v>2</v>
      </c>
      <c r="AH73">
        <v>2</v>
      </c>
      <c r="AI73">
        <v>2</v>
      </c>
    </row>
    <row r="74" spans="1:35">
      <c r="A74">
        <v>60</v>
      </c>
      <c r="B74" t="s">
        <v>61</v>
      </c>
      <c r="C74">
        <v>3227.45</v>
      </c>
      <c r="D74">
        <v>3</v>
      </c>
      <c r="E74">
        <v>2</v>
      </c>
      <c r="F74">
        <v>310.57</v>
      </c>
      <c r="G74" t="s">
        <v>75</v>
      </c>
      <c r="H74" t="s">
        <v>50</v>
      </c>
      <c r="I74" t="s">
        <v>38</v>
      </c>
      <c r="J74" t="s">
        <v>39</v>
      </c>
      <c r="K74" t="s">
        <v>81</v>
      </c>
      <c r="L74" t="s">
        <v>63</v>
      </c>
      <c r="M74" t="s">
        <v>78</v>
      </c>
      <c r="N74" t="s">
        <v>56</v>
      </c>
      <c r="O74" t="s">
        <v>57</v>
      </c>
      <c r="P74" t="s">
        <v>79</v>
      </c>
      <c r="Q74">
        <v>4</v>
      </c>
      <c r="R74">
        <v>3</v>
      </c>
      <c r="S74">
        <v>4</v>
      </c>
      <c r="T74">
        <v>3</v>
      </c>
      <c r="U74">
        <v>2</v>
      </c>
      <c r="V74" t="s">
        <v>46</v>
      </c>
      <c r="W74">
        <v>2</v>
      </c>
      <c r="X74">
        <v>4</v>
      </c>
      <c r="Y74">
        <v>2</v>
      </c>
      <c r="Z74">
        <v>5</v>
      </c>
      <c r="AA74" t="s">
        <v>58</v>
      </c>
      <c r="AB74">
        <v>4</v>
      </c>
      <c r="AC74">
        <v>1</v>
      </c>
      <c r="AD74" t="s">
        <v>59</v>
      </c>
      <c r="AE74" t="s">
        <v>83</v>
      </c>
      <c r="AF74">
        <v>1</v>
      </c>
      <c r="AG74">
        <v>2</v>
      </c>
      <c r="AH74">
        <v>5</v>
      </c>
      <c r="AI74">
        <v>1</v>
      </c>
    </row>
    <row r="75" spans="1:35">
      <c r="A75">
        <v>25</v>
      </c>
      <c r="B75" t="s">
        <v>35</v>
      </c>
      <c r="C75">
        <v>1259.74</v>
      </c>
      <c r="D75">
        <v>2</v>
      </c>
      <c r="E75">
        <v>4</v>
      </c>
      <c r="F75">
        <v>316.52999999999997</v>
      </c>
      <c r="G75" t="s">
        <v>36</v>
      </c>
      <c r="H75" t="s">
        <v>82</v>
      </c>
      <c r="I75" t="s">
        <v>51</v>
      </c>
      <c r="J75" t="s">
        <v>52</v>
      </c>
      <c r="K75" t="s">
        <v>53</v>
      </c>
      <c r="L75" t="s">
        <v>72</v>
      </c>
      <c r="M75" t="s">
        <v>55</v>
      </c>
      <c r="N75" t="s">
        <v>43</v>
      </c>
      <c r="O75" t="s">
        <v>84</v>
      </c>
      <c r="P75" t="s">
        <v>69</v>
      </c>
      <c r="Q75">
        <v>5</v>
      </c>
      <c r="R75">
        <v>5</v>
      </c>
      <c r="S75">
        <v>3</v>
      </c>
      <c r="T75">
        <v>1</v>
      </c>
      <c r="U75">
        <v>3</v>
      </c>
      <c r="V75" t="s">
        <v>74</v>
      </c>
      <c r="W75">
        <v>4</v>
      </c>
      <c r="X75">
        <v>5</v>
      </c>
      <c r="Y75">
        <v>3</v>
      </c>
      <c r="Z75">
        <v>2</v>
      </c>
      <c r="AA75" t="s">
        <v>58</v>
      </c>
      <c r="AB75">
        <v>3</v>
      </c>
      <c r="AC75">
        <v>2</v>
      </c>
      <c r="AD75" t="s">
        <v>66</v>
      </c>
      <c r="AE75" t="s">
        <v>60</v>
      </c>
      <c r="AF75">
        <v>4</v>
      </c>
      <c r="AG75">
        <v>5</v>
      </c>
      <c r="AH75">
        <v>4</v>
      </c>
      <c r="AI75">
        <v>1</v>
      </c>
    </row>
    <row r="76" spans="1:35">
      <c r="A76">
        <v>39</v>
      </c>
      <c r="B76" t="s">
        <v>61</v>
      </c>
      <c r="C76">
        <v>3971.82</v>
      </c>
      <c r="D76">
        <v>4</v>
      </c>
      <c r="E76">
        <v>3</v>
      </c>
      <c r="F76">
        <v>460.25</v>
      </c>
      <c r="G76" t="s">
        <v>75</v>
      </c>
      <c r="H76" t="s">
        <v>68</v>
      </c>
      <c r="I76" t="s">
        <v>51</v>
      </c>
      <c r="J76" t="s">
        <v>80</v>
      </c>
      <c r="K76" t="s">
        <v>85</v>
      </c>
      <c r="L76" t="s">
        <v>41</v>
      </c>
      <c r="M76" t="s">
        <v>55</v>
      </c>
      <c r="N76" t="s">
        <v>43</v>
      </c>
      <c r="O76" t="s">
        <v>84</v>
      </c>
      <c r="P76" t="s">
        <v>79</v>
      </c>
      <c r="Q76">
        <v>3</v>
      </c>
      <c r="R76">
        <v>5</v>
      </c>
      <c r="S76">
        <v>4</v>
      </c>
      <c r="T76">
        <v>2</v>
      </c>
      <c r="U76">
        <v>1</v>
      </c>
      <c r="V76" t="s">
        <v>46</v>
      </c>
      <c r="W76">
        <v>4</v>
      </c>
      <c r="X76">
        <v>2</v>
      </c>
      <c r="Y76">
        <v>5</v>
      </c>
      <c r="Z76">
        <v>1</v>
      </c>
      <c r="AA76" t="s">
        <v>58</v>
      </c>
      <c r="AB76">
        <v>5</v>
      </c>
      <c r="AC76">
        <v>2</v>
      </c>
      <c r="AD76" t="s">
        <v>66</v>
      </c>
      <c r="AE76" t="s">
        <v>60</v>
      </c>
      <c r="AF76">
        <v>1</v>
      </c>
      <c r="AG76">
        <v>1</v>
      </c>
      <c r="AH76">
        <v>2</v>
      </c>
      <c r="AI76">
        <v>1</v>
      </c>
    </row>
    <row r="77" spans="1:35">
      <c r="A77">
        <v>39</v>
      </c>
      <c r="B77" t="s">
        <v>61</v>
      </c>
      <c r="C77">
        <v>2191.13</v>
      </c>
      <c r="D77">
        <v>5</v>
      </c>
      <c r="E77">
        <v>2</v>
      </c>
      <c r="F77">
        <v>344.93</v>
      </c>
      <c r="G77" t="s">
        <v>36</v>
      </c>
      <c r="H77" t="s">
        <v>68</v>
      </c>
      <c r="I77" t="s">
        <v>51</v>
      </c>
      <c r="J77" t="s">
        <v>39</v>
      </c>
      <c r="K77" t="s">
        <v>85</v>
      </c>
      <c r="L77" t="s">
        <v>41</v>
      </c>
      <c r="M77" t="s">
        <v>42</v>
      </c>
      <c r="N77" t="s">
        <v>43</v>
      </c>
      <c r="O77" t="s">
        <v>84</v>
      </c>
      <c r="P77" t="s">
        <v>69</v>
      </c>
      <c r="Q77">
        <v>3</v>
      </c>
      <c r="R77">
        <v>3</v>
      </c>
      <c r="S77">
        <v>2</v>
      </c>
      <c r="T77">
        <v>5</v>
      </c>
      <c r="U77">
        <v>4</v>
      </c>
      <c r="V77" t="s">
        <v>73</v>
      </c>
      <c r="W77">
        <v>3</v>
      </c>
      <c r="X77">
        <v>5</v>
      </c>
      <c r="Y77">
        <v>1</v>
      </c>
      <c r="Z77">
        <v>4</v>
      </c>
      <c r="AA77" t="s">
        <v>70</v>
      </c>
      <c r="AB77">
        <v>3</v>
      </c>
      <c r="AC77">
        <v>3</v>
      </c>
      <c r="AD77" t="s">
        <v>66</v>
      </c>
      <c r="AE77" t="s">
        <v>83</v>
      </c>
      <c r="AF77">
        <v>3</v>
      </c>
      <c r="AG77">
        <v>3</v>
      </c>
      <c r="AH77">
        <v>5</v>
      </c>
      <c r="AI77">
        <v>5</v>
      </c>
    </row>
    <row r="78" spans="1:35">
      <c r="A78">
        <v>56</v>
      </c>
      <c r="B78" t="s">
        <v>35</v>
      </c>
      <c r="C78">
        <v>5592.51</v>
      </c>
      <c r="D78">
        <v>3</v>
      </c>
      <c r="E78">
        <v>2</v>
      </c>
      <c r="F78">
        <v>508.16</v>
      </c>
      <c r="G78" t="s">
        <v>36</v>
      </c>
      <c r="H78" t="s">
        <v>68</v>
      </c>
      <c r="I78" t="s">
        <v>71</v>
      </c>
      <c r="J78" t="s">
        <v>39</v>
      </c>
      <c r="K78" t="s">
        <v>53</v>
      </c>
      <c r="L78" t="s">
        <v>72</v>
      </c>
      <c r="M78" t="s">
        <v>78</v>
      </c>
      <c r="N78" t="s">
        <v>65</v>
      </c>
      <c r="O78" t="s">
        <v>84</v>
      </c>
      <c r="P78" t="s">
        <v>79</v>
      </c>
      <c r="Q78">
        <v>2</v>
      </c>
      <c r="R78">
        <v>1</v>
      </c>
      <c r="S78">
        <v>3</v>
      </c>
      <c r="T78">
        <v>4</v>
      </c>
      <c r="U78">
        <v>1</v>
      </c>
      <c r="V78" t="s">
        <v>73</v>
      </c>
      <c r="W78">
        <v>2</v>
      </c>
      <c r="X78">
        <v>5</v>
      </c>
      <c r="Y78">
        <v>5</v>
      </c>
      <c r="Z78">
        <v>3</v>
      </c>
      <c r="AA78" t="s">
        <v>58</v>
      </c>
      <c r="AB78">
        <v>4</v>
      </c>
      <c r="AC78">
        <v>3</v>
      </c>
      <c r="AD78" t="s">
        <v>66</v>
      </c>
      <c r="AE78" t="s">
        <v>60</v>
      </c>
      <c r="AF78">
        <v>2</v>
      </c>
      <c r="AG78">
        <v>4</v>
      </c>
      <c r="AH78">
        <v>5</v>
      </c>
      <c r="AI78">
        <v>4</v>
      </c>
    </row>
    <row r="79" spans="1:35">
      <c r="A79">
        <v>48</v>
      </c>
      <c r="B79" t="s">
        <v>61</v>
      </c>
      <c r="C79">
        <v>5287.51</v>
      </c>
      <c r="D79">
        <v>4</v>
      </c>
      <c r="E79">
        <v>5</v>
      </c>
      <c r="F79">
        <v>555.47</v>
      </c>
      <c r="G79" t="s">
        <v>67</v>
      </c>
      <c r="H79" t="s">
        <v>50</v>
      </c>
      <c r="I79" t="s">
        <v>71</v>
      </c>
      <c r="J79" t="s">
        <v>39</v>
      </c>
      <c r="K79" t="s">
        <v>81</v>
      </c>
      <c r="L79" t="s">
        <v>41</v>
      </c>
      <c r="M79" t="s">
        <v>42</v>
      </c>
      <c r="N79" t="s">
        <v>65</v>
      </c>
      <c r="O79" t="s">
        <v>57</v>
      </c>
      <c r="P79" t="s">
        <v>79</v>
      </c>
      <c r="Q79">
        <v>4</v>
      </c>
      <c r="R79">
        <v>3</v>
      </c>
      <c r="S79">
        <v>5</v>
      </c>
      <c r="T79">
        <v>3</v>
      </c>
      <c r="U79">
        <v>2</v>
      </c>
      <c r="V79" t="s">
        <v>73</v>
      </c>
      <c r="W79">
        <v>1</v>
      </c>
      <c r="X79">
        <v>2</v>
      </c>
      <c r="Y79">
        <v>1</v>
      </c>
      <c r="Z79">
        <v>2</v>
      </c>
      <c r="AA79" t="s">
        <v>70</v>
      </c>
      <c r="AB79">
        <v>1</v>
      </c>
      <c r="AC79">
        <v>1</v>
      </c>
      <c r="AD79" t="s">
        <v>66</v>
      </c>
      <c r="AE79" t="s">
        <v>83</v>
      </c>
      <c r="AF79">
        <v>2</v>
      </c>
      <c r="AG79">
        <v>5</v>
      </c>
      <c r="AH79">
        <v>3</v>
      </c>
      <c r="AI79">
        <v>1</v>
      </c>
    </row>
    <row r="80" spans="1:35">
      <c r="A80">
        <v>65</v>
      </c>
      <c r="B80" t="s">
        <v>61</v>
      </c>
      <c r="C80">
        <v>9477.83</v>
      </c>
      <c r="D80">
        <v>5</v>
      </c>
      <c r="E80">
        <v>1</v>
      </c>
      <c r="F80">
        <v>615.99</v>
      </c>
      <c r="G80" t="s">
        <v>36</v>
      </c>
      <c r="H80" t="s">
        <v>76</v>
      </c>
      <c r="I80" t="s">
        <v>38</v>
      </c>
      <c r="J80" t="s">
        <v>80</v>
      </c>
      <c r="K80" t="s">
        <v>53</v>
      </c>
      <c r="L80" t="s">
        <v>63</v>
      </c>
      <c r="M80" t="s">
        <v>64</v>
      </c>
      <c r="N80" t="s">
        <v>56</v>
      </c>
      <c r="O80" t="s">
        <v>84</v>
      </c>
      <c r="P80" t="s">
        <v>79</v>
      </c>
      <c r="Q80">
        <v>2</v>
      </c>
      <c r="R80">
        <v>2</v>
      </c>
      <c r="S80">
        <v>2</v>
      </c>
      <c r="T80">
        <v>2</v>
      </c>
      <c r="U80">
        <v>2</v>
      </c>
      <c r="V80" t="s">
        <v>74</v>
      </c>
      <c r="W80">
        <v>2</v>
      </c>
      <c r="X80">
        <v>2</v>
      </c>
      <c r="Y80">
        <v>1</v>
      </c>
      <c r="Z80">
        <v>1</v>
      </c>
      <c r="AA80" t="s">
        <v>47</v>
      </c>
      <c r="AB80">
        <v>2</v>
      </c>
      <c r="AC80">
        <v>3</v>
      </c>
      <c r="AD80" t="s">
        <v>48</v>
      </c>
      <c r="AE80" t="s">
        <v>60</v>
      </c>
      <c r="AF80">
        <v>2</v>
      </c>
      <c r="AG80">
        <v>4</v>
      </c>
      <c r="AH80">
        <v>2</v>
      </c>
      <c r="AI80">
        <v>2</v>
      </c>
    </row>
    <row r="81" spans="1:35">
      <c r="A81">
        <v>34</v>
      </c>
      <c r="B81" t="s">
        <v>61</v>
      </c>
      <c r="C81">
        <v>3742.55</v>
      </c>
      <c r="D81">
        <v>3</v>
      </c>
      <c r="E81">
        <v>3</v>
      </c>
      <c r="F81">
        <v>417.8</v>
      </c>
      <c r="G81" t="s">
        <v>36</v>
      </c>
      <c r="H81" t="s">
        <v>68</v>
      </c>
      <c r="I81" t="s">
        <v>77</v>
      </c>
      <c r="J81" t="s">
        <v>80</v>
      </c>
      <c r="K81" t="s">
        <v>81</v>
      </c>
      <c r="L81" t="s">
        <v>41</v>
      </c>
      <c r="M81" t="s">
        <v>42</v>
      </c>
      <c r="N81" t="s">
        <v>65</v>
      </c>
      <c r="O81" t="s">
        <v>44</v>
      </c>
      <c r="P81" t="s">
        <v>45</v>
      </c>
      <c r="Q81">
        <v>4</v>
      </c>
      <c r="R81">
        <v>3</v>
      </c>
      <c r="S81">
        <v>1</v>
      </c>
      <c r="T81">
        <v>5</v>
      </c>
      <c r="U81">
        <v>1</v>
      </c>
      <c r="V81" t="s">
        <v>46</v>
      </c>
      <c r="W81">
        <v>2</v>
      </c>
      <c r="X81">
        <v>1</v>
      </c>
      <c r="Y81">
        <v>2</v>
      </c>
      <c r="Z81">
        <v>1</v>
      </c>
      <c r="AA81" t="s">
        <v>58</v>
      </c>
      <c r="AB81">
        <v>2</v>
      </c>
      <c r="AC81">
        <v>5</v>
      </c>
      <c r="AD81" t="s">
        <v>48</v>
      </c>
      <c r="AE81" t="s">
        <v>60</v>
      </c>
      <c r="AF81">
        <v>1</v>
      </c>
      <c r="AG81">
        <v>1</v>
      </c>
      <c r="AH81">
        <v>5</v>
      </c>
      <c r="AI81">
        <v>1</v>
      </c>
    </row>
    <row r="82" spans="1:35">
      <c r="A82">
        <v>67</v>
      </c>
      <c r="B82" t="s">
        <v>35</v>
      </c>
      <c r="C82">
        <v>4914.78</v>
      </c>
      <c r="D82">
        <v>1</v>
      </c>
      <c r="E82">
        <v>2</v>
      </c>
      <c r="F82">
        <v>406.99</v>
      </c>
      <c r="G82" t="s">
        <v>67</v>
      </c>
      <c r="H82" t="s">
        <v>50</v>
      </c>
      <c r="I82" t="s">
        <v>51</v>
      </c>
      <c r="J82" t="s">
        <v>80</v>
      </c>
      <c r="K82" t="s">
        <v>53</v>
      </c>
      <c r="L82" t="s">
        <v>63</v>
      </c>
      <c r="M82" t="s">
        <v>42</v>
      </c>
      <c r="N82" t="s">
        <v>65</v>
      </c>
      <c r="O82" t="s">
        <v>84</v>
      </c>
      <c r="P82" t="s">
        <v>69</v>
      </c>
      <c r="Q82">
        <v>1</v>
      </c>
      <c r="R82">
        <v>5</v>
      </c>
      <c r="S82">
        <v>2</v>
      </c>
      <c r="T82">
        <v>1</v>
      </c>
      <c r="U82">
        <v>2</v>
      </c>
      <c r="V82" t="s">
        <v>46</v>
      </c>
      <c r="W82">
        <v>1</v>
      </c>
      <c r="X82">
        <v>5</v>
      </c>
      <c r="Y82">
        <v>1</v>
      </c>
      <c r="Z82">
        <v>4</v>
      </c>
      <c r="AA82" t="s">
        <v>47</v>
      </c>
      <c r="AB82">
        <v>2</v>
      </c>
      <c r="AC82">
        <v>2</v>
      </c>
      <c r="AD82" t="s">
        <v>48</v>
      </c>
      <c r="AE82" t="s">
        <v>49</v>
      </c>
      <c r="AF82">
        <v>5</v>
      </c>
      <c r="AG82">
        <v>4</v>
      </c>
      <c r="AH82">
        <v>4</v>
      </c>
      <c r="AI82">
        <v>5</v>
      </c>
    </row>
    <row r="83" spans="1:35">
      <c r="A83">
        <v>66</v>
      </c>
      <c r="B83" t="s">
        <v>61</v>
      </c>
      <c r="C83">
        <v>1284.05</v>
      </c>
      <c r="D83">
        <v>6</v>
      </c>
      <c r="E83">
        <v>2</v>
      </c>
      <c r="F83">
        <v>267.55</v>
      </c>
      <c r="G83" t="s">
        <v>36</v>
      </c>
      <c r="H83" t="s">
        <v>82</v>
      </c>
      <c r="I83" t="s">
        <v>71</v>
      </c>
      <c r="J83" t="s">
        <v>80</v>
      </c>
      <c r="K83" t="s">
        <v>85</v>
      </c>
      <c r="L83" t="s">
        <v>41</v>
      </c>
      <c r="M83" t="s">
        <v>42</v>
      </c>
      <c r="N83" t="s">
        <v>65</v>
      </c>
      <c r="O83" t="s">
        <v>57</v>
      </c>
      <c r="P83" t="s">
        <v>69</v>
      </c>
      <c r="Q83">
        <v>3</v>
      </c>
      <c r="R83">
        <v>5</v>
      </c>
      <c r="S83">
        <v>1</v>
      </c>
      <c r="T83">
        <v>1</v>
      </c>
      <c r="U83">
        <v>4</v>
      </c>
      <c r="V83" t="s">
        <v>46</v>
      </c>
      <c r="W83">
        <v>2</v>
      </c>
      <c r="X83">
        <v>5</v>
      </c>
      <c r="Y83">
        <v>2</v>
      </c>
      <c r="Z83">
        <v>4</v>
      </c>
      <c r="AA83" t="s">
        <v>58</v>
      </c>
      <c r="AB83">
        <v>5</v>
      </c>
      <c r="AC83">
        <v>1</v>
      </c>
      <c r="AD83" t="s">
        <v>66</v>
      </c>
      <c r="AE83" t="s">
        <v>60</v>
      </c>
      <c r="AF83">
        <v>5</v>
      </c>
      <c r="AG83">
        <v>1</v>
      </c>
      <c r="AH83">
        <v>4</v>
      </c>
      <c r="AI83">
        <v>1</v>
      </c>
    </row>
    <row r="84" spans="1:35">
      <c r="A84">
        <v>51</v>
      </c>
      <c r="B84" t="s">
        <v>35</v>
      </c>
      <c r="C84">
        <v>8671.02</v>
      </c>
      <c r="D84">
        <v>5</v>
      </c>
      <c r="E84">
        <v>4</v>
      </c>
      <c r="F84">
        <v>766.09</v>
      </c>
      <c r="G84" t="s">
        <v>75</v>
      </c>
      <c r="H84" t="s">
        <v>37</v>
      </c>
      <c r="I84" t="s">
        <v>71</v>
      </c>
      <c r="J84" t="s">
        <v>39</v>
      </c>
      <c r="K84" t="s">
        <v>81</v>
      </c>
      <c r="L84" t="s">
        <v>63</v>
      </c>
      <c r="M84" t="s">
        <v>78</v>
      </c>
      <c r="N84" t="s">
        <v>56</v>
      </c>
      <c r="O84" t="s">
        <v>57</v>
      </c>
      <c r="P84" t="s">
        <v>79</v>
      </c>
      <c r="Q84">
        <v>2</v>
      </c>
      <c r="R84">
        <v>2</v>
      </c>
      <c r="S84">
        <v>3</v>
      </c>
      <c r="T84">
        <v>1</v>
      </c>
      <c r="U84">
        <v>2</v>
      </c>
      <c r="V84" t="s">
        <v>73</v>
      </c>
      <c r="W84">
        <v>2</v>
      </c>
      <c r="X84">
        <v>2</v>
      </c>
      <c r="Y84">
        <v>3</v>
      </c>
      <c r="Z84">
        <v>3</v>
      </c>
      <c r="AA84" t="s">
        <v>47</v>
      </c>
      <c r="AB84">
        <v>5</v>
      </c>
      <c r="AC84">
        <v>2</v>
      </c>
      <c r="AD84" t="s">
        <v>48</v>
      </c>
      <c r="AE84" t="s">
        <v>60</v>
      </c>
      <c r="AF84">
        <v>2</v>
      </c>
      <c r="AG84">
        <v>4</v>
      </c>
      <c r="AH84">
        <v>5</v>
      </c>
      <c r="AI84">
        <v>5</v>
      </c>
    </row>
    <row r="85" spans="1:35">
      <c r="A85">
        <v>21</v>
      </c>
      <c r="B85" t="s">
        <v>61</v>
      </c>
      <c r="C85">
        <v>4258.78</v>
      </c>
      <c r="D85">
        <v>2</v>
      </c>
      <c r="E85">
        <v>4</v>
      </c>
      <c r="F85">
        <v>425.52</v>
      </c>
      <c r="G85" t="s">
        <v>67</v>
      </c>
      <c r="H85" t="s">
        <v>82</v>
      </c>
      <c r="I85" t="s">
        <v>38</v>
      </c>
      <c r="J85" t="s">
        <v>39</v>
      </c>
      <c r="K85" t="s">
        <v>85</v>
      </c>
      <c r="L85" t="s">
        <v>63</v>
      </c>
      <c r="M85" t="s">
        <v>55</v>
      </c>
      <c r="N85" t="s">
        <v>65</v>
      </c>
      <c r="O85" t="s">
        <v>57</v>
      </c>
      <c r="P85" t="s">
        <v>69</v>
      </c>
      <c r="Q85">
        <v>3</v>
      </c>
      <c r="R85">
        <v>2</v>
      </c>
      <c r="S85">
        <v>4</v>
      </c>
      <c r="T85">
        <v>3</v>
      </c>
      <c r="U85">
        <v>1</v>
      </c>
      <c r="V85" t="s">
        <v>73</v>
      </c>
      <c r="W85">
        <v>1</v>
      </c>
      <c r="X85">
        <v>1</v>
      </c>
      <c r="Y85">
        <v>2</v>
      </c>
      <c r="Z85">
        <v>2</v>
      </c>
      <c r="AA85" t="s">
        <v>58</v>
      </c>
      <c r="AB85">
        <v>5</v>
      </c>
      <c r="AC85">
        <v>2</v>
      </c>
      <c r="AD85" t="s">
        <v>48</v>
      </c>
      <c r="AE85" t="s">
        <v>60</v>
      </c>
      <c r="AF85">
        <v>3</v>
      </c>
      <c r="AG85">
        <v>4</v>
      </c>
      <c r="AH85">
        <v>4</v>
      </c>
      <c r="AI85">
        <v>2</v>
      </c>
    </row>
    <row r="86" spans="1:35">
      <c r="A86">
        <v>30</v>
      </c>
      <c r="B86" t="s">
        <v>35</v>
      </c>
      <c r="C86">
        <v>7491.04</v>
      </c>
      <c r="D86">
        <v>4</v>
      </c>
      <c r="E86">
        <v>4</v>
      </c>
      <c r="F86">
        <v>637.48</v>
      </c>
      <c r="G86" t="s">
        <v>67</v>
      </c>
      <c r="H86" t="s">
        <v>76</v>
      </c>
      <c r="I86" t="s">
        <v>71</v>
      </c>
      <c r="J86" t="s">
        <v>39</v>
      </c>
      <c r="K86" t="s">
        <v>53</v>
      </c>
      <c r="L86" t="s">
        <v>63</v>
      </c>
      <c r="M86" t="s">
        <v>78</v>
      </c>
      <c r="N86" t="s">
        <v>65</v>
      </c>
      <c r="O86" t="s">
        <v>57</v>
      </c>
      <c r="P86" t="s">
        <v>45</v>
      </c>
      <c r="Q86">
        <v>4</v>
      </c>
      <c r="R86">
        <v>2</v>
      </c>
      <c r="S86">
        <v>2</v>
      </c>
      <c r="T86">
        <v>2</v>
      </c>
      <c r="U86">
        <v>3</v>
      </c>
      <c r="V86" t="s">
        <v>73</v>
      </c>
      <c r="W86">
        <v>5</v>
      </c>
      <c r="X86">
        <v>2</v>
      </c>
      <c r="Y86">
        <v>3</v>
      </c>
      <c r="Z86">
        <v>4</v>
      </c>
      <c r="AA86" t="s">
        <v>58</v>
      </c>
      <c r="AB86">
        <v>1</v>
      </c>
      <c r="AC86">
        <v>3</v>
      </c>
      <c r="AD86" t="s">
        <v>48</v>
      </c>
      <c r="AE86" t="s">
        <v>49</v>
      </c>
      <c r="AF86">
        <v>2</v>
      </c>
      <c r="AG86">
        <v>5</v>
      </c>
      <c r="AH86">
        <v>3</v>
      </c>
      <c r="AI86">
        <v>5</v>
      </c>
    </row>
    <row r="87" spans="1:35">
      <c r="A87">
        <v>22</v>
      </c>
      <c r="B87" t="s">
        <v>35</v>
      </c>
      <c r="C87">
        <v>2131.56</v>
      </c>
      <c r="D87">
        <v>2</v>
      </c>
      <c r="E87">
        <v>5</v>
      </c>
      <c r="F87">
        <v>447.19</v>
      </c>
      <c r="G87" t="s">
        <v>75</v>
      </c>
      <c r="H87" t="s">
        <v>82</v>
      </c>
      <c r="I87" t="s">
        <v>71</v>
      </c>
      <c r="J87" t="s">
        <v>39</v>
      </c>
      <c r="K87" t="s">
        <v>40</v>
      </c>
      <c r="L87" t="s">
        <v>72</v>
      </c>
      <c r="M87" t="s">
        <v>55</v>
      </c>
      <c r="N87" t="s">
        <v>65</v>
      </c>
      <c r="O87" t="s">
        <v>84</v>
      </c>
      <c r="P87" t="s">
        <v>45</v>
      </c>
      <c r="Q87">
        <v>4</v>
      </c>
      <c r="R87">
        <v>1</v>
      </c>
      <c r="S87">
        <v>3</v>
      </c>
      <c r="T87">
        <v>1</v>
      </c>
      <c r="U87">
        <v>3</v>
      </c>
      <c r="V87" t="s">
        <v>46</v>
      </c>
      <c r="W87">
        <v>1</v>
      </c>
      <c r="X87">
        <v>4</v>
      </c>
      <c r="Y87">
        <v>2</v>
      </c>
      <c r="Z87">
        <v>5</v>
      </c>
      <c r="AA87" t="s">
        <v>70</v>
      </c>
      <c r="AB87">
        <v>1</v>
      </c>
      <c r="AC87">
        <v>3</v>
      </c>
      <c r="AD87" t="s">
        <v>59</v>
      </c>
      <c r="AE87" t="s">
        <v>49</v>
      </c>
      <c r="AF87">
        <v>3</v>
      </c>
      <c r="AG87">
        <v>2</v>
      </c>
      <c r="AH87">
        <v>2</v>
      </c>
      <c r="AI87">
        <v>2</v>
      </c>
    </row>
    <row r="88" spans="1:35">
      <c r="A88">
        <v>68</v>
      </c>
      <c r="B88" t="s">
        <v>35</v>
      </c>
      <c r="C88">
        <v>4820.24</v>
      </c>
      <c r="D88">
        <v>1</v>
      </c>
      <c r="E88">
        <v>5</v>
      </c>
      <c r="F88">
        <v>416.87</v>
      </c>
      <c r="G88" t="s">
        <v>75</v>
      </c>
      <c r="H88" t="s">
        <v>82</v>
      </c>
      <c r="I88" t="s">
        <v>77</v>
      </c>
      <c r="J88" t="s">
        <v>52</v>
      </c>
      <c r="K88" t="s">
        <v>81</v>
      </c>
      <c r="L88" t="s">
        <v>72</v>
      </c>
      <c r="M88" t="s">
        <v>78</v>
      </c>
      <c r="N88" t="s">
        <v>65</v>
      </c>
      <c r="O88" t="s">
        <v>44</v>
      </c>
      <c r="P88" t="s">
        <v>79</v>
      </c>
      <c r="Q88">
        <v>2</v>
      </c>
      <c r="R88">
        <v>3</v>
      </c>
      <c r="S88">
        <v>5</v>
      </c>
      <c r="T88">
        <v>2</v>
      </c>
      <c r="U88">
        <v>4</v>
      </c>
      <c r="V88" t="s">
        <v>74</v>
      </c>
      <c r="W88">
        <v>1</v>
      </c>
      <c r="X88">
        <v>2</v>
      </c>
      <c r="Y88">
        <v>1</v>
      </c>
      <c r="Z88">
        <v>5</v>
      </c>
      <c r="AA88" t="s">
        <v>47</v>
      </c>
      <c r="AB88">
        <v>4</v>
      </c>
      <c r="AC88">
        <v>4</v>
      </c>
      <c r="AD88" t="s">
        <v>48</v>
      </c>
      <c r="AE88" t="s">
        <v>60</v>
      </c>
      <c r="AF88">
        <v>3</v>
      </c>
      <c r="AG88">
        <v>2</v>
      </c>
      <c r="AH88">
        <v>4</v>
      </c>
      <c r="AI88">
        <v>5</v>
      </c>
    </row>
    <row r="89" spans="1:35">
      <c r="A89">
        <v>42</v>
      </c>
      <c r="B89" t="s">
        <v>35</v>
      </c>
      <c r="C89">
        <v>7816.95</v>
      </c>
      <c r="D89">
        <v>5</v>
      </c>
      <c r="E89">
        <v>4</v>
      </c>
      <c r="F89">
        <v>701.92</v>
      </c>
      <c r="G89" t="s">
        <v>36</v>
      </c>
      <c r="H89" t="s">
        <v>76</v>
      </c>
      <c r="I89" t="s">
        <v>38</v>
      </c>
      <c r="J89" t="s">
        <v>39</v>
      </c>
      <c r="K89" t="s">
        <v>85</v>
      </c>
      <c r="L89" t="s">
        <v>63</v>
      </c>
      <c r="M89" t="s">
        <v>55</v>
      </c>
      <c r="N89" t="s">
        <v>43</v>
      </c>
      <c r="O89" t="s">
        <v>84</v>
      </c>
      <c r="P89" t="s">
        <v>45</v>
      </c>
      <c r="Q89">
        <v>5</v>
      </c>
      <c r="R89">
        <v>5</v>
      </c>
      <c r="S89">
        <v>4</v>
      </c>
      <c r="T89">
        <v>4</v>
      </c>
      <c r="U89">
        <v>1</v>
      </c>
      <c r="V89" t="s">
        <v>46</v>
      </c>
      <c r="W89">
        <v>5</v>
      </c>
      <c r="X89">
        <v>1</v>
      </c>
      <c r="Y89">
        <v>4</v>
      </c>
      <c r="Z89">
        <v>4</v>
      </c>
      <c r="AA89" t="s">
        <v>47</v>
      </c>
      <c r="AB89">
        <v>4</v>
      </c>
      <c r="AC89">
        <v>2</v>
      </c>
      <c r="AD89" t="s">
        <v>59</v>
      </c>
      <c r="AE89" t="s">
        <v>83</v>
      </c>
      <c r="AF89">
        <v>3</v>
      </c>
      <c r="AG89">
        <v>4</v>
      </c>
      <c r="AH89">
        <v>5</v>
      </c>
      <c r="AI89">
        <v>5</v>
      </c>
    </row>
    <row r="90" spans="1:35">
      <c r="A90">
        <v>69</v>
      </c>
      <c r="B90" t="s">
        <v>61</v>
      </c>
      <c r="C90">
        <v>1095.17</v>
      </c>
      <c r="D90">
        <v>6</v>
      </c>
      <c r="E90">
        <v>4</v>
      </c>
      <c r="F90">
        <v>421.06</v>
      </c>
      <c r="G90" t="s">
        <v>36</v>
      </c>
      <c r="H90" t="s">
        <v>37</v>
      </c>
      <c r="I90" t="s">
        <v>77</v>
      </c>
      <c r="J90" t="s">
        <v>39</v>
      </c>
      <c r="K90" t="s">
        <v>85</v>
      </c>
      <c r="L90" t="s">
        <v>63</v>
      </c>
      <c r="M90" t="s">
        <v>78</v>
      </c>
      <c r="N90" t="s">
        <v>56</v>
      </c>
      <c r="O90" t="s">
        <v>44</v>
      </c>
      <c r="P90" t="s">
        <v>69</v>
      </c>
      <c r="Q90">
        <v>2</v>
      </c>
      <c r="R90">
        <v>3</v>
      </c>
      <c r="S90">
        <v>4</v>
      </c>
      <c r="T90">
        <v>1</v>
      </c>
      <c r="U90">
        <v>3</v>
      </c>
      <c r="V90" t="s">
        <v>74</v>
      </c>
      <c r="W90">
        <v>3</v>
      </c>
      <c r="X90">
        <v>5</v>
      </c>
      <c r="Y90">
        <v>2</v>
      </c>
      <c r="Z90">
        <v>1</v>
      </c>
      <c r="AA90" t="s">
        <v>58</v>
      </c>
      <c r="AB90">
        <v>3</v>
      </c>
      <c r="AC90">
        <v>5</v>
      </c>
      <c r="AD90" t="s">
        <v>59</v>
      </c>
      <c r="AE90" t="s">
        <v>49</v>
      </c>
      <c r="AF90">
        <v>3</v>
      </c>
      <c r="AG90">
        <v>4</v>
      </c>
      <c r="AH90">
        <v>1</v>
      </c>
      <c r="AI90">
        <v>1</v>
      </c>
    </row>
    <row r="91" spans="1:35">
      <c r="A91">
        <v>39</v>
      </c>
      <c r="B91" t="s">
        <v>61</v>
      </c>
      <c r="C91">
        <v>8243.27</v>
      </c>
      <c r="D91">
        <v>2</v>
      </c>
      <c r="E91">
        <v>2</v>
      </c>
      <c r="F91">
        <v>534.91999999999996</v>
      </c>
      <c r="G91" t="s">
        <v>36</v>
      </c>
      <c r="H91" t="s">
        <v>62</v>
      </c>
      <c r="I91" t="s">
        <v>71</v>
      </c>
      <c r="J91" t="s">
        <v>80</v>
      </c>
      <c r="K91" t="s">
        <v>85</v>
      </c>
      <c r="L91" t="s">
        <v>63</v>
      </c>
      <c r="M91" t="s">
        <v>64</v>
      </c>
      <c r="N91" t="s">
        <v>56</v>
      </c>
      <c r="O91" t="s">
        <v>44</v>
      </c>
      <c r="P91" t="s">
        <v>69</v>
      </c>
      <c r="Q91">
        <v>4</v>
      </c>
      <c r="R91">
        <v>2</v>
      </c>
      <c r="S91">
        <v>1</v>
      </c>
      <c r="T91">
        <v>4</v>
      </c>
      <c r="U91">
        <v>1</v>
      </c>
      <c r="V91" t="s">
        <v>46</v>
      </c>
      <c r="W91">
        <v>4</v>
      </c>
      <c r="X91">
        <v>3</v>
      </c>
      <c r="Y91">
        <v>5</v>
      </c>
      <c r="Z91">
        <v>4</v>
      </c>
      <c r="AA91" t="s">
        <v>47</v>
      </c>
      <c r="AB91">
        <v>3</v>
      </c>
      <c r="AC91">
        <v>5</v>
      </c>
      <c r="AD91" t="s">
        <v>66</v>
      </c>
      <c r="AE91" t="s">
        <v>83</v>
      </c>
      <c r="AF91">
        <v>4</v>
      </c>
      <c r="AG91">
        <v>1</v>
      </c>
      <c r="AH91">
        <v>5</v>
      </c>
      <c r="AI91">
        <v>4</v>
      </c>
    </row>
    <row r="92" spans="1:35">
      <c r="A92">
        <v>42</v>
      </c>
      <c r="B92" t="s">
        <v>61</v>
      </c>
      <c r="C92">
        <v>3360.85</v>
      </c>
      <c r="D92">
        <v>5</v>
      </c>
      <c r="E92">
        <v>5</v>
      </c>
      <c r="F92">
        <v>549.29</v>
      </c>
      <c r="G92" t="s">
        <v>67</v>
      </c>
      <c r="H92" t="s">
        <v>50</v>
      </c>
      <c r="I92" t="s">
        <v>51</v>
      </c>
      <c r="J92" t="s">
        <v>52</v>
      </c>
      <c r="K92" t="s">
        <v>53</v>
      </c>
      <c r="L92" t="s">
        <v>54</v>
      </c>
      <c r="M92" t="s">
        <v>64</v>
      </c>
      <c r="N92" t="s">
        <v>65</v>
      </c>
      <c r="O92" t="s">
        <v>57</v>
      </c>
      <c r="P92" t="s">
        <v>45</v>
      </c>
      <c r="Q92">
        <v>5</v>
      </c>
      <c r="R92">
        <v>4</v>
      </c>
      <c r="S92">
        <v>2</v>
      </c>
      <c r="T92">
        <v>5</v>
      </c>
      <c r="U92">
        <v>3</v>
      </c>
      <c r="V92" t="s">
        <v>74</v>
      </c>
      <c r="W92">
        <v>4</v>
      </c>
      <c r="X92">
        <v>3</v>
      </c>
      <c r="Y92">
        <v>2</v>
      </c>
      <c r="Z92">
        <v>2</v>
      </c>
      <c r="AA92" t="s">
        <v>58</v>
      </c>
      <c r="AB92">
        <v>1</v>
      </c>
      <c r="AC92">
        <v>4</v>
      </c>
      <c r="AD92" t="s">
        <v>48</v>
      </c>
      <c r="AE92" t="s">
        <v>60</v>
      </c>
      <c r="AF92">
        <v>5</v>
      </c>
      <c r="AG92">
        <v>3</v>
      </c>
      <c r="AH92">
        <v>2</v>
      </c>
      <c r="AI92">
        <v>3</v>
      </c>
    </row>
    <row r="93" spans="1:35">
      <c r="A93">
        <v>49</v>
      </c>
      <c r="B93" t="s">
        <v>35</v>
      </c>
      <c r="C93">
        <v>3964.37</v>
      </c>
      <c r="D93">
        <v>6</v>
      </c>
      <c r="E93">
        <v>2</v>
      </c>
      <c r="F93">
        <v>382.89</v>
      </c>
      <c r="G93" t="s">
        <v>36</v>
      </c>
      <c r="H93" t="s">
        <v>76</v>
      </c>
      <c r="I93" t="s">
        <v>71</v>
      </c>
      <c r="J93" t="s">
        <v>52</v>
      </c>
      <c r="K93" t="s">
        <v>85</v>
      </c>
      <c r="L93" t="s">
        <v>72</v>
      </c>
      <c r="M93" t="s">
        <v>78</v>
      </c>
      <c r="N93" t="s">
        <v>56</v>
      </c>
      <c r="O93" t="s">
        <v>44</v>
      </c>
      <c r="P93" t="s">
        <v>79</v>
      </c>
      <c r="Q93">
        <v>3</v>
      </c>
      <c r="R93">
        <v>2</v>
      </c>
      <c r="S93">
        <v>5</v>
      </c>
      <c r="T93">
        <v>3</v>
      </c>
      <c r="U93">
        <v>2</v>
      </c>
      <c r="V93" t="s">
        <v>73</v>
      </c>
      <c r="W93">
        <v>4</v>
      </c>
      <c r="X93">
        <v>3</v>
      </c>
      <c r="Y93">
        <v>3</v>
      </c>
      <c r="Z93">
        <v>1</v>
      </c>
      <c r="AA93" t="s">
        <v>47</v>
      </c>
      <c r="AB93">
        <v>5</v>
      </c>
      <c r="AC93">
        <v>1</v>
      </c>
      <c r="AD93" t="s">
        <v>66</v>
      </c>
      <c r="AE93" t="s">
        <v>60</v>
      </c>
      <c r="AF93">
        <v>1</v>
      </c>
      <c r="AG93">
        <v>3</v>
      </c>
      <c r="AH93">
        <v>3</v>
      </c>
      <c r="AI93">
        <v>4</v>
      </c>
    </row>
    <row r="94" spans="1:35">
      <c r="A94">
        <v>63</v>
      </c>
      <c r="B94" t="s">
        <v>61</v>
      </c>
      <c r="C94">
        <v>3465.07</v>
      </c>
      <c r="D94">
        <v>1</v>
      </c>
      <c r="E94">
        <v>2</v>
      </c>
      <c r="F94">
        <v>301.81</v>
      </c>
      <c r="G94" t="s">
        <v>36</v>
      </c>
      <c r="H94" t="s">
        <v>50</v>
      </c>
      <c r="I94" t="s">
        <v>38</v>
      </c>
      <c r="J94" t="s">
        <v>80</v>
      </c>
      <c r="K94" t="s">
        <v>85</v>
      </c>
      <c r="L94" t="s">
        <v>54</v>
      </c>
      <c r="M94" t="s">
        <v>55</v>
      </c>
      <c r="N94" t="s">
        <v>56</v>
      </c>
      <c r="O94" t="s">
        <v>84</v>
      </c>
      <c r="P94" t="s">
        <v>69</v>
      </c>
      <c r="Q94">
        <v>2</v>
      </c>
      <c r="R94">
        <v>4</v>
      </c>
      <c r="S94">
        <v>3</v>
      </c>
      <c r="T94">
        <v>2</v>
      </c>
      <c r="U94">
        <v>2</v>
      </c>
      <c r="V94" t="s">
        <v>46</v>
      </c>
      <c r="W94">
        <v>5</v>
      </c>
      <c r="X94">
        <v>4</v>
      </c>
      <c r="Y94">
        <v>4</v>
      </c>
      <c r="Z94">
        <v>5</v>
      </c>
      <c r="AA94" t="s">
        <v>47</v>
      </c>
      <c r="AB94">
        <v>1</v>
      </c>
      <c r="AC94">
        <v>5</v>
      </c>
      <c r="AD94" t="s">
        <v>59</v>
      </c>
      <c r="AE94" t="s">
        <v>60</v>
      </c>
      <c r="AF94">
        <v>5</v>
      </c>
      <c r="AG94">
        <v>2</v>
      </c>
      <c r="AH94">
        <v>3</v>
      </c>
      <c r="AI94">
        <v>5</v>
      </c>
    </row>
    <row r="95" spans="1:35">
      <c r="A95">
        <v>42</v>
      </c>
      <c r="B95" t="s">
        <v>61</v>
      </c>
      <c r="C95">
        <v>855.01</v>
      </c>
      <c r="D95">
        <v>1</v>
      </c>
      <c r="E95">
        <v>4</v>
      </c>
      <c r="F95">
        <v>263.24</v>
      </c>
      <c r="G95" t="s">
        <v>67</v>
      </c>
      <c r="H95" t="s">
        <v>62</v>
      </c>
      <c r="I95" t="s">
        <v>51</v>
      </c>
      <c r="J95" t="s">
        <v>39</v>
      </c>
      <c r="K95" t="s">
        <v>81</v>
      </c>
      <c r="L95" t="s">
        <v>63</v>
      </c>
      <c r="M95" t="s">
        <v>78</v>
      </c>
      <c r="N95" t="s">
        <v>65</v>
      </c>
      <c r="O95" t="s">
        <v>57</v>
      </c>
      <c r="P95" t="s">
        <v>69</v>
      </c>
      <c r="Q95">
        <v>5</v>
      </c>
      <c r="R95">
        <v>5</v>
      </c>
      <c r="S95">
        <v>5</v>
      </c>
      <c r="T95">
        <v>5</v>
      </c>
      <c r="U95">
        <v>4</v>
      </c>
      <c r="V95" t="s">
        <v>46</v>
      </c>
      <c r="W95">
        <v>1</v>
      </c>
      <c r="X95">
        <v>2</v>
      </c>
      <c r="Y95">
        <v>2</v>
      </c>
      <c r="Z95">
        <v>1</v>
      </c>
      <c r="AA95" t="s">
        <v>47</v>
      </c>
      <c r="AB95">
        <v>5</v>
      </c>
      <c r="AC95">
        <v>5</v>
      </c>
      <c r="AD95" t="s">
        <v>59</v>
      </c>
      <c r="AE95" t="s">
        <v>60</v>
      </c>
      <c r="AF95">
        <v>1</v>
      </c>
      <c r="AG95">
        <v>3</v>
      </c>
      <c r="AH95">
        <v>5</v>
      </c>
      <c r="AI95">
        <v>5</v>
      </c>
    </row>
    <row r="96" spans="1:35">
      <c r="A96">
        <v>40</v>
      </c>
      <c r="B96" t="s">
        <v>35</v>
      </c>
      <c r="C96">
        <v>5428.65</v>
      </c>
      <c r="D96">
        <v>6</v>
      </c>
      <c r="E96">
        <v>5</v>
      </c>
      <c r="F96">
        <v>640</v>
      </c>
      <c r="G96" t="s">
        <v>36</v>
      </c>
      <c r="H96" t="s">
        <v>37</v>
      </c>
      <c r="I96" t="s">
        <v>38</v>
      </c>
      <c r="J96" t="s">
        <v>52</v>
      </c>
      <c r="K96" t="s">
        <v>53</v>
      </c>
      <c r="L96" t="s">
        <v>63</v>
      </c>
      <c r="M96" t="s">
        <v>55</v>
      </c>
      <c r="N96" t="s">
        <v>43</v>
      </c>
      <c r="O96" t="s">
        <v>84</v>
      </c>
      <c r="P96" t="s">
        <v>69</v>
      </c>
      <c r="Q96">
        <v>5</v>
      </c>
      <c r="R96">
        <v>1</v>
      </c>
      <c r="S96">
        <v>4</v>
      </c>
      <c r="T96">
        <v>5</v>
      </c>
      <c r="U96">
        <v>5</v>
      </c>
      <c r="V96" t="s">
        <v>46</v>
      </c>
      <c r="W96">
        <v>2</v>
      </c>
      <c r="X96">
        <v>2</v>
      </c>
      <c r="Y96">
        <v>5</v>
      </c>
      <c r="Z96">
        <v>2</v>
      </c>
      <c r="AA96" t="s">
        <v>47</v>
      </c>
      <c r="AB96">
        <v>2</v>
      </c>
      <c r="AC96">
        <v>1</v>
      </c>
      <c r="AD96" t="s">
        <v>59</v>
      </c>
      <c r="AE96" t="s">
        <v>49</v>
      </c>
      <c r="AF96">
        <v>1</v>
      </c>
      <c r="AG96">
        <v>4</v>
      </c>
      <c r="AH96">
        <v>5</v>
      </c>
      <c r="AI96">
        <v>1</v>
      </c>
    </row>
    <row r="97" spans="1:35">
      <c r="A97">
        <v>52</v>
      </c>
      <c r="B97" t="s">
        <v>61</v>
      </c>
      <c r="C97">
        <v>6950.63</v>
      </c>
      <c r="D97">
        <v>2</v>
      </c>
      <c r="E97">
        <v>3</v>
      </c>
      <c r="F97">
        <v>473.74</v>
      </c>
      <c r="G97" t="s">
        <v>75</v>
      </c>
      <c r="H97" t="s">
        <v>68</v>
      </c>
      <c r="I97" t="s">
        <v>71</v>
      </c>
      <c r="J97" t="s">
        <v>39</v>
      </c>
      <c r="K97" t="s">
        <v>85</v>
      </c>
      <c r="L97" t="s">
        <v>63</v>
      </c>
      <c r="M97" t="s">
        <v>64</v>
      </c>
      <c r="N97" t="s">
        <v>43</v>
      </c>
      <c r="O97" t="s">
        <v>57</v>
      </c>
      <c r="P97" t="s">
        <v>69</v>
      </c>
      <c r="Q97">
        <v>3</v>
      </c>
      <c r="R97">
        <v>3</v>
      </c>
      <c r="S97">
        <v>5</v>
      </c>
      <c r="T97">
        <v>3</v>
      </c>
      <c r="U97">
        <v>4</v>
      </c>
      <c r="V97" t="s">
        <v>46</v>
      </c>
      <c r="W97">
        <v>3</v>
      </c>
      <c r="X97">
        <v>5</v>
      </c>
      <c r="Y97">
        <v>2</v>
      </c>
      <c r="Z97">
        <v>3</v>
      </c>
      <c r="AA97" t="s">
        <v>58</v>
      </c>
      <c r="AB97">
        <v>2</v>
      </c>
      <c r="AC97">
        <v>2</v>
      </c>
      <c r="AD97" t="s">
        <v>66</v>
      </c>
      <c r="AE97" t="s">
        <v>60</v>
      </c>
      <c r="AF97">
        <v>2</v>
      </c>
      <c r="AG97">
        <v>3</v>
      </c>
      <c r="AH97">
        <v>4</v>
      </c>
      <c r="AI97">
        <v>5</v>
      </c>
    </row>
    <row r="98" spans="1:35">
      <c r="A98">
        <v>57</v>
      </c>
      <c r="B98" t="s">
        <v>61</v>
      </c>
      <c r="C98">
        <v>9080.7199999999993</v>
      </c>
      <c r="D98">
        <v>6</v>
      </c>
      <c r="E98">
        <v>3</v>
      </c>
      <c r="F98">
        <v>715.91</v>
      </c>
      <c r="G98" t="s">
        <v>36</v>
      </c>
      <c r="H98" t="s">
        <v>50</v>
      </c>
      <c r="I98" t="s">
        <v>51</v>
      </c>
      <c r="J98" t="s">
        <v>80</v>
      </c>
      <c r="K98" t="s">
        <v>81</v>
      </c>
      <c r="L98" t="s">
        <v>63</v>
      </c>
      <c r="M98" t="s">
        <v>78</v>
      </c>
      <c r="N98" t="s">
        <v>56</v>
      </c>
      <c r="O98" t="s">
        <v>84</v>
      </c>
      <c r="P98" t="s">
        <v>69</v>
      </c>
      <c r="Q98">
        <v>1</v>
      </c>
      <c r="R98">
        <v>5</v>
      </c>
      <c r="S98">
        <v>4</v>
      </c>
      <c r="T98">
        <v>2</v>
      </c>
      <c r="U98">
        <v>2</v>
      </c>
      <c r="V98" t="s">
        <v>46</v>
      </c>
      <c r="W98">
        <v>5</v>
      </c>
      <c r="X98">
        <v>4</v>
      </c>
      <c r="Y98">
        <v>3</v>
      </c>
      <c r="Z98">
        <v>2</v>
      </c>
      <c r="AA98" t="s">
        <v>47</v>
      </c>
      <c r="AB98">
        <v>2</v>
      </c>
      <c r="AC98">
        <v>3</v>
      </c>
      <c r="AD98" t="s">
        <v>48</v>
      </c>
      <c r="AE98" t="s">
        <v>83</v>
      </c>
      <c r="AF98">
        <v>1</v>
      </c>
      <c r="AG98">
        <v>5</v>
      </c>
      <c r="AH98">
        <v>5</v>
      </c>
      <c r="AI98">
        <v>5</v>
      </c>
    </row>
    <row r="99" spans="1:35">
      <c r="A99">
        <v>65</v>
      </c>
      <c r="B99" t="s">
        <v>35</v>
      </c>
      <c r="C99">
        <v>742.5</v>
      </c>
      <c r="D99">
        <v>4</v>
      </c>
      <c r="E99">
        <v>2</v>
      </c>
      <c r="F99">
        <v>176.43</v>
      </c>
      <c r="G99" t="s">
        <v>36</v>
      </c>
      <c r="H99" t="s">
        <v>37</v>
      </c>
      <c r="I99" t="s">
        <v>77</v>
      </c>
      <c r="J99" t="s">
        <v>80</v>
      </c>
      <c r="K99" t="s">
        <v>40</v>
      </c>
      <c r="L99" t="s">
        <v>54</v>
      </c>
      <c r="M99" t="s">
        <v>42</v>
      </c>
      <c r="N99" t="s">
        <v>43</v>
      </c>
      <c r="O99" t="s">
        <v>44</v>
      </c>
      <c r="P99" t="s">
        <v>69</v>
      </c>
      <c r="Q99">
        <v>5</v>
      </c>
      <c r="R99">
        <v>2</v>
      </c>
      <c r="S99">
        <v>1</v>
      </c>
      <c r="T99">
        <v>1</v>
      </c>
      <c r="U99">
        <v>5</v>
      </c>
      <c r="V99" t="s">
        <v>74</v>
      </c>
      <c r="W99">
        <v>1</v>
      </c>
      <c r="X99">
        <v>5</v>
      </c>
      <c r="Y99">
        <v>2</v>
      </c>
      <c r="Z99">
        <v>5</v>
      </c>
      <c r="AA99" t="s">
        <v>58</v>
      </c>
      <c r="AB99">
        <v>1</v>
      </c>
      <c r="AC99">
        <v>4</v>
      </c>
      <c r="AD99" t="s">
        <v>66</v>
      </c>
      <c r="AE99" t="s">
        <v>83</v>
      </c>
      <c r="AF99">
        <v>5</v>
      </c>
      <c r="AG99">
        <v>1</v>
      </c>
      <c r="AH99">
        <v>2</v>
      </c>
      <c r="AI99">
        <v>4</v>
      </c>
    </row>
    <row r="100" spans="1:35">
      <c r="A100">
        <v>47</v>
      </c>
      <c r="B100" t="s">
        <v>61</v>
      </c>
      <c r="C100">
        <v>9896.24</v>
      </c>
      <c r="D100">
        <v>2</v>
      </c>
      <c r="E100">
        <v>2</v>
      </c>
      <c r="F100">
        <v>616.83000000000004</v>
      </c>
      <c r="G100" t="s">
        <v>36</v>
      </c>
      <c r="H100" t="s">
        <v>50</v>
      </c>
      <c r="I100" t="s">
        <v>38</v>
      </c>
      <c r="J100" t="s">
        <v>52</v>
      </c>
      <c r="K100" t="s">
        <v>53</v>
      </c>
      <c r="L100" t="s">
        <v>54</v>
      </c>
      <c r="M100" t="s">
        <v>64</v>
      </c>
      <c r="N100" t="s">
        <v>56</v>
      </c>
      <c r="O100" t="s">
        <v>57</v>
      </c>
      <c r="P100" t="s">
        <v>79</v>
      </c>
      <c r="Q100">
        <v>4</v>
      </c>
      <c r="R100">
        <v>1</v>
      </c>
      <c r="S100">
        <v>3</v>
      </c>
      <c r="T100">
        <v>3</v>
      </c>
      <c r="U100">
        <v>4</v>
      </c>
      <c r="V100" t="s">
        <v>73</v>
      </c>
      <c r="W100">
        <v>3</v>
      </c>
      <c r="X100">
        <v>4</v>
      </c>
      <c r="Y100">
        <v>5</v>
      </c>
      <c r="Z100">
        <v>2</v>
      </c>
      <c r="AA100" t="s">
        <v>58</v>
      </c>
      <c r="AB100">
        <v>1</v>
      </c>
      <c r="AC100">
        <v>3</v>
      </c>
      <c r="AD100" t="s">
        <v>48</v>
      </c>
      <c r="AE100" t="s">
        <v>60</v>
      </c>
      <c r="AF100">
        <v>2</v>
      </c>
      <c r="AG100">
        <v>4</v>
      </c>
      <c r="AH100">
        <v>5</v>
      </c>
      <c r="AI100">
        <v>5</v>
      </c>
    </row>
    <row r="101" spans="1:35">
      <c r="A101">
        <v>29</v>
      </c>
      <c r="B101" t="s">
        <v>35</v>
      </c>
      <c r="C101">
        <v>3377.43</v>
      </c>
      <c r="D101">
        <v>1</v>
      </c>
      <c r="E101">
        <v>1</v>
      </c>
      <c r="F101">
        <v>290.08</v>
      </c>
      <c r="G101" t="s">
        <v>67</v>
      </c>
      <c r="H101" t="s">
        <v>82</v>
      </c>
      <c r="I101" t="s">
        <v>38</v>
      </c>
      <c r="J101" t="s">
        <v>80</v>
      </c>
      <c r="K101" t="s">
        <v>53</v>
      </c>
      <c r="L101" t="s">
        <v>54</v>
      </c>
      <c r="M101" t="s">
        <v>78</v>
      </c>
      <c r="N101" t="s">
        <v>65</v>
      </c>
      <c r="O101" t="s">
        <v>44</v>
      </c>
      <c r="P101" t="s">
        <v>69</v>
      </c>
      <c r="Q101">
        <v>3</v>
      </c>
      <c r="R101">
        <v>3</v>
      </c>
      <c r="S101">
        <v>3</v>
      </c>
      <c r="T101">
        <v>2</v>
      </c>
      <c r="U101">
        <v>1</v>
      </c>
      <c r="V101" t="s">
        <v>73</v>
      </c>
      <c r="W101">
        <v>1</v>
      </c>
      <c r="X101">
        <v>2</v>
      </c>
      <c r="Y101">
        <v>3</v>
      </c>
      <c r="Z101">
        <v>4</v>
      </c>
      <c r="AA101" t="s">
        <v>47</v>
      </c>
      <c r="AB101">
        <v>3</v>
      </c>
      <c r="AC101">
        <v>1</v>
      </c>
      <c r="AD101" t="s">
        <v>59</v>
      </c>
      <c r="AE101" t="s">
        <v>49</v>
      </c>
      <c r="AF101">
        <v>5</v>
      </c>
      <c r="AG101">
        <v>2</v>
      </c>
      <c r="AH101">
        <v>4</v>
      </c>
      <c r="AI101">
        <v>2</v>
      </c>
    </row>
    <row r="102" spans="1:35">
      <c r="A102">
        <v>48</v>
      </c>
      <c r="B102" t="s">
        <v>35</v>
      </c>
      <c r="C102">
        <v>9421.81</v>
      </c>
      <c r="D102">
        <v>1</v>
      </c>
      <c r="E102">
        <v>3</v>
      </c>
      <c r="F102">
        <v>612.76</v>
      </c>
      <c r="G102" t="s">
        <v>67</v>
      </c>
      <c r="H102" t="s">
        <v>68</v>
      </c>
      <c r="I102" t="s">
        <v>71</v>
      </c>
      <c r="J102" t="s">
        <v>80</v>
      </c>
      <c r="K102" t="s">
        <v>53</v>
      </c>
      <c r="L102" t="s">
        <v>72</v>
      </c>
      <c r="M102" t="s">
        <v>78</v>
      </c>
      <c r="N102" t="s">
        <v>65</v>
      </c>
      <c r="O102" t="s">
        <v>57</v>
      </c>
      <c r="P102" t="s">
        <v>45</v>
      </c>
      <c r="Q102">
        <v>3</v>
      </c>
      <c r="R102">
        <v>5</v>
      </c>
      <c r="S102">
        <v>4</v>
      </c>
      <c r="T102">
        <v>1</v>
      </c>
      <c r="U102">
        <v>2</v>
      </c>
      <c r="V102" t="s">
        <v>46</v>
      </c>
      <c r="W102">
        <v>5</v>
      </c>
      <c r="X102">
        <v>5</v>
      </c>
      <c r="Y102">
        <v>5</v>
      </c>
      <c r="Z102">
        <v>2</v>
      </c>
      <c r="AA102" t="s">
        <v>70</v>
      </c>
      <c r="AB102">
        <v>5</v>
      </c>
      <c r="AC102">
        <v>5</v>
      </c>
      <c r="AD102" t="s">
        <v>59</v>
      </c>
      <c r="AE102" t="s">
        <v>83</v>
      </c>
      <c r="AF102">
        <v>2</v>
      </c>
      <c r="AG102">
        <v>4</v>
      </c>
      <c r="AH102">
        <v>1</v>
      </c>
      <c r="AI102">
        <v>3</v>
      </c>
    </row>
    <row r="103" spans="1:35">
      <c r="A103">
        <v>63</v>
      </c>
      <c r="B103" t="s">
        <v>35</v>
      </c>
      <c r="C103">
        <v>7032.27</v>
      </c>
      <c r="D103">
        <v>1</v>
      </c>
      <c r="E103">
        <v>5</v>
      </c>
      <c r="F103">
        <v>619.98</v>
      </c>
      <c r="G103" t="s">
        <v>75</v>
      </c>
      <c r="H103" t="s">
        <v>50</v>
      </c>
      <c r="I103" t="s">
        <v>38</v>
      </c>
      <c r="J103" t="s">
        <v>39</v>
      </c>
      <c r="K103" t="s">
        <v>53</v>
      </c>
      <c r="L103" t="s">
        <v>54</v>
      </c>
      <c r="M103" t="s">
        <v>64</v>
      </c>
      <c r="N103" t="s">
        <v>43</v>
      </c>
      <c r="O103" t="s">
        <v>44</v>
      </c>
      <c r="P103" t="s">
        <v>79</v>
      </c>
      <c r="Q103">
        <v>5</v>
      </c>
      <c r="R103">
        <v>2</v>
      </c>
      <c r="S103">
        <v>1</v>
      </c>
      <c r="T103">
        <v>1</v>
      </c>
      <c r="U103">
        <v>1</v>
      </c>
      <c r="V103" t="s">
        <v>73</v>
      </c>
      <c r="W103">
        <v>3</v>
      </c>
      <c r="X103">
        <v>1</v>
      </c>
      <c r="Y103">
        <v>1</v>
      </c>
      <c r="Z103">
        <v>1</v>
      </c>
      <c r="AA103" t="s">
        <v>47</v>
      </c>
      <c r="AB103">
        <v>2</v>
      </c>
      <c r="AC103">
        <v>5</v>
      </c>
      <c r="AD103" t="s">
        <v>66</v>
      </c>
      <c r="AE103" t="s">
        <v>49</v>
      </c>
      <c r="AF103">
        <v>3</v>
      </c>
      <c r="AG103">
        <v>5</v>
      </c>
      <c r="AH103">
        <v>2</v>
      </c>
      <c r="AI103">
        <v>3</v>
      </c>
    </row>
    <row r="104" spans="1:35">
      <c r="A104">
        <v>47</v>
      </c>
      <c r="B104" t="s">
        <v>61</v>
      </c>
      <c r="C104">
        <v>4746.8500000000004</v>
      </c>
      <c r="D104">
        <v>4</v>
      </c>
      <c r="E104">
        <v>3</v>
      </c>
      <c r="F104">
        <v>472.49</v>
      </c>
      <c r="G104" t="s">
        <v>75</v>
      </c>
      <c r="H104" t="s">
        <v>76</v>
      </c>
      <c r="I104" t="s">
        <v>77</v>
      </c>
      <c r="J104" t="s">
        <v>39</v>
      </c>
      <c r="K104" t="s">
        <v>40</v>
      </c>
      <c r="L104" t="s">
        <v>63</v>
      </c>
      <c r="M104" t="s">
        <v>78</v>
      </c>
      <c r="N104" t="s">
        <v>56</v>
      </c>
      <c r="O104" t="s">
        <v>44</v>
      </c>
      <c r="P104" t="s">
        <v>79</v>
      </c>
      <c r="Q104">
        <v>2</v>
      </c>
      <c r="R104">
        <v>3</v>
      </c>
      <c r="S104">
        <v>4</v>
      </c>
      <c r="T104">
        <v>4</v>
      </c>
      <c r="U104">
        <v>3</v>
      </c>
      <c r="V104" t="s">
        <v>73</v>
      </c>
      <c r="W104">
        <v>5</v>
      </c>
      <c r="X104">
        <v>5</v>
      </c>
      <c r="Y104">
        <v>1</v>
      </c>
      <c r="Z104">
        <v>3</v>
      </c>
      <c r="AA104" t="s">
        <v>47</v>
      </c>
      <c r="AB104">
        <v>1</v>
      </c>
      <c r="AC104">
        <v>3</v>
      </c>
      <c r="AD104" t="s">
        <v>66</v>
      </c>
      <c r="AE104" t="s">
        <v>83</v>
      </c>
      <c r="AF104">
        <v>5</v>
      </c>
      <c r="AG104">
        <v>4</v>
      </c>
      <c r="AH104">
        <v>1</v>
      </c>
      <c r="AI104">
        <v>5</v>
      </c>
    </row>
    <row r="105" spans="1:35">
      <c r="A105">
        <v>52</v>
      </c>
      <c r="B105" t="s">
        <v>61</v>
      </c>
      <c r="C105">
        <v>8256.5400000000009</v>
      </c>
      <c r="D105">
        <v>1</v>
      </c>
      <c r="E105">
        <v>5</v>
      </c>
      <c r="F105">
        <v>673.35</v>
      </c>
      <c r="G105" t="s">
        <v>36</v>
      </c>
      <c r="H105" t="s">
        <v>62</v>
      </c>
      <c r="I105" t="s">
        <v>77</v>
      </c>
      <c r="J105" t="s">
        <v>39</v>
      </c>
      <c r="K105" t="s">
        <v>40</v>
      </c>
      <c r="L105" t="s">
        <v>63</v>
      </c>
      <c r="M105" t="s">
        <v>42</v>
      </c>
      <c r="N105" t="s">
        <v>56</v>
      </c>
      <c r="O105" t="s">
        <v>44</v>
      </c>
      <c r="P105" t="s">
        <v>79</v>
      </c>
      <c r="Q105">
        <v>1</v>
      </c>
      <c r="R105">
        <v>1</v>
      </c>
      <c r="S105">
        <v>1</v>
      </c>
      <c r="T105">
        <v>3</v>
      </c>
      <c r="U105">
        <v>2</v>
      </c>
      <c r="V105" t="s">
        <v>73</v>
      </c>
      <c r="W105">
        <v>2</v>
      </c>
      <c r="X105">
        <v>2</v>
      </c>
      <c r="Y105">
        <v>4</v>
      </c>
      <c r="Z105">
        <v>1</v>
      </c>
      <c r="AA105" t="s">
        <v>58</v>
      </c>
      <c r="AB105">
        <v>4</v>
      </c>
      <c r="AC105">
        <v>4</v>
      </c>
      <c r="AD105" t="s">
        <v>59</v>
      </c>
      <c r="AE105" t="s">
        <v>60</v>
      </c>
      <c r="AF105">
        <v>3</v>
      </c>
      <c r="AG105">
        <v>2</v>
      </c>
      <c r="AH105">
        <v>3</v>
      </c>
      <c r="AI105">
        <v>2</v>
      </c>
    </row>
    <row r="106" spans="1:35">
      <c r="A106">
        <v>31</v>
      </c>
      <c r="B106" t="s">
        <v>61</v>
      </c>
      <c r="C106">
        <v>875.24</v>
      </c>
      <c r="D106">
        <v>3</v>
      </c>
      <c r="E106">
        <v>1</v>
      </c>
      <c r="F106">
        <v>194.07</v>
      </c>
      <c r="G106" t="s">
        <v>67</v>
      </c>
      <c r="H106" t="s">
        <v>37</v>
      </c>
      <c r="I106" t="s">
        <v>77</v>
      </c>
      <c r="J106" t="s">
        <v>52</v>
      </c>
      <c r="K106" t="s">
        <v>81</v>
      </c>
      <c r="L106" t="s">
        <v>72</v>
      </c>
      <c r="M106" t="s">
        <v>42</v>
      </c>
      <c r="N106" t="s">
        <v>43</v>
      </c>
      <c r="O106" t="s">
        <v>57</v>
      </c>
      <c r="P106" t="s">
        <v>45</v>
      </c>
      <c r="Q106">
        <v>5</v>
      </c>
      <c r="R106">
        <v>1</v>
      </c>
      <c r="S106">
        <v>1</v>
      </c>
      <c r="T106">
        <v>2</v>
      </c>
      <c r="U106">
        <v>5</v>
      </c>
      <c r="V106" t="s">
        <v>46</v>
      </c>
      <c r="W106">
        <v>5</v>
      </c>
      <c r="X106">
        <v>3</v>
      </c>
      <c r="Y106">
        <v>5</v>
      </c>
      <c r="Z106">
        <v>2</v>
      </c>
      <c r="AA106" t="s">
        <v>58</v>
      </c>
      <c r="AB106">
        <v>1</v>
      </c>
      <c r="AC106">
        <v>4</v>
      </c>
      <c r="AD106" t="s">
        <v>66</v>
      </c>
      <c r="AE106" t="s">
        <v>60</v>
      </c>
      <c r="AF106">
        <v>4</v>
      </c>
      <c r="AG106">
        <v>5</v>
      </c>
      <c r="AH106">
        <v>4</v>
      </c>
      <c r="AI106">
        <v>4</v>
      </c>
    </row>
    <row r="107" spans="1:35">
      <c r="A107">
        <v>46</v>
      </c>
      <c r="B107" t="s">
        <v>61</v>
      </c>
      <c r="C107">
        <v>7520.8</v>
      </c>
      <c r="D107">
        <v>2</v>
      </c>
      <c r="E107">
        <v>2</v>
      </c>
      <c r="F107">
        <v>513.91999999999996</v>
      </c>
      <c r="G107" t="s">
        <v>36</v>
      </c>
      <c r="H107" t="s">
        <v>37</v>
      </c>
      <c r="I107" t="s">
        <v>51</v>
      </c>
      <c r="J107" t="s">
        <v>52</v>
      </c>
      <c r="K107" t="s">
        <v>81</v>
      </c>
      <c r="L107" t="s">
        <v>63</v>
      </c>
      <c r="M107" t="s">
        <v>55</v>
      </c>
      <c r="N107" t="s">
        <v>43</v>
      </c>
      <c r="O107" t="s">
        <v>44</v>
      </c>
      <c r="P107" t="s">
        <v>45</v>
      </c>
      <c r="Q107">
        <v>3</v>
      </c>
      <c r="R107">
        <v>2</v>
      </c>
      <c r="S107">
        <v>5</v>
      </c>
      <c r="T107">
        <v>3</v>
      </c>
      <c r="U107">
        <v>5</v>
      </c>
      <c r="V107" t="s">
        <v>73</v>
      </c>
      <c r="W107">
        <v>2</v>
      </c>
      <c r="X107">
        <v>5</v>
      </c>
      <c r="Y107">
        <v>4</v>
      </c>
      <c r="Z107">
        <v>3</v>
      </c>
      <c r="AA107" t="s">
        <v>58</v>
      </c>
      <c r="AB107">
        <v>4</v>
      </c>
      <c r="AC107">
        <v>4</v>
      </c>
      <c r="AD107" t="s">
        <v>66</v>
      </c>
      <c r="AE107" t="s">
        <v>83</v>
      </c>
      <c r="AF107">
        <v>3</v>
      </c>
      <c r="AG107">
        <v>5</v>
      </c>
      <c r="AH107">
        <v>1</v>
      </c>
      <c r="AI107">
        <v>4</v>
      </c>
    </row>
    <row r="108" spans="1:35">
      <c r="A108">
        <v>49</v>
      </c>
      <c r="B108" t="s">
        <v>35</v>
      </c>
      <c r="C108">
        <v>3812.84</v>
      </c>
      <c r="D108">
        <v>1</v>
      </c>
      <c r="E108">
        <v>4</v>
      </c>
      <c r="F108">
        <v>418.39</v>
      </c>
      <c r="G108" t="s">
        <v>36</v>
      </c>
      <c r="H108" t="s">
        <v>68</v>
      </c>
      <c r="I108" t="s">
        <v>77</v>
      </c>
      <c r="J108" t="s">
        <v>39</v>
      </c>
      <c r="K108" t="s">
        <v>81</v>
      </c>
      <c r="L108" t="s">
        <v>54</v>
      </c>
      <c r="M108" t="s">
        <v>55</v>
      </c>
      <c r="N108" t="s">
        <v>43</v>
      </c>
      <c r="O108" t="s">
        <v>44</v>
      </c>
      <c r="P108" t="s">
        <v>69</v>
      </c>
      <c r="Q108">
        <v>5</v>
      </c>
      <c r="R108">
        <v>2</v>
      </c>
      <c r="S108">
        <v>2</v>
      </c>
      <c r="T108">
        <v>4</v>
      </c>
      <c r="U108">
        <v>2</v>
      </c>
      <c r="V108" t="s">
        <v>73</v>
      </c>
      <c r="W108">
        <v>1</v>
      </c>
      <c r="X108">
        <v>4</v>
      </c>
      <c r="Y108">
        <v>2</v>
      </c>
      <c r="Z108">
        <v>2</v>
      </c>
      <c r="AA108" t="s">
        <v>47</v>
      </c>
      <c r="AB108">
        <v>5</v>
      </c>
      <c r="AC108">
        <v>3</v>
      </c>
      <c r="AD108" t="s">
        <v>48</v>
      </c>
      <c r="AE108" t="s">
        <v>49</v>
      </c>
      <c r="AF108">
        <v>4</v>
      </c>
      <c r="AG108">
        <v>1</v>
      </c>
      <c r="AH108">
        <v>2</v>
      </c>
      <c r="AI108">
        <v>1</v>
      </c>
    </row>
    <row r="109" spans="1:35">
      <c r="A109">
        <v>24</v>
      </c>
      <c r="B109" t="s">
        <v>61</v>
      </c>
      <c r="C109">
        <v>8377.8799999999992</v>
      </c>
      <c r="D109">
        <v>1</v>
      </c>
      <c r="E109">
        <v>3</v>
      </c>
      <c r="F109">
        <v>544.38</v>
      </c>
      <c r="G109" t="s">
        <v>75</v>
      </c>
      <c r="H109" t="s">
        <v>37</v>
      </c>
      <c r="I109" t="s">
        <v>77</v>
      </c>
      <c r="J109" t="s">
        <v>52</v>
      </c>
      <c r="K109" t="s">
        <v>53</v>
      </c>
      <c r="L109" t="s">
        <v>41</v>
      </c>
      <c r="M109" t="s">
        <v>78</v>
      </c>
      <c r="N109" t="s">
        <v>56</v>
      </c>
      <c r="O109" t="s">
        <v>57</v>
      </c>
      <c r="P109" t="s">
        <v>79</v>
      </c>
      <c r="Q109">
        <v>3</v>
      </c>
      <c r="R109">
        <v>1</v>
      </c>
      <c r="S109">
        <v>3</v>
      </c>
      <c r="T109">
        <v>2</v>
      </c>
      <c r="U109">
        <v>1</v>
      </c>
      <c r="V109" t="s">
        <v>46</v>
      </c>
      <c r="W109">
        <v>5</v>
      </c>
      <c r="X109">
        <v>5</v>
      </c>
      <c r="Y109">
        <v>5</v>
      </c>
      <c r="Z109">
        <v>3</v>
      </c>
      <c r="AA109" t="s">
        <v>58</v>
      </c>
      <c r="AB109">
        <v>2</v>
      </c>
      <c r="AC109">
        <v>4</v>
      </c>
      <c r="AD109" t="s">
        <v>59</v>
      </c>
      <c r="AE109" t="s">
        <v>83</v>
      </c>
      <c r="AF109">
        <v>1</v>
      </c>
      <c r="AG109">
        <v>3</v>
      </c>
      <c r="AH109">
        <v>5</v>
      </c>
      <c r="AI109">
        <v>3</v>
      </c>
    </row>
    <row r="110" spans="1:35">
      <c r="A110">
        <v>20</v>
      </c>
      <c r="B110" t="s">
        <v>61</v>
      </c>
      <c r="C110">
        <v>5587.64</v>
      </c>
      <c r="D110">
        <v>5</v>
      </c>
      <c r="E110">
        <v>5</v>
      </c>
      <c r="F110">
        <v>610.27</v>
      </c>
      <c r="G110" t="s">
        <v>67</v>
      </c>
      <c r="H110" t="s">
        <v>37</v>
      </c>
      <c r="I110" t="s">
        <v>71</v>
      </c>
      <c r="J110" t="s">
        <v>80</v>
      </c>
      <c r="K110" t="s">
        <v>85</v>
      </c>
      <c r="L110" t="s">
        <v>41</v>
      </c>
      <c r="M110" t="s">
        <v>42</v>
      </c>
      <c r="N110" t="s">
        <v>65</v>
      </c>
      <c r="O110" t="s">
        <v>57</v>
      </c>
      <c r="P110" t="s">
        <v>45</v>
      </c>
      <c r="Q110">
        <v>3</v>
      </c>
      <c r="R110">
        <v>3</v>
      </c>
      <c r="S110">
        <v>3</v>
      </c>
      <c r="T110">
        <v>4</v>
      </c>
      <c r="U110">
        <v>4</v>
      </c>
      <c r="V110" t="s">
        <v>73</v>
      </c>
      <c r="W110">
        <v>5</v>
      </c>
      <c r="X110">
        <v>1</v>
      </c>
      <c r="Y110">
        <v>4</v>
      </c>
      <c r="Z110">
        <v>3</v>
      </c>
      <c r="AA110" t="s">
        <v>58</v>
      </c>
      <c r="AB110">
        <v>1</v>
      </c>
      <c r="AC110">
        <v>2</v>
      </c>
      <c r="AD110" t="s">
        <v>59</v>
      </c>
      <c r="AE110" t="s">
        <v>60</v>
      </c>
      <c r="AF110">
        <v>4</v>
      </c>
      <c r="AG110">
        <v>4</v>
      </c>
      <c r="AH110">
        <v>1</v>
      </c>
      <c r="AI110">
        <v>1</v>
      </c>
    </row>
    <row r="111" spans="1:35">
      <c r="A111">
        <v>40</v>
      </c>
      <c r="B111" t="s">
        <v>61</v>
      </c>
      <c r="C111">
        <v>3108.18</v>
      </c>
      <c r="D111">
        <v>5</v>
      </c>
      <c r="E111">
        <v>5</v>
      </c>
      <c r="F111">
        <v>473.06</v>
      </c>
      <c r="G111" t="s">
        <v>36</v>
      </c>
      <c r="H111" t="s">
        <v>62</v>
      </c>
      <c r="I111" t="s">
        <v>77</v>
      </c>
      <c r="J111" t="s">
        <v>80</v>
      </c>
      <c r="K111" t="s">
        <v>85</v>
      </c>
      <c r="L111" t="s">
        <v>72</v>
      </c>
      <c r="M111" t="s">
        <v>55</v>
      </c>
      <c r="N111" t="s">
        <v>56</v>
      </c>
      <c r="O111" t="s">
        <v>57</v>
      </c>
      <c r="P111" t="s">
        <v>69</v>
      </c>
      <c r="Q111">
        <v>2</v>
      </c>
      <c r="R111">
        <v>2</v>
      </c>
      <c r="S111">
        <v>1</v>
      </c>
      <c r="T111">
        <v>1</v>
      </c>
      <c r="U111">
        <v>5</v>
      </c>
      <c r="V111" t="s">
        <v>73</v>
      </c>
      <c r="W111">
        <v>1</v>
      </c>
      <c r="X111">
        <v>4</v>
      </c>
      <c r="Y111">
        <v>2</v>
      </c>
      <c r="Z111">
        <v>4</v>
      </c>
      <c r="AA111" t="s">
        <v>58</v>
      </c>
      <c r="AB111">
        <v>5</v>
      </c>
      <c r="AC111">
        <v>4</v>
      </c>
      <c r="AD111" t="s">
        <v>48</v>
      </c>
      <c r="AE111" t="s">
        <v>60</v>
      </c>
      <c r="AF111">
        <v>1</v>
      </c>
      <c r="AG111">
        <v>1</v>
      </c>
      <c r="AH111">
        <v>3</v>
      </c>
      <c r="AI111">
        <v>5</v>
      </c>
    </row>
    <row r="112" spans="1:35">
      <c r="A112">
        <v>32</v>
      </c>
      <c r="B112" t="s">
        <v>61</v>
      </c>
      <c r="C112">
        <v>8109.01</v>
      </c>
      <c r="D112">
        <v>4</v>
      </c>
      <c r="E112">
        <v>5</v>
      </c>
      <c r="F112">
        <v>759.16</v>
      </c>
      <c r="G112" t="s">
        <v>75</v>
      </c>
      <c r="H112" t="s">
        <v>68</v>
      </c>
      <c r="I112" t="s">
        <v>38</v>
      </c>
      <c r="J112" t="s">
        <v>52</v>
      </c>
      <c r="K112" t="s">
        <v>53</v>
      </c>
      <c r="L112" t="s">
        <v>41</v>
      </c>
      <c r="M112" t="s">
        <v>55</v>
      </c>
      <c r="N112" t="s">
        <v>65</v>
      </c>
      <c r="O112" t="s">
        <v>44</v>
      </c>
      <c r="P112" t="s">
        <v>69</v>
      </c>
      <c r="Q112">
        <v>4</v>
      </c>
      <c r="R112">
        <v>3</v>
      </c>
      <c r="S112">
        <v>4</v>
      </c>
      <c r="T112">
        <v>5</v>
      </c>
      <c r="U112">
        <v>2</v>
      </c>
      <c r="V112" t="s">
        <v>74</v>
      </c>
      <c r="W112">
        <v>4</v>
      </c>
      <c r="X112">
        <v>3</v>
      </c>
      <c r="Y112">
        <v>2</v>
      </c>
      <c r="Z112">
        <v>1</v>
      </c>
      <c r="AA112" t="s">
        <v>47</v>
      </c>
      <c r="AB112">
        <v>1</v>
      </c>
      <c r="AC112">
        <v>3</v>
      </c>
      <c r="AD112" t="s">
        <v>66</v>
      </c>
      <c r="AE112" t="s">
        <v>49</v>
      </c>
      <c r="AF112">
        <v>5</v>
      </c>
      <c r="AG112">
        <v>1</v>
      </c>
      <c r="AH112">
        <v>2</v>
      </c>
      <c r="AI112">
        <v>3</v>
      </c>
    </row>
    <row r="113" spans="1:35">
      <c r="A113">
        <v>38</v>
      </c>
      <c r="B113" t="s">
        <v>35</v>
      </c>
      <c r="C113">
        <v>1370.62</v>
      </c>
      <c r="D113">
        <v>6</v>
      </c>
      <c r="E113">
        <v>4</v>
      </c>
      <c r="F113">
        <v>446.11</v>
      </c>
      <c r="G113" t="s">
        <v>36</v>
      </c>
      <c r="H113" t="s">
        <v>76</v>
      </c>
      <c r="I113" t="s">
        <v>38</v>
      </c>
      <c r="J113" t="s">
        <v>39</v>
      </c>
      <c r="K113" t="s">
        <v>53</v>
      </c>
      <c r="L113" t="s">
        <v>54</v>
      </c>
      <c r="M113" t="s">
        <v>78</v>
      </c>
      <c r="N113" t="s">
        <v>43</v>
      </c>
      <c r="O113" t="s">
        <v>57</v>
      </c>
      <c r="P113" t="s">
        <v>79</v>
      </c>
      <c r="Q113">
        <v>1</v>
      </c>
      <c r="R113">
        <v>1</v>
      </c>
      <c r="S113">
        <v>4</v>
      </c>
      <c r="T113">
        <v>3</v>
      </c>
      <c r="U113">
        <v>4</v>
      </c>
      <c r="V113" t="s">
        <v>46</v>
      </c>
      <c r="W113">
        <v>1</v>
      </c>
      <c r="X113">
        <v>2</v>
      </c>
      <c r="Y113">
        <v>1</v>
      </c>
      <c r="Z113">
        <v>5</v>
      </c>
      <c r="AA113" t="s">
        <v>70</v>
      </c>
      <c r="AB113">
        <v>4</v>
      </c>
      <c r="AC113">
        <v>3</v>
      </c>
      <c r="AD113" t="s">
        <v>66</v>
      </c>
      <c r="AE113" t="s">
        <v>49</v>
      </c>
      <c r="AF113">
        <v>1</v>
      </c>
      <c r="AG113">
        <v>4</v>
      </c>
      <c r="AH113">
        <v>4</v>
      </c>
      <c r="AI113">
        <v>5</v>
      </c>
    </row>
    <row r="114" spans="1:35">
      <c r="A114">
        <v>54</v>
      </c>
      <c r="B114" t="s">
        <v>35</v>
      </c>
      <c r="C114">
        <v>8405.02</v>
      </c>
      <c r="D114">
        <v>4</v>
      </c>
      <c r="E114">
        <v>3</v>
      </c>
      <c r="F114">
        <v>627.22</v>
      </c>
      <c r="G114" t="s">
        <v>67</v>
      </c>
      <c r="H114" t="s">
        <v>37</v>
      </c>
      <c r="I114" t="s">
        <v>77</v>
      </c>
      <c r="J114" t="s">
        <v>52</v>
      </c>
      <c r="K114" t="s">
        <v>53</v>
      </c>
      <c r="L114" t="s">
        <v>54</v>
      </c>
      <c r="M114" t="s">
        <v>42</v>
      </c>
      <c r="N114" t="s">
        <v>43</v>
      </c>
      <c r="O114" t="s">
        <v>84</v>
      </c>
      <c r="P114" t="s">
        <v>45</v>
      </c>
      <c r="Q114">
        <v>2</v>
      </c>
      <c r="R114">
        <v>2</v>
      </c>
      <c r="S114">
        <v>4</v>
      </c>
      <c r="T114">
        <v>3</v>
      </c>
      <c r="U114">
        <v>2</v>
      </c>
      <c r="V114" t="s">
        <v>46</v>
      </c>
      <c r="W114">
        <v>2</v>
      </c>
      <c r="X114">
        <v>3</v>
      </c>
      <c r="Y114">
        <v>4</v>
      </c>
      <c r="Z114">
        <v>5</v>
      </c>
      <c r="AA114" t="s">
        <v>58</v>
      </c>
      <c r="AB114">
        <v>2</v>
      </c>
      <c r="AC114">
        <v>5</v>
      </c>
      <c r="AD114" t="s">
        <v>48</v>
      </c>
      <c r="AE114" t="s">
        <v>83</v>
      </c>
      <c r="AF114">
        <v>5</v>
      </c>
      <c r="AG114">
        <v>4</v>
      </c>
      <c r="AH114">
        <v>5</v>
      </c>
      <c r="AI114">
        <v>4</v>
      </c>
    </row>
    <row r="115" spans="1:35">
      <c r="A115">
        <v>25</v>
      </c>
      <c r="B115" t="s">
        <v>61</v>
      </c>
      <c r="C115">
        <v>3130.12</v>
      </c>
      <c r="D115">
        <v>4</v>
      </c>
      <c r="E115">
        <v>3</v>
      </c>
      <c r="F115">
        <v>275.74</v>
      </c>
      <c r="G115" t="s">
        <v>67</v>
      </c>
      <c r="H115" t="s">
        <v>50</v>
      </c>
      <c r="I115" t="s">
        <v>51</v>
      </c>
      <c r="J115" t="s">
        <v>39</v>
      </c>
      <c r="K115" t="s">
        <v>53</v>
      </c>
      <c r="L115" t="s">
        <v>54</v>
      </c>
      <c r="M115" t="s">
        <v>42</v>
      </c>
      <c r="N115" t="s">
        <v>56</v>
      </c>
      <c r="O115" t="s">
        <v>44</v>
      </c>
      <c r="P115" t="s">
        <v>45</v>
      </c>
      <c r="Q115">
        <v>4</v>
      </c>
      <c r="R115">
        <v>3</v>
      </c>
      <c r="S115">
        <v>2</v>
      </c>
      <c r="T115">
        <v>4</v>
      </c>
      <c r="U115">
        <v>5</v>
      </c>
      <c r="V115" t="s">
        <v>73</v>
      </c>
      <c r="W115">
        <v>5</v>
      </c>
      <c r="X115">
        <v>3</v>
      </c>
      <c r="Y115">
        <v>1</v>
      </c>
      <c r="Z115">
        <v>3</v>
      </c>
      <c r="AA115" t="s">
        <v>58</v>
      </c>
      <c r="AB115">
        <v>5</v>
      </c>
      <c r="AC115">
        <v>1</v>
      </c>
      <c r="AD115" t="s">
        <v>48</v>
      </c>
      <c r="AE115" t="s">
        <v>49</v>
      </c>
      <c r="AF115">
        <v>5</v>
      </c>
      <c r="AG115">
        <v>4</v>
      </c>
      <c r="AH115">
        <v>4</v>
      </c>
      <c r="AI115">
        <v>5</v>
      </c>
    </row>
    <row r="116" spans="1:35">
      <c r="A116">
        <v>68</v>
      </c>
      <c r="B116" t="s">
        <v>35</v>
      </c>
      <c r="C116">
        <v>7654.55</v>
      </c>
      <c r="D116">
        <v>5</v>
      </c>
      <c r="E116">
        <v>2</v>
      </c>
      <c r="F116">
        <v>540.45000000000005</v>
      </c>
      <c r="G116" t="s">
        <v>36</v>
      </c>
      <c r="H116" t="s">
        <v>62</v>
      </c>
      <c r="I116" t="s">
        <v>71</v>
      </c>
      <c r="J116" t="s">
        <v>80</v>
      </c>
      <c r="K116" t="s">
        <v>53</v>
      </c>
      <c r="L116" t="s">
        <v>41</v>
      </c>
      <c r="M116" t="s">
        <v>64</v>
      </c>
      <c r="N116" t="s">
        <v>65</v>
      </c>
      <c r="O116" t="s">
        <v>44</v>
      </c>
      <c r="P116" t="s">
        <v>69</v>
      </c>
      <c r="Q116">
        <v>4</v>
      </c>
      <c r="R116">
        <v>3</v>
      </c>
      <c r="S116">
        <v>2</v>
      </c>
      <c r="T116">
        <v>1</v>
      </c>
      <c r="U116">
        <v>5</v>
      </c>
      <c r="V116" t="s">
        <v>73</v>
      </c>
      <c r="W116">
        <v>5</v>
      </c>
      <c r="X116">
        <v>1</v>
      </c>
      <c r="Y116">
        <v>1</v>
      </c>
      <c r="Z116">
        <v>1</v>
      </c>
      <c r="AA116" t="s">
        <v>47</v>
      </c>
      <c r="AB116">
        <v>3</v>
      </c>
      <c r="AC116">
        <v>5</v>
      </c>
      <c r="AD116" t="s">
        <v>59</v>
      </c>
      <c r="AE116" t="s">
        <v>49</v>
      </c>
      <c r="AF116">
        <v>5</v>
      </c>
      <c r="AG116">
        <v>4</v>
      </c>
      <c r="AH116">
        <v>3</v>
      </c>
      <c r="AI116">
        <v>3</v>
      </c>
    </row>
    <row r="117" spans="1:35">
      <c r="A117">
        <v>27</v>
      </c>
      <c r="B117" t="s">
        <v>61</v>
      </c>
      <c r="C117">
        <v>9659.4500000000007</v>
      </c>
      <c r="D117">
        <v>4</v>
      </c>
      <c r="E117">
        <v>2</v>
      </c>
      <c r="F117">
        <v>616.26</v>
      </c>
      <c r="G117" t="s">
        <v>75</v>
      </c>
      <c r="H117" t="s">
        <v>37</v>
      </c>
      <c r="I117" t="s">
        <v>51</v>
      </c>
      <c r="J117" t="s">
        <v>80</v>
      </c>
      <c r="K117" t="s">
        <v>53</v>
      </c>
      <c r="L117" t="s">
        <v>72</v>
      </c>
      <c r="M117" t="s">
        <v>64</v>
      </c>
      <c r="N117" t="s">
        <v>65</v>
      </c>
      <c r="O117" t="s">
        <v>44</v>
      </c>
      <c r="P117" t="s">
        <v>69</v>
      </c>
      <c r="Q117">
        <v>2</v>
      </c>
      <c r="R117">
        <v>2</v>
      </c>
      <c r="S117">
        <v>1</v>
      </c>
      <c r="T117">
        <v>5</v>
      </c>
      <c r="U117">
        <v>4</v>
      </c>
      <c r="V117" t="s">
        <v>46</v>
      </c>
      <c r="W117">
        <v>3</v>
      </c>
      <c r="X117">
        <v>3</v>
      </c>
      <c r="Y117">
        <v>1</v>
      </c>
      <c r="Z117">
        <v>4</v>
      </c>
      <c r="AA117" t="s">
        <v>47</v>
      </c>
      <c r="AB117">
        <v>1</v>
      </c>
      <c r="AC117">
        <v>5</v>
      </c>
      <c r="AD117" t="s">
        <v>66</v>
      </c>
      <c r="AE117" t="s">
        <v>83</v>
      </c>
      <c r="AF117">
        <v>3</v>
      </c>
      <c r="AG117">
        <v>5</v>
      </c>
      <c r="AH117">
        <v>2</v>
      </c>
      <c r="AI117">
        <v>4</v>
      </c>
    </row>
    <row r="118" spans="1:35">
      <c r="A118">
        <v>67</v>
      </c>
      <c r="B118" t="s">
        <v>61</v>
      </c>
      <c r="C118">
        <v>1273.93</v>
      </c>
      <c r="D118">
        <v>1</v>
      </c>
      <c r="E118">
        <v>2</v>
      </c>
      <c r="F118">
        <v>242.73</v>
      </c>
      <c r="G118" t="s">
        <v>75</v>
      </c>
      <c r="H118" t="s">
        <v>37</v>
      </c>
      <c r="I118" t="s">
        <v>77</v>
      </c>
      <c r="J118" t="s">
        <v>39</v>
      </c>
      <c r="K118" t="s">
        <v>53</v>
      </c>
      <c r="L118" t="s">
        <v>63</v>
      </c>
      <c r="M118" t="s">
        <v>64</v>
      </c>
      <c r="N118" t="s">
        <v>65</v>
      </c>
      <c r="O118" t="s">
        <v>57</v>
      </c>
      <c r="P118" t="s">
        <v>79</v>
      </c>
      <c r="Q118">
        <v>3</v>
      </c>
      <c r="R118">
        <v>2</v>
      </c>
      <c r="S118">
        <v>1</v>
      </c>
      <c r="T118">
        <v>3</v>
      </c>
      <c r="U118">
        <v>3</v>
      </c>
      <c r="V118" t="s">
        <v>74</v>
      </c>
      <c r="W118">
        <v>3</v>
      </c>
      <c r="X118">
        <v>2</v>
      </c>
      <c r="Y118">
        <v>3</v>
      </c>
      <c r="Z118">
        <v>2</v>
      </c>
      <c r="AA118" t="s">
        <v>47</v>
      </c>
      <c r="AB118">
        <v>3</v>
      </c>
      <c r="AC118">
        <v>2</v>
      </c>
      <c r="AD118" t="s">
        <v>66</v>
      </c>
      <c r="AE118" t="s">
        <v>83</v>
      </c>
      <c r="AF118">
        <v>2</v>
      </c>
      <c r="AG118">
        <v>3</v>
      </c>
      <c r="AH118">
        <v>2</v>
      </c>
      <c r="AI118">
        <v>5</v>
      </c>
    </row>
    <row r="119" spans="1:35">
      <c r="A119">
        <v>59</v>
      </c>
      <c r="B119" t="s">
        <v>61</v>
      </c>
      <c r="C119">
        <v>8616.4699999999993</v>
      </c>
      <c r="D119">
        <v>3</v>
      </c>
      <c r="E119">
        <v>2</v>
      </c>
      <c r="F119">
        <v>597.97</v>
      </c>
      <c r="G119" t="s">
        <v>36</v>
      </c>
      <c r="H119" t="s">
        <v>37</v>
      </c>
      <c r="I119" t="s">
        <v>71</v>
      </c>
      <c r="J119" t="s">
        <v>52</v>
      </c>
      <c r="K119" t="s">
        <v>81</v>
      </c>
      <c r="L119" t="s">
        <v>72</v>
      </c>
      <c r="M119" t="s">
        <v>55</v>
      </c>
      <c r="N119" t="s">
        <v>43</v>
      </c>
      <c r="O119" t="s">
        <v>84</v>
      </c>
      <c r="P119" t="s">
        <v>79</v>
      </c>
      <c r="Q119">
        <v>4</v>
      </c>
      <c r="R119">
        <v>5</v>
      </c>
      <c r="S119">
        <v>5</v>
      </c>
      <c r="T119">
        <v>1</v>
      </c>
      <c r="U119">
        <v>3</v>
      </c>
      <c r="V119" t="s">
        <v>74</v>
      </c>
      <c r="W119">
        <v>5</v>
      </c>
      <c r="X119">
        <v>4</v>
      </c>
      <c r="Y119">
        <v>1</v>
      </c>
      <c r="Z119">
        <v>1</v>
      </c>
      <c r="AA119" t="s">
        <v>47</v>
      </c>
      <c r="AB119">
        <v>5</v>
      </c>
      <c r="AC119">
        <v>1</v>
      </c>
      <c r="AD119" t="s">
        <v>66</v>
      </c>
      <c r="AE119" t="s">
        <v>60</v>
      </c>
      <c r="AF119">
        <v>4</v>
      </c>
      <c r="AG119">
        <v>2</v>
      </c>
      <c r="AH119">
        <v>2</v>
      </c>
      <c r="AI119">
        <v>5</v>
      </c>
    </row>
    <row r="120" spans="1:35">
      <c r="A120">
        <v>61</v>
      </c>
      <c r="B120" t="s">
        <v>35</v>
      </c>
      <c r="C120">
        <v>8121.26</v>
      </c>
      <c r="D120">
        <v>5</v>
      </c>
      <c r="E120">
        <v>2</v>
      </c>
      <c r="F120">
        <v>684.3</v>
      </c>
      <c r="G120" t="s">
        <v>36</v>
      </c>
      <c r="H120" t="s">
        <v>62</v>
      </c>
      <c r="I120" t="s">
        <v>71</v>
      </c>
      <c r="J120" t="s">
        <v>52</v>
      </c>
      <c r="K120" t="s">
        <v>85</v>
      </c>
      <c r="L120" t="s">
        <v>54</v>
      </c>
      <c r="M120" t="s">
        <v>55</v>
      </c>
      <c r="N120" t="s">
        <v>56</v>
      </c>
      <c r="O120" t="s">
        <v>84</v>
      </c>
      <c r="P120" t="s">
        <v>69</v>
      </c>
      <c r="Q120">
        <v>5</v>
      </c>
      <c r="R120">
        <v>3</v>
      </c>
      <c r="S120">
        <v>4</v>
      </c>
      <c r="T120">
        <v>3</v>
      </c>
      <c r="U120">
        <v>3</v>
      </c>
      <c r="V120" t="s">
        <v>46</v>
      </c>
      <c r="W120">
        <v>1</v>
      </c>
      <c r="X120">
        <v>1</v>
      </c>
      <c r="Y120">
        <v>1</v>
      </c>
      <c r="Z120">
        <v>1</v>
      </c>
      <c r="AA120" t="s">
        <v>47</v>
      </c>
      <c r="AB120">
        <v>3</v>
      </c>
      <c r="AC120">
        <v>4</v>
      </c>
      <c r="AD120" t="s">
        <v>48</v>
      </c>
      <c r="AE120" t="s">
        <v>60</v>
      </c>
      <c r="AF120">
        <v>5</v>
      </c>
      <c r="AG120">
        <v>5</v>
      </c>
      <c r="AH120">
        <v>2</v>
      </c>
      <c r="AI120">
        <v>3</v>
      </c>
    </row>
    <row r="121" spans="1:35">
      <c r="A121">
        <v>51</v>
      </c>
      <c r="B121" t="s">
        <v>61</v>
      </c>
      <c r="C121">
        <v>4159.1499999999996</v>
      </c>
      <c r="D121">
        <v>4</v>
      </c>
      <c r="E121">
        <v>3</v>
      </c>
      <c r="F121">
        <v>458</v>
      </c>
      <c r="G121" t="s">
        <v>67</v>
      </c>
      <c r="H121" t="s">
        <v>62</v>
      </c>
      <c r="I121" t="s">
        <v>77</v>
      </c>
      <c r="J121" t="s">
        <v>39</v>
      </c>
      <c r="K121" t="s">
        <v>40</v>
      </c>
      <c r="L121" t="s">
        <v>54</v>
      </c>
      <c r="M121" t="s">
        <v>42</v>
      </c>
      <c r="N121" t="s">
        <v>43</v>
      </c>
      <c r="O121" t="s">
        <v>57</v>
      </c>
      <c r="P121" t="s">
        <v>45</v>
      </c>
      <c r="Q121">
        <v>3</v>
      </c>
      <c r="R121">
        <v>5</v>
      </c>
      <c r="S121">
        <v>3</v>
      </c>
      <c r="T121">
        <v>1</v>
      </c>
      <c r="U121">
        <v>5</v>
      </c>
      <c r="V121" t="s">
        <v>74</v>
      </c>
      <c r="W121">
        <v>3</v>
      </c>
      <c r="X121">
        <v>2</v>
      </c>
      <c r="Y121">
        <v>2</v>
      </c>
      <c r="Z121">
        <v>1</v>
      </c>
      <c r="AA121" t="s">
        <v>70</v>
      </c>
      <c r="AB121">
        <v>3</v>
      </c>
      <c r="AC121">
        <v>2</v>
      </c>
      <c r="AD121" t="s">
        <v>48</v>
      </c>
      <c r="AE121" t="s">
        <v>60</v>
      </c>
      <c r="AF121">
        <v>1</v>
      </c>
      <c r="AG121">
        <v>2</v>
      </c>
      <c r="AH121">
        <v>3</v>
      </c>
      <c r="AI121">
        <v>3</v>
      </c>
    </row>
    <row r="122" spans="1:35">
      <c r="A122">
        <v>27</v>
      </c>
      <c r="B122" t="s">
        <v>61</v>
      </c>
      <c r="C122">
        <v>3612.18</v>
      </c>
      <c r="D122">
        <v>2</v>
      </c>
      <c r="E122">
        <v>1</v>
      </c>
      <c r="F122">
        <v>193.23</v>
      </c>
      <c r="G122" t="s">
        <v>36</v>
      </c>
      <c r="H122" t="s">
        <v>62</v>
      </c>
      <c r="I122" t="s">
        <v>38</v>
      </c>
      <c r="J122" t="s">
        <v>80</v>
      </c>
      <c r="K122" t="s">
        <v>40</v>
      </c>
      <c r="L122" t="s">
        <v>54</v>
      </c>
      <c r="M122" t="s">
        <v>42</v>
      </c>
      <c r="N122" t="s">
        <v>65</v>
      </c>
      <c r="O122" t="s">
        <v>84</v>
      </c>
      <c r="P122" t="s">
        <v>69</v>
      </c>
      <c r="Q122">
        <v>4</v>
      </c>
      <c r="R122">
        <v>1</v>
      </c>
      <c r="S122">
        <v>1</v>
      </c>
      <c r="T122">
        <v>1</v>
      </c>
      <c r="U122">
        <v>5</v>
      </c>
      <c r="V122" t="s">
        <v>74</v>
      </c>
      <c r="W122">
        <v>1</v>
      </c>
      <c r="X122">
        <v>3</v>
      </c>
      <c r="Y122">
        <v>5</v>
      </c>
      <c r="Z122">
        <v>3</v>
      </c>
      <c r="AA122" t="s">
        <v>47</v>
      </c>
      <c r="AB122">
        <v>5</v>
      </c>
      <c r="AC122">
        <v>2</v>
      </c>
      <c r="AD122" t="s">
        <v>66</v>
      </c>
      <c r="AE122" t="s">
        <v>83</v>
      </c>
      <c r="AF122">
        <v>4</v>
      </c>
      <c r="AG122">
        <v>5</v>
      </c>
      <c r="AH122">
        <v>3</v>
      </c>
      <c r="AI122">
        <v>5</v>
      </c>
    </row>
    <row r="123" spans="1:35">
      <c r="A123">
        <v>39</v>
      </c>
      <c r="B123" t="s">
        <v>61</v>
      </c>
      <c r="C123">
        <v>2446.92</v>
      </c>
      <c r="D123">
        <v>6</v>
      </c>
      <c r="E123">
        <v>1</v>
      </c>
      <c r="F123">
        <v>317.08999999999997</v>
      </c>
      <c r="G123" t="s">
        <v>36</v>
      </c>
      <c r="H123" t="s">
        <v>37</v>
      </c>
      <c r="I123" t="s">
        <v>51</v>
      </c>
      <c r="J123" t="s">
        <v>80</v>
      </c>
      <c r="K123" t="s">
        <v>40</v>
      </c>
      <c r="L123" t="s">
        <v>63</v>
      </c>
      <c r="M123" t="s">
        <v>42</v>
      </c>
      <c r="N123" t="s">
        <v>43</v>
      </c>
      <c r="O123" t="s">
        <v>44</v>
      </c>
      <c r="P123" t="s">
        <v>45</v>
      </c>
      <c r="Q123">
        <v>4</v>
      </c>
      <c r="R123">
        <v>2</v>
      </c>
      <c r="S123">
        <v>4</v>
      </c>
      <c r="T123">
        <v>3</v>
      </c>
      <c r="U123">
        <v>3</v>
      </c>
      <c r="V123" t="s">
        <v>73</v>
      </c>
      <c r="W123">
        <v>4</v>
      </c>
      <c r="X123">
        <v>1</v>
      </c>
      <c r="Y123">
        <v>2</v>
      </c>
      <c r="Z123">
        <v>2</v>
      </c>
      <c r="AA123" t="s">
        <v>58</v>
      </c>
      <c r="AB123">
        <v>1</v>
      </c>
      <c r="AC123">
        <v>5</v>
      </c>
      <c r="AD123" t="s">
        <v>48</v>
      </c>
      <c r="AE123" t="s">
        <v>60</v>
      </c>
      <c r="AF123">
        <v>1</v>
      </c>
      <c r="AG123">
        <v>2</v>
      </c>
      <c r="AH123">
        <v>5</v>
      </c>
      <c r="AI123">
        <v>4</v>
      </c>
    </row>
    <row r="124" spans="1:35">
      <c r="A124">
        <v>29</v>
      </c>
      <c r="B124" t="s">
        <v>35</v>
      </c>
      <c r="C124">
        <v>5909.14</v>
      </c>
      <c r="D124">
        <v>1</v>
      </c>
      <c r="E124">
        <v>1</v>
      </c>
      <c r="F124">
        <v>328.06</v>
      </c>
      <c r="G124" t="s">
        <v>36</v>
      </c>
      <c r="H124" t="s">
        <v>50</v>
      </c>
      <c r="I124" t="s">
        <v>51</v>
      </c>
      <c r="J124" t="s">
        <v>52</v>
      </c>
      <c r="K124" t="s">
        <v>85</v>
      </c>
      <c r="L124" t="s">
        <v>72</v>
      </c>
      <c r="M124" t="s">
        <v>78</v>
      </c>
      <c r="N124" t="s">
        <v>65</v>
      </c>
      <c r="O124" t="s">
        <v>84</v>
      </c>
      <c r="P124" t="s">
        <v>69</v>
      </c>
      <c r="Q124">
        <v>5</v>
      </c>
      <c r="R124">
        <v>2</v>
      </c>
      <c r="S124">
        <v>5</v>
      </c>
      <c r="T124">
        <v>3</v>
      </c>
      <c r="U124">
        <v>2</v>
      </c>
      <c r="V124" t="s">
        <v>73</v>
      </c>
      <c r="W124">
        <v>4</v>
      </c>
      <c r="X124">
        <v>5</v>
      </c>
      <c r="Y124">
        <v>3</v>
      </c>
      <c r="Z124">
        <v>4</v>
      </c>
      <c r="AA124" t="s">
        <v>70</v>
      </c>
      <c r="AB124">
        <v>5</v>
      </c>
      <c r="AC124">
        <v>2</v>
      </c>
      <c r="AD124" t="s">
        <v>66</v>
      </c>
      <c r="AE124" t="s">
        <v>83</v>
      </c>
      <c r="AF124">
        <v>2</v>
      </c>
      <c r="AG124">
        <v>1</v>
      </c>
      <c r="AH124">
        <v>4</v>
      </c>
      <c r="AI124">
        <v>3</v>
      </c>
    </row>
    <row r="125" spans="1:35">
      <c r="A125">
        <v>37</v>
      </c>
      <c r="B125" t="s">
        <v>61</v>
      </c>
      <c r="C125">
        <v>8936.52</v>
      </c>
      <c r="D125">
        <v>4</v>
      </c>
      <c r="E125">
        <v>1</v>
      </c>
      <c r="F125">
        <v>576.86</v>
      </c>
      <c r="G125" t="s">
        <v>75</v>
      </c>
      <c r="H125" t="s">
        <v>62</v>
      </c>
      <c r="I125" t="s">
        <v>71</v>
      </c>
      <c r="J125" t="s">
        <v>39</v>
      </c>
      <c r="K125" t="s">
        <v>40</v>
      </c>
      <c r="L125" t="s">
        <v>41</v>
      </c>
      <c r="M125" t="s">
        <v>42</v>
      </c>
      <c r="N125" t="s">
        <v>56</v>
      </c>
      <c r="O125" t="s">
        <v>84</v>
      </c>
      <c r="P125" t="s">
        <v>79</v>
      </c>
      <c r="Q125">
        <v>3</v>
      </c>
      <c r="R125">
        <v>1</v>
      </c>
      <c r="S125">
        <v>1</v>
      </c>
      <c r="T125">
        <v>3</v>
      </c>
      <c r="U125">
        <v>3</v>
      </c>
      <c r="V125" t="s">
        <v>74</v>
      </c>
      <c r="W125">
        <v>3</v>
      </c>
      <c r="X125">
        <v>3</v>
      </c>
      <c r="Y125">
        <v>3</v>
      </c>
      <c r="Z125">
        <v>5</v>
      </c>
      <c r="AA125" t="s">
        <v>47</v>
      </c>
      <c r="AB125">
        <v>2</v>
      </c>
      <c r="AC125">
        <v>2</v>
      </c>
      <c r="AD125" t="s">
        <v>66</v>
      </c>
      <c r="AE125" t="s">
        <v>60</v>
      </c>
      <c r="AF125">
        <v>3</v>
      </c>
      <c r="AG125">
        <v>5</v>
      </c>
      <c r="AH125">
        <v>3</v>
      </c>
      <c r="AI125">
        <v>4</v>
      </c>
    </row>
    <row r="126" spans="1:35">
      <c r="A126">
        <v>63</v>
      </c>
      <c r="B126" t="s">
        <v>61</v>
      </c>
      <c r="C126">
        <v>5532.28</v>
      </c>
      <c r="D126">
        <v>1</v>
      </c>
      <c r="E126">
        <v>3</v>
      </c>
      <c r="F126">
        <v>441.53</v>
      </c>
      <c r="G126" t="s">
        <v>75</v>
      </c>
      <c r="H126" t="s">
        <v>62</v>
      </c>
      <c r="I126" t="s">
        <v>38</v>
      </c>
      <c r="J126" t="s">
        <v>80</v>
      </c>
      <c r="K126" t="s">
        <v>53</v>
      </c>
      <c r="L126" t="s">
        <v>54</v>
      </c>
      <c r="M126" t="s">
        <v>64</v>
      </c>
      <c r="N126" t="s">
        <v>43</v>
      </c>
      <c r="O126" t="s">
        <v>57</v>
      </c>
      <c r="P126" t="s">
        <v>79</v>
      </c>
      <c r="Q126">
        <v>5</v>
      </c>
      <c r="R126">
        <v>1</v>
      </c>
      <c r="S126">
        <v>3</v>
      </c>
      <c r="T126">
        <v>4</v>
      </c>
      <c r="U126">
        <v>4</v>
      </c>
      <c r="V126" t="s">
        <v>74</v>
      </c>
      <c r="W126">
        <v>3</v>
      </c>
      <c r="X126">
        <v>2</v>
      </c>
      <c r="Y126">
        <v>5</v>
      </c>
      <c r="Z126">
        <v>2</v>
      </c>
      <c r="AA126" t="s">
        <v>58</v>
      </c>
      <c r="AB126">
        <v>3</v>
      </c>
      <c r="AC126">
        <v>2</v>
      </c>
      <c r="AD126" t="s">
        <v>59</v>
      </c>
      <c r="AE126" t="s">
        <v>83</v>
      </c>
      <c r="AF126">
        <v>1</v>
      </c>
      <c r="AG126">
        <v>4</v>
      </c>
      <c r="AH126">
        <v>5</v>
      </c>
      <c r="AI126">
        <v>4</v>
      </c>
    </row>
    <row r="127" spans="1:35">
      <c r="A127">
        <v>34</v>
      </c>
      <c r="B127" t="s">
        <v>35</v>
      </c>
      <c r="C127">
        <v>6076.11</v>
      </c>
      <c r="D127">
        <v>3</v>
      </c>
      <c r="E127">
        <v>1</v>
      </c>
      <c r="F127">
        <v>406.6</v>
      </c>
      <c r="G127" t="s">
        <v>36</v>
      </c>
      <c r="H127" t="s">
        <v>82</v>
      </c>
      <c r="I127" t="s">
        <v>77</v>
      </c>
      <c r="J127" t="s">
        <v>39</v>
      </c>
      <c r="K127" t="s">
        <v>40</v>
      </c>
      <c r="L127" t="s">
        <v>72</v>
      </c>
      <c r="M127" t="s">
        <v>78</v>
      </c>
      <c r="N127" t="s">
        <v>56</v>
      </c>
      <c r="O127" t="s">
        <v>84</v>
      </c>
      <c r="P127" t="s">
        <v>45</v>
      </c>
      <c r="Q127">
        <v>5</v>
      </c>
      <c r="R127">
        <v>3</v>
      </c>
      <c r="S127">
        <v>4</v>
      </c>
      <c r="T127">
        <v>4</v>
      </c>
      <c r="U127">
        <v>5</v>
      </c>
      <c r="V127" t="s">
        <v>74</v>
      </c>
      <c r="W127">
        <v>4</v>
      </c>
      <c r="X127">
        <v>2</v>
      </c>
      <c r="Y127">
        <v>5</v>
      </c>
      <c r="Z127">
        <v>1</v>
      </c>
      <c r="AA127" t="s">
        <v>58</v>
      </c>
      <c r="AB127">
        <v>3</v>
      </c>
      <c r="AC127">
        <v>5</v>
      </c>
      <c r="AD127" t="s">
        <v>48</v>
      </c>
      <c r="AE127" t="s">
        <v>83</v>
      </c>
      <c r="AF127">
        <v>3</v>
      </c>
      <c r="AG127">
        <v>2</v>
      </c>
      <c r="AH127">
        <v>5</v>
      </c>
      <c r="AI127">
        <v>4</v>
      </c>
    </row>
    <row r="128" spans="1:35">
      <c r="A128">
        <v>63</v>
      </c>
      <c r="B128" t="s">
        <v>61</v>
      </c>
      <c r="C128">
        <v>6824.48</v>
      </c>
      <c r="D128">
        <v>1</v>
      </c>
      <c r="E128">
        <v>2</v>
      </c>
      <c r="F128">
        <v>444.66</v>
      </c>
      <c r="G128" t="s">
        <v>75</v>
      </c>
      <c r="H128" t="s">
        <v>37</v>
      </c>
      <c r="I128" t="s">
        <v>38</v>
      </c>
      <c r="J128" t="s">
        <v>39</v>
      </c>
      <c r="K128" t="s">
        <v>81</v>
      </c>
      <c r="L128" t="s">
        <v>41</v>
      </c>
      <c r="M128" t="s">
        <v>55</v>
      </c>
      <c r="N128" t="s">
        <v>43</v>
      </c>
      <c r="O128" t="s">
        <v>84</v>
      </c>
      <c r="P128" t="s">
        <v>45</v>
      </c>
      <c r="Q128">
        <v>2</v>
      </c>
      <c r="R128">
        <v>4</v>
      </c>
      <c r="S128">
        <v>2</v>
      </c>
      <c r="T128">
        <v>4</v>
      </c>
      <c r="U128">
        <v>1</v>
      </c>
      <c r="V128" t="s">
        <v>74</v>
      </c>
      <c r="W128">
        <v>4</v>
      </c>
      <c r="X128">
        <v>4</v>
      </c>
      <c r="Y128">
        <v>2</v>
      </c>
      <c r="Z128">
        <v>4</v>
      </c>
      <c r="AA128" t="s">
        <v>47</v>
      </c>
      <c r="AB128">
        <v>3</v>
      </c>
      <c r="AC128">
        <v>4</v>
      </c>
      <c r="AD128" t="s">
        <v>59</v>
      </c>
      <c r="AE128" t="s">
        <v>49</v>
      </c>
      <c r="AF128">
        <v>3</v>
      </c>
      <c r="AG128">
        <v>1</v>
      </c>
      <c r="AH128">
        <v>3</v>
      </c>
      <c r="AI128">
        <v>4</v>
      </c>
    </row>
    <row r="129" spans="1:35">
      <c r="A129">
        <v>52</v>
      </c>
      <c r="B129" t="s">
        <v>61</v>
      </c>
      <c r="C129">
        <v>5533.98</v>
      </c>
      <c r="D129">
        <v>3</v>
      </c>
      <c r="E129">
        <v>3</v>
      </c>
      <c r="F129">
        <v>582.76</v>
      </c>
      <c r="G129" t="s">
        <v>75</v>
      </c>
      <c r="H129" t="s">
        <v>50</v>
      </c>
      <c r="I129" t="s">
        <v>51</v>
      </c>
      <c r="J129" t="s">
        <v>52</v>
      </c>
      <c r="K129" t="s">
        <v>81</v>
      </c>
      <c r="L129" t="s">
        <v>63</v>
      </c>
      <c r="M129" t="s">
        <v>42</v>
      </c>
      <c r="N129" t="s">
        <v>65</v>
      </c>
      <c r="O129" t="s">
        <v>44</v>
      </c>
      <c r="P129" t="s">
        <v>79</v>
      </c>
      <c r="Q129">
        <v>2</v>
      </c>
      <c r="R129">
        <v>1</v>
      </c>
      <c r="S129">
        <v>2</v>
      </c>
      <c r="T129">
        <v>1</v>
      </c>
      <c r="U129">
        <v>4</v>
      </c>
      <c r="V129" t="s">
        <v>46</v>
      </c>
      <c r="W129">
        <v>5</v>
      </c>
      <c r="X129">
        <v>2</v>
      </c>
      <c r="Y129">
        <v>5</v>
      </c>
      <c r="Z129">
        <v>1</v>
      </c>
      <c r="AA129" t="s">
        <v>58</v>
      </c>
      <c r="AB129">
        <v>1</v>
      </c>
      <c r="AC129">
        <v>5</v>
      </c>
      <c r="AD129" t="s">
        <v>48</v>
      </c>
      <c r="AE129" t="s">
        <v>83</v>
      </c>
      <c r="AF129">
        <v>5</v>
      </c>
      <c r="AG129">
        <v>2</v>
      </c>
      <c r="AH129">
        <v>1</v>
      </c>
      <c r="AI129">
        <v>5</v>
      </c>
    </row>
    <row r="130" spans="1:35">
      <c r="A130">
        <v>57</v>
      </c>
      <c r="B130" t="s">
        <v>61</v>
      </c>
      <c r="C130">
        <v>5343.51</v>
      </c>
      <c r="D130">
        <v>3</v>
      </c>
      <c r="E130">
        <v>4</v>
      </c>
      <c r="F130">
        <v>602.66999999999996</v>
      </c>
      <c r="G130" t="s">
        <v>36</v>
      </c>
      <c r="H130" t="s">
        <v>37</v>
      </c>
      <c r="I130" t="s">
        <v>77</v>
      </c>
      <c r="J130" t="s">
        <v>39</v>
      </c>
      <c r="K130" t="s">
        <v>85</v>
      </c>
      <c r="L130" t="s">
        <v>72</v>
      </c>
      <c r="M130" t="s">
        <v>55</v>
      </c>
      <c r="N130" t="s">
        <v>43</v>
      </c>
      <c r="O130" t="s">
        <v>44</v>
      </c>
      <c r="P130" t="s">
        <v>69</v>
      </c>
      <c r="Q130">
        <v>4</v>
      </c>
      <c r="R130">
        <v>1</v>
      </c>
      <c r="S130">
        <v>4</v>
      </c>
      <c r="T130">
        <v>1</v>
      </c>
      <c r="U130">
        <v>4</v>
      </c>
      <c r="V130" t="s">
        <v>46</v>
      </c>
      <c r="W130">
        <v>2</v>
      </c>
      <c r="X130">
        <v>3</v>
      </c>
      <c r="Y130">
        <v>4</v>
      </c>
      <c r="Z130">
        <v>5</v>
      </c>
      <c r="AA130" t="s">
        <v>70</v>
      </c>
      <c r="AB130">
        <v>2</v>
      </c>
      <c r="AC130">
        <v>2</v>
      </c>
      <c r="AD130" t="s">
        <v>48</v>
      </c>
      <c r="AE130" t="s">
        <v>83</v>
      </c>
      <c r="AF130">
        <v>4</v>
      </c>
      <c r="AG130">
        <v>1</v>
      </c>
      <c r="AH130">
        <v>3</v>
      </c>
      <c r="AI130">
        <v>2</v>
      </c>
    </row>
    <row r="131" spans="1:35">
      <c r="A131">
        <v>63</v>
      </c>
      <c r="B131" t="s">
        <v>35</v>
      </c>
      <c r="C131">
        <v>653.52</v>
      </c>
      <c r="D131">
        <v>2</v>
      </c>
      <c r="E131">
        <v>4</v>
      </c>
      <c r="F131">
        <v>228.21</v>
      </c>
      <c r="G131" t="s">
        <v>67</v>
      </c>
      <c r="H131" t="s">
        <v>82</v>
      </c>
      <c r="I131" t="s">
        <v>77</v>
      </c>
      <c r="J131" t="s">
        <v>39</v>
      </c>
      <c r="K131" t="s">
        <v>53</v>
      </c>
      <c r="L131" t="s">
        <v>72</v>
      </c>
      <c r="M131" t="s">
        <v>55</v>
      </c>
      <c r="N131" t="s">
        <v>43</v>
      </c>
      <c r="O131" t="s">
        <v>57</v>
      </c>
      <c r="P131" t="s">
        <v>45</v>
      </c>
      <c r="Q131">
        <v>3</v>
      </c>
      <c r="R131">
        <v>5</v>
      </c>
      <c r="S131">
        <v>1</v>
      </c>
      <c r="T131">
        <v>3</v>
      </c>
      <c r="U131">
        <v>1</v>
      </c>
      <c r="V131" t="s">
        <v>73</v>
      </c>
      <c r="W131">
        <v>2</v>
      </c>
      <c r="X131">
        <v>4</v>
      </c>
      <c r="Y131">
        <v>4</v>
      </c>
      <c r="Z131">
        <v>2</v>
      </c>
      <c r="AA131" t="s">
        <v>58</v>
      </c>
      <c r="AB131">
        <v>4</v>
      </c>
      <c r="AC131">
        <v>1</v>
      </c>
      <c r="AD131" t="s">
        <v>66</v>
      </c>
      <c r="AE131" t="s">
        <v>83</v>
      </c>
      <c r="AF131">
        <v>1</v>
      </c>
      <c r="AG131">
        <v>3</v>
      </c>
      <c r="AH131">
        <v>1</v>
      </c>
      <c r="AI131">
        <v>1</v>
      </c>
    </row>
    <row r="132" spans="1:35">
      <c r="A132">
        <v>68</v>
      </c>
      <c r="B132" t="s">
        <v>35</v>
      </c>
      <c r="C132">
        <v>953.24</v>
      </c>
      <c r="D132">
        <v>3</v>
      </c>
      <c r="E132">
        <v>3</v>
      </c>
      <c r="F132">
        <v>267.60000000000002</v>
      </c>
      <c r="G132" t="s">
        <v>67</v>
      </c>
      <c r="H132" t="s">
        <v>50</v>
      </c>
      <c r="I132" t="s">
        <v>77</v>
      </c>
      <c r="J132" t="s">
        <v>39</v>
      </c>
      <c r="K132" t="s">
        <v>40</v>
      </c>
      <c r="L132" t="s">
        <v>54</v>
      </c>
      <c r="M132" t="s">
        <v>78</v>
      </c>
      <c r="N132" t="s">
        <v>56</v>
      </c>
      <c r="O132" t="s">
        <v>57</v>
      </c>
      <c r="P132" t="s">
        <v>45</v>
      </c>
      <c r="Q132">
        <v>1</v>
      </c>
      <c r="R132">
        <v>2</v>
      </c>
      <c r="S132">
        <v>4</v>
      </c>
      <c r="T132">
        <v>1</v>
      </c>
      <c r="U132">
        <v>4</v>
      </c>
      <c r="V132" t="s">
        <v>73</v>
      </c>
      <c r="W132">
        <v>4</v>
      </c>
      <c r="X132">
        <v>1</v>
      </c>
      <c r="Y132">
        <v>3</v>
      </c>
      <c r="Z132">
        <v>2</v>
      </c>
      <c r="AA132" t="s">
        <v>70</v>
      </c>
      <c r="AB132">
        <v>2</v>
      </c>
      <c r="AC132">
        <v>5</v>
      </c>
      <c r="AD132" t="s">
        <v>66</v>
      </c>
      <c r="AE132" t="s">
        <v>49</v>
      </c>
      <c r="AF132">
        <v>2</v>
      </c>
      <c r="AG132">
        <v>3</v>
      </c>
      <c r="AH132">
        <v>1</v>
      </c>
      <c r="AI132">
        <v>2</v>
      </c>
    </row>
    <row r="133" spans="1:35">
      <c r="A133">
        <v>47</v>
      </c>
      <c r="B133" t="s">
        <v>61</v>
      </c>
      <c r="C133">
        <v>9328.83</v>
      </c>
      <c r="D133">
        <v>6</v>
      </c>
      <c r="E133">
        <v>4</v>
      </c>
      <c r="F133">
        <v>844.01</v>
      </c>
      <c r="G133" t="s">
        <v>75</v>
      </c>
      <c r="H133" t="s">
        <v>37</v>
      </c>
      <c r="I133" t="s">
        <v>38</v>
      </c>
      <c r="J133" t="s">
        <v>52</v>
      </c>
      <c r="K133" t="s">
        <v>81</v>
      </c>
      <c r="L133" t="s">
        <v>72</v>
      </c>
      <c r="M133" t="s">
        <v>55</v>
      </c>
      <c r="N133" t="s">
        <v>43</v>
      </c>
      <c r="O133" t="s">
        <v>57</v>
      </c>
      <c r="P133" t="s">
        <v>45</v>
      </c>
      <c r="Q133">
        <v>2</v>
      </c>
      <c r="R133">
        <v>2</v>
      </c>
      <c r="S133">
        <v>2</v>
      </c>
      <c r="T133">
        <v>2</v>
      </c>
      <c r="U133">
        <v>5</v>
      </c>
      <c r="V133" t="s">
        <v>74</v>
      </c>
      <c r="W133">
        <v>5</v>
      </c>
      <c r="X133">
        <v>1</v>
      </c>
      <c r="Y133">
        <v>5</v>
      </c>
      <c r="Z133">
        <v>1</v>
      </c>
      <c r="AA133" t="s">
        <v>70</v>
      </c>
      <c r="AB133">
        <v>1</v>
      </c>
      <c r="AC133">
        <v>4</v>
      </c>
      <c r="AD133" t="s">
        <v>48</v>
      </c>
      <c r="AE133" t="s">
        <v>49</v>
      </c>
      <c r="AF133">
        <v>2</v>
      </c>
      <c r="AG133">
        <v>5</v>
      </c>
      <c r="AH133">
        <v>3</v>
      </c>
      <c r="AI133">
        <v>1</v>
      </c>
    </row>
    <row r="134" spans="1:35">
      <c r="A134">
        <v>32</v>
      </c>
      <c r="B134" t="s">
        <v>61</v>
      </c>
      <c r="C134">
        <v>7808.21</v>
      </c>
      <c r="D134">
        <v>4</v>
      </c>
      <c r="E134">
        <v>2</v>
      </c>
      <c r="F134">
        <v>625.54</v>
      </c>
      <c r="G134" t="s">
        <v>67</v>
      </c>
      <c r="H134" t="s">
        <v>76</v>
      </c>
      <c r="I134" t="s">
        <v>77</v>
      </c>
      <c r="J134" t="s">
        <v>39</v>
      </c>
      <c r="K134" t="s">
        <v>81</v>
      </c>
      <c r="L134" t="s">
        <v>63</v>
      </c>
      <c r="M134" t="s">
        <v>42</v>
      </c>
      <c r="N134" t="s">
        <v>43</v>
      </c>
      <c r="O134" t="s">
        <v>57</v>
      </c>
      <c r="P134" t="s">
        <v>69</v>
      </c>
      <c r="Q134">
        <v>3</v>
      </c>
      <c r="R134">
        <v>2</v>
      </c>
      <c r="S134">
        <v>5</v>
      </c>
      <c r="T134">
        <v>3</v>
      </c>
      <c r="U134">
        <v>1</v>
      </c>
      <c r="V134" t="s">
        <v>74</v>
      </c>
      <c r="W134">
        <v>4</v>
      </c>
      <c r="X134">
        <v>5</v>
      </c>
      <c r="Y134">
        <v>1</v>
      </c>
      <c r="Z134">
        <v>4</v>
      </c>
      <c r="AA134" t="s">
        <v>58</v>
      </c>
      <c r="AB134">
        <v>2</v>
      </c>
      <c r="AC134">
        <v>4</v>
      </c>
      <c r="AD134" t="s">
        <v>59</v>
      </c>
      <c r="AE134" t="s">
        <v>49</v>
      </c>
      <c r="AF134">
        <v>4</v>
      </c>
      <c r="AG134">
        <v>3</v>
      </c>
      <c r="AH134">
        <v>1</v>
      </c>
      <c r="AI134">
        <v>2</v>
      </c>
    </row>
    <row r="135" spans="1:35">
      <c r="A135">
        <v>41</v>
      </c>
      <c r="B135" t="s">
        <v>61</v>
      </c>
      <c r="C135">
        <v>2410.27</v>
      </c>
      <c r="D135">
        <v>2</v>
      </c>
      <c r="E135">
        <v>3</v>
      </c>
      <c r="F135">
        <v>265.74</v>
      </c>
      <c r="G135" t="s">
        <v>36</v>
      </c>
      <c r="H135" t="s">
        <v>37</v>
      </c>
      <c r="I135" t="s">
        <v>77</v>
      </c>
      <c r="J135" t="s">
        <v>39</v>
      </c>
      <c r="K135" t="s">
        <v>81</v>
      </c>
      <c r="L135" t="s">
        <v>72</v>
      </c>
      <c r="M135" t="s">
        <v>42</v>
      </c>
      <c r="N135" t="s">
        <v>65</v>
      </c>
      <c r="O135" t="s">
        <v>57</v>
      </c>
      <c r="P135" t="s">
        <v>45</v>
      </c>
      <c r="Q135">
        <v>5</v>
      </c>
      <c r="R135">
        <v>5</v>
      </c>
      <c r="S135">
        <v>2</v>
      </c>
      <c r="T135">
        <v>1</v>
      </c>
      <c r="U135">
        <v>1</v>
      </c>
      <c r="V135" t="s">
        <v>74</v>
      </c>
      <c r="W135">
        <v>1</v>
      </c>
      <c r="X135">
        <v>4</v>
      </c>
      <c r="Y135">
        <v>3</v>
      </c>
      <c r="Z135">
        <v>3</v>
      </c>
      <c r="AA135" t="s">
        <v>47</v>
      </c>
      <c r="AB135">
        <v>2</v>
      </c>
      <c r="AC135">
        <v>5</v>
      </c>
      <c r="AD135" t="s">
        <v>66</v>
      </c>
      <c r="AE135" t="s">
        <v>60</v>
      </c>
      <c r="AF135">
        <v>3</v>
      </c>
      <c r="AG135">
        <v>1</v>
      </c>
      <c r="AH135">
        <v>2</v>
      </c>
      <c r="AI135">
        <v>1</v>
      </c>
    </row>
    <row r="136" spans="1:35">
      <c r="A136">
        <v>66</v>
      </c>
      <c r="B136" t="s">
        <v>35</v>
      </c>
      <c r="C136">
        <v>6677.48</v>
      </c>
      <c r="D136">
        <v>1</v>
      </c>
      <c r="E136">
        <v>4</v>
      </c>
      <c r="F136">
        <v>624.36</v>
      </c>
      <c r="G136" t="s">
        <v>75</v>
      </c>
      <c r="H136" t="s">
        <v>68</v>
      </c>
      <c r="I136" t="s">
        <v>38</v>
      </c>
      <c r="J136" t="s">
        <v>80</v>
      </c>
      <c r="K136" t="s">
        <v>53</v>
      </c>
      <c r="L136" t="s">
        <v>54</v>
      </c>
      <c r="M136" t="s">
        <v>78</v>
      </c>
      <c r="N136" t="s">
        <v>43</v>
      </c>
      <c r="O136" t="s">
        <v>44</v>
      </c>
      <c r="P136" t="s">
        <v>69</v>
      </c>
      <c r="Q136">
        <v>2</v>
      </c>
      <c r="R136">
        <v>5</v>
      </c>
      <c r="S136">
        <v>2</v>
      </c>
      <c r="T136">
        <v>5</v>
      </c>
      <c r="U136">
        <v>3</v>
      </c>
      <c r="V136" t="s">
        <v>73</v>
      </c>
      <c r="W136">
        <v>3</v>
      </c>
      <c r="X136">
        <v>3</v>
      </c>
      <c r="Y136">
        <v>2</v>
      </c>
      <c r="Z136">
        <v>3</v>
      </c>
      <c r="AA136" t="s">
        <v>70</v>
      </c>
      <c r="AB136">
        <v>2</v>
      </c>
      <c r="AC136">
        <v>4</v>
      </c>
      <c r="AD136" t="s">
        <v>48</v>
      </c>
      <c r="AE136" t="s">
        <v>60</v>
      </c>
      <c r="AF136">
        <v>4</v>
      </c>
      <c r="AG136">
        <v>1</v>
      </c>
      <c r="AH136">
        <v>3</v>
      </c>
      <c r="AI136">
        <v>2</v>
      </c>
    </row>
    <row r="137" spans="1:35">
      <c r="A137">
        <v>40</v>
      </c>
      <c r="B137" t="s">
        <v>61</v>
      </c>
      <c r="C137">
        <v>6710.78</v>
      </c>
      <c r="D137">
        <v>5</v>
      </c>
      <c r="E137">
        <v>3</v>
      </c>
      <c r="F137">
        <v>550.30999999999995</v>
      </c>
      <c r="G137" t="s">
        <v>75</v>
      </c>
      <c r="H137" t="s">
        <v>76</v>
      </c>
      <c r="I137" t="s">
        <v>71</v>
      </c>
      <c r="J137" t="s">
        <v>39</v>
      </c>
      <c r="K137" t="s">
        <v>40</v>
      </c>
      <c r="L137" t="s">
        <v>63</v>
      </c>
      <c r="M137" t="s">
        <v>78</v>
      </c>
      <c r="N137" t="s">
        <v>65</v>
      </c>
      <c r="O137" t="s">
        <v>84</v>
      </c>
      <c r="P137" t="s">
        <v>79</v>
      </c>
      <c r="Q137">
        <v>1</v>
      </c>
      <c r="R137">
        <v>4</v>
      </c>
      <c r="S137">
        <v>5</v>
      </c>
      <c r="T137">
        <v>3</v>
      </c>
      <c r="U137">
        <v>2</v>
      </c>
      <c r="V137" t="s">
        <v>73</v>
      </c>
      <c r="W137">
        <v>2</v>
      </c>
      <c r="X137">
        <v>2</v>
      </c>
      <c r="Y137">
        <v>4</v>
      </c>
      <c r="Z137">
        <v>4</v>
      </c>
      <c r="AA137" t="s">
        <v>70</v>
      </c>
      <c r="AB137">
        <v>4</v>
      </c>
      <c r="AC137">
        <v>1</v>
      </c>
      <c r="AD137" t="s">
        <v>66</v>
      </c>
      <c r="AE137" t="s">
        <v>60</v>
      </c>
      <c r="AF137">
        <v>4</v>
      </c>
      <c r="AG137">
        <v>2</v>
      </c>
      <c r="AH137">
        <v>5</v>
      </c>
      <c r="AI137">
        <v>4</v>
      </c>
    </row>
    <row r="138" spans="1:35">
      <c r="A138">
        <v>60</v>
      </c>
      <c r="B138" t="s">
        <v>35</v>
      </c>
      <c r="C138">
        <v>4254.91</v>
      </c>
      <c r="D138">
        <v>3</v>
      </c>
      <c r="E138">
        <v>4</v>
      </c>
      <c r="F138">
        <v>479.08</v>
      </c>
      <c r="G138" t="s">
        <v>75</v>
      </c>
      <c r="H138" t="s">
        <v>62</v>
      </c>
      <c r="I138" t="s">
        <v>71</v>
      </c>
      <c r="J138" t="s">
        <v>52</v>
      </c>
      <c r="K138" t="s">
        <v>85</v>
      </c>
      <c r="L138" t="s">
        <v>41</v>
      </c>
      <c r="M138" t="s">
        <v>55</v>
      </c>
      <c r="N138" t="s">
        <v>43</v>
      </c>
      <c r="O138" t="s">
        <v>44</v>
      </c>
      <c r="P138" t="s">
        <v>79</v>
      </c>
      <c r="Q138">
        <v>5</v>
      </c>
      <c r="R138">
        <v>1</v>
      </c>
      <c r="S138">
        <v>2</v>
      </c>
      <c r="T138">
        <v>5</v>
      </c>
      <c r="U138">
        <v>1</v>
      </c>
      <c r="V138" t="s">
        <v>73</v>
      </c>
      <c r="W138">
        <v>1</v>
      </c>
      <c r="X138">
        <v>3</v>
      </c>
      <c r="Y138">
        <v>4</v>
      </c>
      <c r="Z138">
        <v>1</v>
      </c>
      <c r="AA138" t="s">
        <v>70</v>
      </c>
      <c r="AB138">
        <v>2</v>
      </c>
      <c r="AC138">
        <v>2</v>
      </c>
      <c r="AD138" t="s">
        <v>59</v>
      </c>
      <c r="AE138" t="s">
        <v>60</v>
      </c>
      <c r="AF138">
        <v>5</v>
      </c>
      <c r="AG138">
        <v>3</v>
      </c>
      <c r="AH138">
        <v>4</v>
      </c>
      <c r="AI138">
        <v>3</v>
      </c>
    </row>
    <row r="139" spans="1:35">
      <c r="A139">
        <v>24</v>
      </c>
      <c r="B139" t="s">
        <v>61</v>
      </c>
      <c r="C139">
        <v>8216.9</v>
      </c>
      <c r="D139">
        <v>4</v>
      </c>
      <c r="E139">
        <v>5</v>
      </c>
      <c r="F139">
        <v>749.28</v>
      </c>
      <c r="G139" t="s">
        <v>75</v>
      </c>
      <c r="H139" t="s">
        <v>62</v>
      </c>
      <c r="I139" t="s">
        <v>71</v>
      </c>
      <c r="J139" t="s">
        <v>52</v>
      </c>
      <c r="K139" t="s">
        <v>53</v>
      </c>
      <c r="L139" t="s">
        <v>41</v>
      </c>
      <c r="M139" t="s">
        <v>78</v>
      </c>
      <c r="N139" t="s">
        <v>56</v>
      </c>
      <c r="O139" t="s">
        <v>57</v>
      </c>
      <c r="P139" t="s">
        <v>79</v>
      </c>
      <c r="Q139">
        <v>3</v>
      </c>
      <c r="R139">
        <v>4</v>
      </c>
      <c r="S139">
        <v>4</v>
      </c>
      <c r="T139">
        <v>2</v>
      </c>
      <c r="U139">
        <v>1</v>
      </c>
      <c r="V139" t="s">
        <v>73</v>
      </c>
      <c r="W139">
        <v>3</v>
      </c>
      <c r="X139">
        <v>3</v>
      </c>
      <c r="Y139">
        <v>1</v>
      </c>
      <c r="Z139">
        <v>1</v>
      </c>
      <c r="AA139" t="s">
        <v>47</v>
      </c>
      <c r="AB139">
        <v>3</v>
      </c>
      <c r="AC139">
        <v>1</v>
      </c>
      <c r="AD139" t="s">
        <v>48</v>
      </c>
      <c r="AE139" t="s">
        <v>49</v>
      </c>
      <c r="AF139">
        <v>3</v>
      </c>
      <c r="AG139">
        <v>1</v>
      </c>
      <c r="AH139">
        <v>2</v>
      </c>
      <c r="AI139">
        <v>2</v>
      </c>
    </row>
    <row r="140" spans="1:35">
      <c r="A140">
        <v>46</v>
      </c>
      <c r="B140" t="s">
        <v>35</v>
      </c>
      <c r="C140">
        <v>5696.72</v>
      </c>
      <c r="D140">
        <v>5</v>
      </c>
      <c r="E140">
        <v>1</v>
      </c>
      <c r="F140">
        <v>338.84</v>
      </c>
      <c r="G140" t="s">
        <v>75</v>
      </c>
      <c r="H140" t="s">
        <v>68</v>
      </c>
      <c r="I140" t="s">
        <v>71</v>
      </c>
      <c r="J140" t="s">
        <v>52</v>
      </c>
      <c r="K140" t="s">
        <v>81</v>
      </c>
      <c r="L140" t="s">
        <v>63</v>
      </c>
      <c r="M140" t="s">
        <v>55</v>
      </c>
      <c r="N140" t="s">
        <v>56</v>
      </c>
      <c r="O140" t="s">
        <v>57</v>
      </c>
      <c r="P140" t="s">
        <v>45</v>
      </c>
      <c r="Q140">
        <v>5</v>
      </c>
      <c r="R140">
        <v>5</v>
      </c>
      <c r="S140">
        <v>1</v>
      </c>
      <c r="T140">
        <v>1</v>
      </c>
      <c r="U140">
        <v>1</v>
      </c>
      <c r="V140" t="s">
        <v>74</v>
      </c>
      <c r="W140">
        <v>4</v>
      </c>
      <c r="X140">
        <v>1</v>
      </c>
      <c r="Y140">
        <v>2</v>
      </c>
      <c r="Z140">
        <v>3</v>
      </c>
      <c r="AA140" t="s">
        <v>58</v>
      </c>
      <c r="AB140">
        <v>2</v>
      </c>
      <c r="AC140">
        <v>4</v>
      </c>
      <c r="AD140" t="s">
        <v>48</v>
      </c>
      <c r="AE140" t="s">
        <v>49</v>
      </c>
      <c r="AF140">
        <v>3</v>
      </c>
      <c r="AG140">
        <v>1</v>
      </c>
      <c r="AH140">
        <v>2</v>
      </c>
      <c r="AI140">
        <v>2</v>
      </c>
    </row>
    <row r="141" spans="1:35">
      <c r="A141">
        <v>32</v>
      </c>
      <c r="B141" t="s">
        <v>61</v>
      </c>
      <c r="C141">
        <v>8908.76</v>
      </c>
      <c r="D141">
        <v>6</v>
      </c>
      <c r="E141">
        <v>5</v>
      </c>
      <c r="F141">
        <v>808.77</v>
      </c>
      <c r="G141" t="s">
        <v>75</v>
      </c>
      <c r="H141" t="s">
        <v>68</v>
      </c>
      <c r="I141" t="s">
        <v>71</v>
      </c>
      <c r="J141" t="s">
        <v>80</v>
      </c>
      <c r="K141" t="s">
        <v>81</v>
      </c>
      <c r="L141" t="s">
        <v>72</v>
      </c>
      <c r="M141" t="s">
        <v>78</v>
      </c>
      <c r="N141" t="s">
        <v>43</v>
      </c>
      <c r="O141" t="s">
        <v>44</v>
      </c>
      <c r="P141" t="s">
        <v>45</v>
      </c>
      <c r="Q141">
        <v>2</v>
      </c>
      <c r="R141">
        <v>1</v>
      </c>
      <c r="S141">
        <v>3</v>
      </c>
      <c r="T141">
        <v>1</v>
      </c>
      <c r="U141">
        <v>2</v>
      </c>
      <c r="V141" t="s">
        <v>74</v>
      </c>
      <c r="W141">
        <v>5</v>
      </c>
      <c r="X141">
        <v>3</v>
      </c>
      <c r="Y141">
        <v>1</v>
      </c>
      <c r="Z141">
        <v>3</v>
      </c>
      <c r="AA141" t="s">
        <v>58</v>
      </c>
      <c r="AB141">
        <v>1</v>
      </c>
      <c r="AC141">
        <v>4</v>
      </c>
      <c r="AD141" t="s">
        <v>59</v>
      </c>
      <c r="AE141" t="s">
        <v>49</v>
      </c>
      <c r="AF141">
        <v>1</v>
      </c>
      <c r="AG141">
        <v>1</v>
      </c>
      <c r="AH141">
        <v>3</v>
      </c>
      <c r="AI141">
        <v>2</v>
      </c>
    </row>
    <row r="142" spans="1:35">
      <c r="A142">
        <v>40</v>
      </c>
      <c r="B142" t="s">
        <v>61</v>
      </c>
      <c r="C142">
        <v>5756.48</v>
      </c>
      <c r="D142">
        <v>5</v>
      </c>
      <c r="E142">
        <v>4</v>
      </c>
      <c r="F142">
        <v>482.8</v>
      </c>
      <c r="G142" t="s">
        <v>67</v>
      </c>
      <c r="H142" t="s">
        <v>62</v>
      </c>
      <c r="I142" t="s">
        <v>77</v>
      </c>
      <c r="J142" t="s">
        <v>52</v>
      </c>
      <c r="K142" t="s">
        <v>40</v>
      </c>
      <c r="L142" t="s">
        <v>41</v>
      </c>
      <c r="M142" t="s">
        <v>42</v>
      </c>
      <c r="N142" t="s">
        <v>65</v>
      </c>
      <c r="O142" t="s">
        <v>44</v>
      </c>
      <c r="P142" t="s">
        <v>79</v>
      </c>
      <c r="Q142">
        <v>2</v>
      </c>
      <c r="R142">
        <v>1</v>
      </c>
      <c r="S142">
        <v>3</v>
      </c>
      <c r="T142">
        <v>2</v>
      </c>
      <c r="U142">
        <v>1</v>
      </c>
      <c r="V142" t="s">
        <v>46</v>
      </c>
      <c r="W142">
        <v>1</v>
      </c>
      <c r="X142">
        <v>4</v>
      </c>
      <c r="Y142">
        <v>2</v>
      </c>
      <c r="Z142">
        <v>5</v>
      </c>
      <c r="AA142" t="s">
        <v>58</v>
      </c>
      <c r="AB142">
        <v>4</v>
      </c>
      <c r="AC142">
        <v>3</v>
      </c>
      <c r="AD142" t="s">
        <v>66</v>
      </c>
      <c r="AE142" t="s">
        <v>83</v>
      </c>
      <c r="AF142">
        <v>4</v>
      </c>
      <c r="AG142">
        <v>1</v>
      </c>
      <c r="AH142">
        <v>1</v>
      </c>
      <c r="AI142">
        <v>5</v>
      </c>
    </row>
    <row r="143" spans="1:35">
      <c r="A143">
        <v>43</v>
      </c>
      <c r="B143" t="s">
        <v>61</v>
      </c>
      <c r="C143">
        <v>9107.4599999999991</v>
      </c>
      <c r="D143">
        <v>6</v>
      </c>
      <c r="E143">
        <v>5</v>
      </c>
      <c r="F143">
        <v>727.06</v>
      </c>
      <c r="G143" t="s">
        <v>67</v>
      </c>
      <c r="H143" t="s">
        <v>37</v>
      </c>
      <c r="I143" t="s">
        <v>71</v>
      </c>
      <c r="J143" t="s">
        <v>52</v>
      </c>
      <c r="K143" t="s">
        <v>81</v>
      </c>
      <c r="L143" t="s">
        <v>72</v>
      </c>
      <c r="M143" t="s">
        <v>55</v>
      </c>
      <c r="N143" t="s">
        <v>65</v>
      </c>
      <c r="O143" t="s">
        <v>44</v>
      </c>
      <c r="P143" t="s">
        <v>79</v>
      </c>
      <c r="Q143">
        <v>4</v>
      </c>
      <c r="R143">
        <v>3</v>
      </c>
      <c r="S143">
        <v>2</v>
      </c>
      <c r="T143">
        <v>3</v>
      </c>
      <c r="U143">
        <v>2</v>
      </c>
      <c r="V143" t="s">
        <v>73</v>
      </c>
      <c r="W143">
        <v>2</v>
      </c>
      <c r="X143">
        <v>3</v>
      </c>
      <c r="Y143">
        <v>3</v>
      </c>
      <c r="Z143">
        <v>5</v>
      </c>
      <c r="AA143" t="s">
        <v>70</v>
      </c>
      <c r="AB143">
        <v>1</v>
      </c>
      <c r="AC143">
        <v>2</v>
      </c>
      <c r="AD143" t="s">
        <v>59</v>
      </c>
      <c r="AE143" t="s">
        <v>60</v>
      </c>
      <c r="AF143">
        <v>5</v>
      </c>
      <c r="AG143">
        <v>5</v>
      </c>
      <c r="AH143">
        <v>2</v>
      </c>
      <c r="AI143">
        <v>1</v>
      </c>
    </row>
    <row r="144" spans="1:35">
      <c r="A144">
        <v>55</v>
      </c>
      <c r="B144" t="s">
        <v>35</v>
      </c>
      <c r="C144">
        <v>6080.88</v>
      </c>
      <c r="D144">
        <v>4</v>
      </c>
      <c r="E144">
        <v>1</v>
      </c>
      <c r="F144">
        <v>450.07</v>
      </c>
      <c r="G144" t="s">
        <v>67</v>
      </c>
      <c r="H144" t="s">
        <v>37</v>
      </c>
      <c r="I144" t="s">
        <v>51</v>
      </c>
      <c r="J144" t="s">
        <v>52</v>
      </c>
      <c r="K144" t="s">
        <v>81</v>
      </c>
      <c r="L144" t="s">
        <v>72</v>
      </c>
      <c r="M144" t="s">
        <v>64</v>
      </c>
      <c r="N144" t="s">
        <v>43</v>
      </c>
      <c r="O144" t="s">
        <v>44</v>
      </c>
      <c r="P144" t="s">
        <v>69</v>
      </c>
      <c r="Q144">
        <v>5</v>
      </c>
      <c r="R144">
        <v>3</v>
      </c>
      <c r="S144">
        <v>3</v>
      </c>
      <c r="T144">
        <v>4</v>
      </c>
      <c r="U144">
        <v>5</v>
      </c>
      <c r="V144" t="s">
        <v>73</v>
      </c>
      <c r="W144">
        <v>5</v>
      </c>
      <c r="X144">
        <v>5</v>
      </c>
      <c r="Y144">
        <v>4</v>
      </c>
      <c r="Z144">
        <v>4</v>
      </c>
      <c r="AA144" t="s">
        <v>58</v>
      </c>
      <c r="AB144">
        <v>5</v>
      </c>
      <c r="AC144">
        <v>1</v>
      </c>
      <c r="AD144" t="s">
        <v>48</v>
      </c>
      <c r="AE144" t="s">
        <v>60</v>
      </c>
      <c r="AF144">
        <v>5</v>
      </c>
      <c r="AG144">
        <v>5</v>
      </c>
      <c r="AH144">
        <v>4</v>
      </c>
      <c r="AI144">
        <v>3</v>
      </c>
    </row>
    <row r="145" spans="1:35">
      <c r="A145">
        <v>63</v>
      </c>
      <c r="B145" t="s">
        <v>35</v>
      </c>
      <c r="C145">
        <v>4522.8999999999996</v>
      </c>
      <c r="D145">
        <v>6</v>
      </c>
      <c r="E145">
        <v>1</v>
      </c>
      <c r="F145">
        <v>413.21</v>
      </c>
      <c r="G145" t="s">
        <v>36</v>
      </c>
      <c r="H145" t="s">
        <v>62</v>
      </c>
      <c r="I145" t="s">
        <v>71</v>
      </c>
      <c r="J145" t="s">
        <v>52</v>
      </c>
      <c r="K145" t="s">
        <v>53</v>
      </c>
      <c r="L145" t="s">
        <v>54</v>
      </c>
      <c r="M145" t="s">
        <v>78</v>
      </c>
      <c r="N145" t="s">
        <v>56</v>
      </c>
      <c r="O145" t="s">
        <v>44</v>
      </c>
      <c r="P145" t="s">
        <v>45</v>
      </c>
      <c r="Q145">
        <v>1</v>
      </c>
      <c r="R145">
        <v>3</v>
      </c>
      <c r="S145">
        <v>5</v>
      </c>
      <c r="T145">
        <v>5</v>
      </c>
      <c r="U145">
        <v>4</v>
      </c>
      <c r="V145" t="s">
        <v>46</v>
      </c>
      <c r="W145">
        <v>4</v>
      </c>
      <c r="X145">
        <v>4</v>
      </c>
      <c r="Y145">
        <v>1</v>
      </c>
      <c r="Z145">
        <v>4</v>
      </c>
      <c r="AA145" t="s">
        <v>70</v>
      </c>
      <c r="AB145">
        <v>5</v>
      </c>
      <c r="AC145">
        <v>4</v>
      </c>
      <c r="AD145" t="s">
        <v>48</v>
      </c>
      <c r="AE145" t="s">
        <v>49</v>
      </c>
      <c r="AF145">
        <v>1</v>
      </c>
      <c r="AG145">
        <v>1</v>
      </c>
      <c r="AH145">
        <v>2</v>
      </c>
      <c r="AI145">
        <v>2</v>
      </c>
    </row>
    <row r="146" spans="1:35">
      <c r="A146">
        <v>49</v>
      </c>
      <c r="B146" t="s">
        <v>61</v>
      </c>
      <c r="C146">
        <v>9521.06</v>
      </c>
      <c r="D146">
        <v>1</v>
      </c>
      <c r="E146">
        <v>1</v>
      </c>
      <c r="F146">
        <v>594.77</v>
      </c>
      <c r="G146" t="s">
        <v>67</v>
      </c>
      <c r="H146" t="s">
        <v>76</v>
      </c>
      <c r="I146" t="s">
        <v>51</v>
      </c>
      <c r="J146" t="s">
        <v>39</v>
      </c>
      <c r="K146" t="s">
        <v>40</v>
      </c>
      <c r="L146" t="s">
        <v>72</v>
      </c>
      <c r="M146" t="s">
        <v>64</v>
      </c>
      <c r="N146" t="s">
        <v>65</v>
      </c>
      <c r="O146" t="s">
        <v>57</v>
      </c>
      <c r="P146" t="s">
        <v>45</v>
      </c>
      <c r="Q146">
        <v>5</v>
      </c>
      <c r="R146">
        <v>2</v>
      </c>
      <c r="S146">
        <v>1</v>
      </c>
      <c r="T146">
        <v>3</v>
      </c>
      <c r="U146">
        <v>2</v>
      </c>
      <c r="V146" t="s">
        <v>73</v>
      </c>
      <c r="W146">
        <v>5</v>
      </c>
      <c r="X146">
        <v>5</v>
      </c>
      <c r="Y146">
        <v>5</v>
      </c>
      <c r="Z146">
        <v>2</v>
      </c>
      <c r="AA146" t="s">
        <v>70</v>
      </c>
      <c r="AB146">
        <v>5</v>
      </c>
      <c r="AC146">
        <v>2</v>
      </c>
      <c r="AD146" t="s">
        <v>48</v>
      </c>
      <c r="AE146" t="s">
        <v>83</v>
      </c>
      <c r="AF146">
        <v>1</v>
      </c>
      <c r="AG146">
        <v>1</v>
      </c>
      <c r="AH146">
        <v>1</v>
      </c>
      <c r="AI146">
        <v>1</v>
      </c>
    </row>
    <row r="147" spans="1:35">
      <c r="A147">
        <v>24</v>
      </c>
      <c r="B147" t="s">
        <v>61</v>
      </c>
      <c r="C147">
        <v>7235.86</v>
      </c>
      <c r="D147">
        <v>1</v>
      </c>
      <c r="E147">
        <v>2</v>
      </c>
      <c r="F147">
        <v>500.77</v>
      </c>
      <c r="G147" t="s">
        <v>67</v>
      </c>
      <c r="H147" t="s">
        <v>68</v>
      </c>
      <c r="I147" t="s">
        <v>71</v>
      </c>
      <c r="J147" t="s">
        <v>52</v>
      </c>
      <c r="K147" t="s">
        <v>53</v>
      </c>
      <c r="L147" t="s">
        <v>63</v>
      </c>
      <c r="M147" t="s">
        <v>78</v>
      </c>
      <c r="N147" t="s">
        <v>43</v>
      </c>
      <c r="O147" t="s">
        <v>57</v>
      </c>
      <c r="P147" t="s">
        <v>79</v>
      </c>
      <c r="Q147">
        <v>3</v>
      </c>
      <c r="R147">
        <v>4</v>
      </c>
      <c r="S147">
        <v>4</v>
      </c>
      <c r="T147">
        <v>3</v>
      </c>
      <c r="U147">
        <v>2</v>
      </c>
      <c r="V147" t="s">
        <v>73</v>
      </c>
      <c r="W147">
        <v>4</v>
      </c>
      <c r="X147">
        <v>3</v>
      </c>
      <c r="Y147">
        <v>3</v>
      </c>
      <c r="Z147">
        <v>2</v>
      </c>
      <c r="AA147" t="s">
        <v>47</v>
      </c>
      <c r="AB147">
        <v>3</v>
      </c>
      <c r="AC147">
        <v>1</v>
      </c>
      <c r="AD147" t="s">
        <v>66</v>
      </c>
      <c r="AE147" t="s">
        <v>49</v>
      </c>
      <c r="AF147">
        <v>3</v>
      </c>
      <c r="AG147">
        <v>5</v>
      </c>
      <c r="AH147">
        <v>1</v>
      </c>
      <c r="AI147">
        <v>2</v>
      </c>
    </row>
    <row r="148" spans="1:35">
      <c r="A148">
        <v>44</v>
      </c>
      <c r="B148" t="s">
        <v>35</v>
      </c>
      <c r="C148">
        <v>4426.3999999999996</v>
      </c>
      <c r="D148">
        <v>4</v>
      </c>
      <c r="E148">
        <v>2</v>
      </c>
      <c r="F148">
        <v>367.63</v>
      </c>
      <c r="G148" t="s">
        <v>67</v>
      </c>
      <c r="H148" t="s">
        <v>76</v>
      </c>
      <c r="I148" t="s">
        <v>71</v>
      </c>
      <c r="J148" t="s">
        <v>80</v>
      </c>
      <c r="K148" t="s">
        <v>40</v>
      </c>
      <c r="L148" t="s">
        <v>41</v>
      </c>
      <c r="M148" t="s">
        <v>42</v>
      </c>
      <c r="N148" t="s">
        <v>56</v>
      </c>
      <c r="O148" t="s">
        <v>44</v>
      </c>
      <c r="P148" t="s">
        <v>45</v>
      </c>
      <c r="Q148">
        <v>1</v>
      </c>
      <c r="R148">
        <v>3</v>
      </c>
      <c r="S148">
        <v>3</v>
      </c>
      <c r="T148">
        <v>2</v>
      </c>
      <c r="U148">
        <v>4</v>
      </c>
      <c r="V148" t="s">
        <v>73</v>
      </c>
      <c r="W148">
        <v>5</v>
      </c>
      <c r="X148">
        <v>5</v>
      </c>
      <c r="Y148">
        <v>1</v>
      </c>
      <c r="Z148">
        <v>4</v>
      </c>
      <c r="AA148" t="s">
        <v>47</v>
      </c>
      <c r="AB148">
        <v>4</v>
      </c>
      <c r="AC148">
        <v>1</v>
      </c>
      <c r="AD148" t="s">
        <v>48</v>
      </c>
      <c r="AE148" t="s">
        <v>60</v>
      </c>
      <c r="AF148">
        <v>3</v>
      </c>
      <c r="AG148">
        <v>4</v>
      </c>
      <c r="AH148">
        <v>2</v>
      </c>
      <c r="AI148">
        <v>5</v>
      </c>
    </row>
    <row r="149" spans="1:35">
      <c r="A149">
        <v>59</v>
      </c>
      <c r="B149" t="s">
        <v>61</v>
      </c>
      <c r="C149">
        <v>674.46</v>
      </c>
      <c r="D149">
        <v>6</v>
      </c>
      <c r="E149">
        <v>4</v>
      </c>
      <c r="F149">
        <v>313.69</v>
      </c>
      <c r="G149" t="s">
        <v>75</v>
      </c>
      <c r="H149" t="s">
        <v>68</v>
      </c>
      <c r="I149" t="s">
        <v>71</v>
      </c>
      <c r="J149" t="s">
        <v>52</v>
      </c>
      <c r="K149" t="s">
        <v>40</v>
      </c>
      <c r="L149" t="s">
        <v>41</v>
      </c>
      <c r="M149" t="s">
        <v>78</v>
      </c>
      <c r="N149" t="s">
        <v>56</v>
      </c>
      <c r="O149" t="s">
        <v>57</v>
      </c>
      <c r="P149" t="s">
        <v>69</v>
      </c>
      <c r="Q149">
        <v>4</v>
      </c>
      <c r="R149">
        <v>2</v>
      </c>
      <c r="S149">
        <v>3</v>
      </c>
      <c r="T149">
        <v>1</v>
      </c>
      <c r="U149">
        <v>4</v>
      </c>
      <c r="V149" t="s">
        <v>46</v>
      </c>
      <c r="W149">
        <v>1</v>
      </c>
      <c r="X149">
        <v>4</v>
      </c>
      <c r="Y149">
        <v>2</v>
      </c>
      <c r="Z149">
        <v>2</v>
      </c>
      <c r="AA149" t="s">
        <v>70</v>
      </c>
      <c r="AB149">
        <v>1</v>
      </c>
      <c r="AC149">
        <v>4</v>
      </c>
      <c r="AD149" t="s">
        <v>59</v>
      </c>
      <c r="AE149" t="s">
        <v>60</v>
      </c>
      <c r="AF149">
        <v>1</v>
      </c>
      <c r="AG149">
        <v>3</v>
      </c>
      <c r="AH149">
        <v>3</v>
      </c>
      <c r="AI149">
        <v>1</v>
      </c>
    </row>
    <row r="150" spans="1:35">
      <c r="A150">
        <v>22</v>
      </c>
      <c r="B150" t="s">
        <v>61</v>
      </c>
      <c r="C150">
        <v>5883.97</v>
      </c>
      <c r="D150">
        <v>3</v>
      </c>
      <c r="E150">
        <v>1</v>
      </c>
      <c r="F150">
        <v>444.43</v>
      </c>
      <c r="G150" t="s">
        <v>67</v>
      </c>
      <c r="H150" t="s">
        <v>68</v>
      </c>
      <c r="I150" t="s">
        <v>51</v>
      </c>
      <c r="J150" t="s">
        <v>39</v>
      </c>
      <c r="K150" t="s">
        <v>53</v>
      </c>
      <c r="L150" t="s">
        <v>41</v>
      </c>
      <c r="M150" t="s">
        <v>55</v>
      </c>
      <c r="N150" t="s">
        <v>56</v>
      </c>
      <c r="O150" t="s">
        <v>84</v>
      </c>
      <c r="P150" t="s">
        <v>79</v>
      </c>
      <c r="Q150">
        <v>1</v>
      </c>
      <c r="R150">
        <v>5</v>
      </c>
      <c r="S150">
        <v>2</v>
      </c>
      <c r="T150">
        <v>1</v>
      </c>
      <c r="U150">
        <v>5</v>
      </c>
      <c r="V150" t="s">
        <v>74</v>
      </c>
      <c r="W150">
        <v>4</v>
      </c>
      <c r="X150">
        <v>4</v>
      </c>
      <c r="Y150">
        <v>1</v>
      </c>
      <c r="Z150">
        <v>5</v>
      </c>
      <c r="AA150" t="s">
        <v>47</v>
      </c>
      <c r="AB150">
        <v>2</v>
      </c>
      <c r="AC150">
        <v>5</v>
      </c>
      <c r="AD150" t="s">
        <v>59</v>
      </c>
      <c r="AE150" t="s">
        <v>60</v>
      </c>
      <c r="AF150">
        <v>1</v>
      </c>
      <c r="AG150">
        <v>5</v>
      </c>
      <c r="AH150">
        <v>2</v>
      </c>
      <c r="AI150">
        <v>5</v>
      </c>
    </row>
    <row r="151" spans="1:35">
      <c r="A151">
        <v>23</v>
      </c>
      <c r="B151" t="s">
        <v>35</v>
      </c>
      <c r="C151">
        <v>5155.6000000000004</v>
      </c>
      <c r="D151">
        <v>5</v>
      </c>
      <c r="E151">
        <v>2</v>
      </c>
      <c r="F151">
        <v>530.33000000000004</v>
      </c>
      <c r="G151" t="s">
        <v>36</v>
      </c>
      <c r="H151" t="s">
        <v>37</v>
      </c>
      <c r="I151" t="s">
        <v>38</v>
      </c>
      <c r="J151" t="s">
        <v>80</v>
      </c>
      <c r="K151" t="s">
        <v>85</v>
      </c>
      <c r="L151" t="s">
        <v>72</v>
      </c>
      <c r="M151" t="s">
        <v>78</v>
      </c>
      <c r="N151" t="s">
        <v>43</v>
      </c>
      <c r="O151" t="s">
        <v>84</v>
      </c>
      <c r="P151" t="s">
        <v>45</v>
      </c>
      <c r="Q151">
        <v>1</v>
      </c>
      <c r="R151">
        <v>2</v>
      </c>
      <c r="S151">
        <v>4</v>
      </c>
      <c r="T151">
        <v>5</v>
      </c>
      <c r="U151">
        <v>5</v>
      </c>
      <c r="V151" t="s">
        <v>74</v>
      </c>
      <c r="W151">
        <v>4</v>
      </c>
      <c r="X151">
        <v>4</v>
      </c>
      <c r="Y151">
        <v>4</v>
      </c>
      <c r="Z151">
        <v>4</v>
      </c>
      <c r="AA151" t="s">
        <v>47</v>
      </c>
      <c r="AB151">
        <v>5</v>
      </c>
      <c r="AC151">
        <v>2</v>
      </c>
      <c r="AD151" t="s">
        <v>66</v>
      </c>
      <c r="AE151" t="s">
        <v>60</v>
      </c>
      <c r="AF151">
        <v>4</v>
      </c>
      <c r="AG151">
        <v>4</v>
      </c>
      <c r="AH151">
        <v>1</v>
      </c>
      <c r="AI151">
        <v>5</v>
      </c>
    </row>
    <row r="152" spans="1:35">
      <c r="A152">
        <v>33</v>
      </c>
      <c r="B152" t="s">
        <v>61</v>
      </c>
      <c r="C152">
        <v>8847.4</v>
      </c>
      <c r="D152">
        <v>2</v>
      </c>
      <c r="E152">
        <v>1</v>
      </c>
      <c r="F152">
        <v>572.30999999999995</v>
      </c>
      <c r="G152" t="s">
        <v>75</v>
      </c>
      <c r="H152" t="s">
        <v>50</v>
      </c>
      <c r="I152" t="s">
        <v>71</v>
      </c>
      <c r="J152" t="s">
        <v>52</v>
      </c>
      <c r="K152" t="s">
        <v>40</v>
      </c>
      <c r="L152" t="s">
        <v>41</v>
      </c>
      <c r="M152" t="s">
        <v>55</v>
      </c>
      <c r="N152" t="s">
        <v>56</v>
      </c>
      <c r="O152" t="s">
        <v>57</v>
      </c>
      <c r="P152" t="s">
        <v>69</v>
      </c>
      <c r="Q152">
        <v>2</v>
      </c>
      <c r="R152">
        <v>3</v>
      </c>
      <c r="S152">
        <v>4</v>
      </c>
      <c r="T152">
        <v>4</v>
      </c>
      <c r="U152">
        <v>3</v>
      </c>
      <c r="V152" t="s">
        <v>73</v>
      </c>
      <c r="W152">
        <v>1</v>
      </c>
      <c r="X152">
        <v>1</v>
      </c>
      <c r="Y152">
        <v>3</v>
      </c>
      <c r="Z152">
        <v>3</v>
      </c>
      <c r="AA152" t="s">
        <v>47</v>
      </c>
      <c r="AB152">
        <v>1</v>
      </c>
      <c r="AC152">
        <v>4</v>
      </c>
      <c r="AD152" t="s">
        <v>66</v>
      </c>
      <c r="AE152" t="s">
        <v>60</v>
      </c>
      <c r="AF152">
        <v>1</v>
      </c>
      <c r="AG152">
        <v>5</v>
      </c>
      <c r="AH152">
        <v>1</v>
      </c>
      <c r="AI152">
        <v>4</v>
      </c>
    </row>
    <row r="153" spans="1:35">
      <c r="A153">
        <v>41</v>
      </c>
      <c r="B153" t="s">
        <v>35</v>
      </c>
      <c r="C153">
        <v>8222.1</v>
      </c>
      <c r="D153">
        <v>1</v>
      </c>
      <c r="E153">
        <v>3</v>
      </c>
      <c r="F153">
        <v>591.95000000000005</v>
      </c>
      <c r="G153" t="s">
        <v>36</v>
      </c>
      <c r="H153" t="s">
        <v>62</v>
      </c>
      <c r="I153" t="s">
        <v>51</v>
      </c>
      <c r="J153" t="s">
        <v>80</v>
      </c>
      <c r="K153" t="s">
        <v>81</v>
      </c>
      <c r="L153" t="s">
        <v>54</v>
      </c>
      <c r="M153" t="s">
        <v>64</v>
      </c>
      <c r="N153" t="s">
        <v>43</v>
      </c>
      <c r="O153" t="s">
        <v>44</v>
      </c>
      <c r="P153" t="s">
        <v>69</v>
      </c>
      <c r="Q153">
        <v>3</v>
      </c>
      <c r="R153">
        <v>1</v>
      </c>
      <c r="S153">
        <v>1</v>
      </c>
      <c r="T153">
        <v>2</v>
      </c>
      <c r="U153">
        <v>5</v>
      </c>
      <c r="V153" t="s">
        <v>46</v>
      </c>
      <c r="W153">
        <v>1</v>
      </c>
      <c r="X153">
        <v>2</v>
      </c>
      <c r="Y153">
        <v>2</v>
      </c>
      <c r="Z153">
        <v>5</v>
      </c>
      <c r="AA153" t="s">
        <v>47</v>
      </c>
      <c r="AB153">
        <v>3</v>
      </c>
      <c r="AC153">
        <v>5</v>
      </c>
      <c r="AD153" t="s">
        <v>48</v>
      </c>
      <c r="AE153" t="s">
        <v>49</v>
      </c>
      <c r="AF153">
        <v>1</v>
      </c>
      <c r="AG153">
        <v>2</v>
      </c>
      <c r="AH153">
        <v>2</v>
      </c>
      <c r="AI153">
        <v>4</v>
      </c>
    </row>
    <row r="154" spans="1:35">
      <c r="A154">
        <v>49</v>
      </c>
      <c r="B154" t="s">
        <v>35</v>
      </c>
      <c r="C154">
        <v>8613.9500000000007</v>
      </c>
      <c r="D154">
        <v>4</v>
      </c>
      <c r="E154">
        <v>3</v>
      </c>
      <c r="F154">
        <v>657.25</v>
      </c>
      <c r="G154" t="s">
        <v>36</v>
      </c>
      <c r="H154" t="s">
        <v>37</v>
      </c>
      <c r="I154" t="s">
        <v>51</v>
      </c>
      <c r="J154" t="s">
        <v>52</v>
      </c>
      <c r="K154" t="s">
        <v>53</v>
      </c>
      <c r="L154" t="s">
        <v>41</v>
      </c>
      <c r="M154" t="s">
        <v>55</v>
      </c>
      <c r="N154" t="s">
        <v>56</v>
      </c>
      <c r="O154" t="s">
        <v>84</v>
      </c>
      <c r="P154" t="s">
        <v>45</v>
      </c>
      <c r="Q154">
        <v>3</v>
      </c>
      <c r="R154">
        <v>5</v>
      </c>
      <c r="S154">
        <v>2</v>
      </c>
      <c r="T154">
        <v>5</v>
      </c>
      <c r="U154">
        <v>1</v>
      </c>
      <c r="V154" t="s">
        <v>46</v>
      </c>
      <c r="W154">
        <v>4</v>
      </c>
      <c r="X154">
        <v>2</v>
      </c>
      <c r="Y154">
        <v>5</v>
      </c>
      <c r="Z154">
        <v>5</v>
      </c>
      <c r="AA154" t="s">
        <v>70</v>
      </c>
      <c r="AB154">
        <v>2</v>
      </c>
      <c r="AC154">
        <v>1</v>
      </c>
      <c r="AD154" t="s">
        <v>66</v>
      </c>
      <c r="AE154" t="s">
        <v>83</v>
      </c>
      <c r="AF154">
        <v>5</v>
      </c>
      <c r="AG154">
        <v>5</v>
      </c>
      <c r="AH154">
        <v>5</v>
      </c>
      <c r="AI154">
        <v>3</v>
      </c>
    </row>
    <row r="155" spans="1:35">
      <c r="A155">
        <v>38</v>
      </c>
      <c r="B155" t="s">
        <v>35</v>
      </c>
      <c r="C155">
        <v>3995.01</v>
      </c>
      <c r="D155">
        <v>4</v>
      </c>
      <c r="E155">
        <v>1</v>
      </c>
      <c r="F155">
        <v>411.17</v>
      </c>
      <c r="G155" t="s">
        <v>36</v>
      </c>
      <c r="H155" t="s">
        <v>62</v>
      </c>
      <c r="I155" t="s">
        <v>71</v>
      </c>
      <c r="J155" t="s">
        <v>39</v>
      </c>
      <c r="K155" t="s">
        <v>40</v>
      </c>
      <c r="L155" t="s">
        <v>54</v>
      </c>
      <c r="M155" t="s">
        <v>55</v>
      </c>
      <c r="N155" t="s">
        <v>65</v>
      </c>
      <c r="O155" t="s">
        <v>57</v>
      </c>
      <c r="P155" t="s">
        <v>45</v>
      </c>
      <c r="Q155">
        <v>4</v>
      </c>
      <c r="R155">
        <v>3</v>
      </c>
      <c r="S155">
        <v>4</v>
      </c>
      <c r="T155">
        <v>1</v>
      </c>
      <c r="U155">
        <v>4</v>
      </c>
      <c r="V155" t="s">
        <v>73</v>
      </c>
      <c r="W155">
        <v>1</v>
      </c>
      <c r="X155">
        <v>4</v>
      </c>
      <c r="Y155">
        <v>2</v>
      </c>
      <c r="Z155">
        <v>1</v>
      </c>
      <c r="AA155" t="s">
        <v>58</v>
      </c>
      <c r="AB155">
        <v>4</v>
      </c>
      <c r="AC155">
        <v>3</v>
      </c>
      <c r="AD155" t="s">
        <v>48</v>
      </c>
      <c r="AE155" t="s">
        <v>49</v>
      </c>
      <c r="AF155">
        <v>1</v>
      </c>
      <c r="AG155">
        <v>3</v>
      </c>
      <c r="AH155">
        <v>5</v>
      </c>
      <c r="AI155">
        <v>2</v>
      </c>
    </row>
    <row r="156" spans="1:35">
      <c r="A156">
        <v>28</v>
      </c>
      <c r="B156" t="s">
        <v>35</v>
      </c>
      <c r="C156">
        <v>8802.52</v>
      </c>
      <c r="D156">
        <v>6</v>
      </c>
      <c r="E156">
        <v>4</v>
      </c>
      <c r="F156">
        <v>635.54</v>
      </c>
      <c r="G156" t="s">
        <v>75</v>
      </c>
      <c r="H156" t="s">
        <v>68</v>
      </c>
      <c r="I156" t="s">
        <v>71</v>
      </c>
      <c r="J156" t="s">
        <v>80</v>
      </c>
      <c r="K156" t="s">
        <v>53</v>
      </c>
      <c r="L156" t="s">
        <v>63</v>
      </c>
      <c r="M156" t="s">
        <v>64</v>
      </c>
      <c r="N156" t="s">
        <v>65</v>
      </c>
      <c r="O156" t="s">
        <v>44</v>
      </c>
      <c r="P156" t="s">
        <v>69</v>
      </c>
      <c r="Q156">
        <v>3</v>
      </c>
      <c r="R156">
        <v>1</v>
      </c>
      <c r="S156">
        <v>1</v>
      </c>
      <c r="T156">
        <v>5</v>
      </c>
      <c r="U156">
        <v>3</v>
      </c>
      <c r="V156" t="s">
        <v>74</v>
      </c>
      <c r="W156">
        <v>3</v>
      </c>
      <c r="X156">
        <v>5</v>
      </c>
      <c r="Y156">
        <v>4</v>
      </c>
      <c r="Z156">
        <v>2</v>
      </c>
      <c r="AA156" t="s">
        <v>70</v>
      </c>
      <c r="AB156">
        <v>5</v>
      </c>
      <c r="AC156">
        <v>3</v>
      </c>
      <c r="AD156" t="s">
        <v>59</v>
      </c>
      <c r="AE156" t="s">
        <v>60</v>
      </c>
      <c r="AF156">
        <v>5</v>
      </c>
      <c r="AG156">
        <v>2</v>
      </c>
      <c r="AH156">
        <v>4</v>
      </c>
      <c r="AI156">
        <v>1</v>
      </c>
    </row>
    <row r="157" spans="1:35">
      <c r="A157">
        <v>53</v>
      </c>
      <c r="B157" t="s">
        <v>35</v>
      </c>
      <c r="C157">
        <v>1937.71</v>
      </c>
      <c r="D157">
        <v>4</v>
      </c>
      <c r="E157">
        <v>3</v>
      </c>
      <c r="F157">
        <v>376.53</v>
      </c>
      <c r="G157" t="s">
        <v>36</v>
      </c>
      <c r="H157" t="s">
        <v>82</v>
      </c>
      <c r="I157" t="s">
        <v>51</v>
      </c>
      <c r="J157" t="s">
        <v>39</v>
      </c>
      <c r="K157" t="s">
        <v>40</v>
      </c>
      <c r="L157" t="s">
        <v>41</v>
      </c>
      <c r="M157" t="s">
        <v>55</v>
      </c>
      <c r="N157" t="s">
        <v>65</v>
      </c>
      <c r="O157" t="s">
        <v>57</v>
      </c>
      <c r="P157" t="s">
        <v>69</v>
      </c>
      <c r="Q157">
        <v>4</v>
      </c>
      <c r="R157">
        <v>4</v>
      </c>
      <c r="S157">
        <v>1</v>
      </c>
      <c r="T157">
        <v>5</v>
      </c>
      <c r="U157">
        <v>5</v>
      </c>
      <c r="V157" t="s">
        <v>46</v>
      </c>
      <c r="W157">
        <v>3</v>
      </c>
      <c r="X157">
        <v>3</v>
      </c>
      <c r="Y157">
        <v>5</v>
      </c>
      <c r="Z157">
        <v>3</v>
      </c>
      <c r="AA157" t="s">
        <v>58</v>
      </c>
      <c r="AB157">
        <v>4</v>
      </c>
      <c r="AC157">
        <v>1</v>
      </c>
      <c r="AD157" t="s">
        <v>59</v>
      </c>
      <c r="AE157" t="s">
        <v>60</v>
      </c>
      <c r="AF157">
        <v>2</v>
      </c>
      <c r="AG157">
        <v>4</v>
      </c>
      <c r="AH157">
        <v>5</v>
      </c>
      <c r="AI157">
        <v>2</v>
      </c>
    </row>
    <row r="158" spans="1:35">
      <c r="A158">
        <v>61</v>
      </c>
      <c r="B158" t="s">
        <v>35</v>
      </c>
      <c r="C158">
        <v>3177.21</v>
      </c>
      <c r="D158">
        <v>3</v>
      </c>
      <c r="E158">
        <v>5</v>
      </c>
      <c r="F158">
        <v>460.48</v>
      </c>
      <c r="G158" t="s">
        <v>67</v>
      </c>
      <c r="H158" t="s">
        <v>50</v>
      </c>
      <c r="I158" t="s">
        <v>51</v>
      </c>
      <c r="J158" t="s">
        <v>52</v>
      </c>
      <c r="K158" t="s">
        <v>81</v>
      </c>
      <c r="L158" t="s">
        <v>63</v>
      </c>
      <c r="M158" t="s">
        <v>78</v>
      </c>
      <c r="N158" t="s">
        <v>56</v>
      </c>
      <c r="O158" t="s">
        <v>84</v>
      </c>
      <c r="P158" t="s">
        <v>79</v>
      </c>
      <c r="Q158">
        <v>1</v>
      </c>
      <c r="R158">
        <v>4</v>
      </c>
      <c r="S158">
        <v>2</v>
      </c>
      <c r="T158">
        <v>3</v>
      </c>
      <c r="U158">
        <v>4</v>
      </c>
      <c r="V158" t="s">
        <v>74</v>
      </c>
      <c r="W158">
        <v>5</v>
      </c>
      <c r="X158">
        <v>4</v>
      </c>
      <c r="Y158">
        <v>4</v>
      </c>
      <c r="Z158">
        <v>4</v>
      </c>
      <c r="AA158" t="s">
        <v>47</v>
      </c>
      <c r="AB158">
        <v>1</v>
      </c>
      <c r="AC158">
        <v>4</v>
      </c>
      <c r="AD158" t="s">
        <v>59</v>
      </c>
      <c r="AE158" t="s">
        <v>60</v>
      </c>
      <c r="AF158">
        <v>4</v>
      </c>
      <c r="AG158">
        <v>2</v>
      </c>
      <c r="AH158">
        <v>5</v>
      </c>
      <c r="AI158">
        <v>3</v>
      </c>
    </row>
    <row r="159" spans="1:35">
      <c r="A159">
        <v>63</v>
      </c>
      <c r="B159" t="s">
        <v>35</v>
      </c>
      <c r="C159">
        <v>6833.7</v>
      </c>
      <c r="D159">
        <v>2</v>
      </c>
      <c r="E159">
        <v>2</v>
      </c>
      <c r="F159">
        <v>425.33</v>
      </c>
      <c r="G159" t="s">
        <v>75</v>
      </c>
      <c r="H159" t="s">
        <v>62</v>
      </c>
      <c r="I159" t="s">
        <v>38</v>
      </c>
      <c r="J159" t="s">
        <v>52</v>
      </c>
      <c r="K159" t="s">
        <v>53</v>
      </c>
      <c r="L159" t="s">
        <v>63</v>
      </c>
      <c r="M159" t="s">
        <v>42</v>
      </c>
      <c r="N159" t="s">
        <v>43</v>
      </c>
      <c r="O159" t="s">
        <v>44</v>
      </c>
      <c r="P159" t="s">
        <v>79</v>
      </c>
      <c r="Q159">
        <v>3</v>
      </c>
      <c r="R159">
        <v>5</v>
      </c>
      <c r="S159">
        <v>3</v>
      </c>
      <c r="T159">
        <v>2</v>
      </c>
      <c r="U159">
        <v>3</v>
      </c>
      <c r="V159" t="s">
        <v>73</v>
      </c>
      <c r="W159">
        <v>5</v>
      </c>
      <c r="X159">
        <v>1</v>
      </c>
      <c r="Y159">
        <v>5</v>
      </c>
      <c r="Z159">
        <v>4</v>
      </c>
      <c r="AA159" t="s">
        <v>47</v>
      </c>
      <c r="AB159">
        <v>5</v>
      </c>
      <c r="AC159">
        <v>4</v>
      </c>
      <c r="AD159" t="s">
        <v>48</v>
      </c>
      <c r="AE159" t="s">
        <v>60</v>
      </c>
      <c r="AF159">
        <v>1</v>
      </c>
      <c r="AG159">
        <v>4</v>
      </c>
      <c r="AH159">
        <v>5</v>
      </c>
      <c r="AI159">
        <v>4</v>
      </c>
    </row>
    <row r="160" spans="1:35">
      <c r="A160">
        <v>36</v>
      </c>
      <c r="B160" t="s">
        <v>35</v>
      </c>
      <c r="C160">
        <v>9785.14</v>
      </c>
      <c r="D160">
        <v>2</v>
      </c>
      <c r="E160">
        <v>4</v>
      </c>
      <c r="F160">
        <v>771.09</v>
      </c>
      <c r="G160" t="s">
        <v>36</v>
      </c>
      <c r="H160" t="s">
        <v>62</v>
      </c>
      <c r="I160" t="s">
        <v>38</v>
      </c>
      <c r="J160" t="s">
        <v>39</v>
      </c>
      <c r="K160" t="s">
        <v>81</v>
      </c>
      <c r="L160" t="s">
        <v>54</v>
      </c>
      <c r="M160" t="s">
        <v>55</v>
      </c>
      <c r="N160" t="s">
        <v>43</v>
      </c>
      <c r="O160" t="s">
        <v>44</v>
      </c>
      <c r="P160" t="s">
        <v>69</v>
      </c>
      <c r="Q160">
        <v>5</v>
      </c>
      <c r="R160">
        <v>4</v>
      </c>
      <c r="S160">
        <v>5</v>
      </c>
      <c r="T160">
        <v>5</v>
      </c>
      <c r="U160">
        <v>1</v>
      </c>
      <c r="V160" t="s">
        <v>74</v>
      </c>
      <c r="W160">
        <v>3</v>
      </c>
      <c r="X160">
        <v>3</v>
      </c>
      <c r="Y160">
        <v>4</v>
      </c>
      <c r="Z160">
        <v>4</v>
      </c>
      <c r="AA160" t="s">
        <v>70</v>
      </c>
      <c r="AB160">
        <v>4</v>
      </c>
      <c r="AC160">
        <v>1</v>
      </c>
      <c r="AD160" t="s">
        <v>66</v>
      </c>
      <c r="AE160" t="s">
        <v>60</v>
      </c>
      <c r="AF160">
        <v>4</v>
      </c>
      <c r="AG160">
        <v>3</v>
      </c>
      <c r="AH160">
        <v>5</v>
      </c>
      <c r="AI160">
        <v>2</v>
      </c>
    </row>
    <row r="161" spans="1:35">
      <c r="A161">
        <v>42</v>
      </c>
      <c r="B161" t="s">
        <v>61</v>
      </c>
      <c r="C161">
        <v>6036.03</v>
      </c>
      <c r="D161">
        <v>3</v>
      </c>
      <c r="E161">
        <v>2</v>
      </c>
      <c r="F161">
        <v>412.79</v>
      </c>
      <c r="G161" t="s">
        <v>67</v>
      </c>
      <c r="H161" t="s">
        <v>50</v>
      </c>
      <c r="I161" t="s">
        <v>71</v>
      </c>
      <c r="J161" t="s">
        <v>39</v>
      </c>
      <c r="K161" t="s">
        <v>40</v>
      </c>
      <c r="L161" t="s">
        <v>54</v>
      </c>
      <c r="M161" t="s">
        <v>42</v>
      </c>
      <c r="N161" t="s">
        <v>43</v>
      </c>
      <c r="O161" t="s">
        <v>57</v>
      </c>
      <c r="P161" t="s">
        <v>45</v>
      </c>
      <c r="Q161">
        <v>3</v>
      </c>
      <c r="R161">
        <v>2</v>
      </c>
      <c r="S161">
        <v>3</v>
      </c>
      <c r="T161">
        <v>3</v>
      </c>
      <c r="U161">
        <v>1</v>
      </c>
      <c r="V161" t="s">
        <v>74</v>
      </c>
      <c r="W161">
        <v>2</v>
      </c>
      <c r="X161">
        <v>4</v>
      </c>
      <c r="Y161">
        <v>5</v>
      </c>
      <c r="Z161">
        <v>1</v>
      </c>
      <c r="AA161" t="s">
        <v>47</v>
      </c>
      <c r="AB161">
        <v>3</v>
      </c>
      <c r="AC161">
        <v>5</v>
      </c>
      <c r="AD161" t="s">
        <v>59</v>
      </c>
      <c r="AE161" t="s">
        <v>60</v>
      </c>
      <c r="AF161">
        <v>4</v>
      </c>
      <c r="AG161">
        <v>4</v>
      </c>
      <c r="AH161">
        <v>5</v>
      </c>
      <c r="AI161">
        <v>1</v>
      </c>
    </row>
    <row r="162" spans="1:35">
      <c r="A162">
        <v>56</v>
      </c>
      <c r="B162" t="s">
        <v>35</v>
      </c>
      <c r="C162">
        <v>5502.61</v>
      </c>
      <c r="D162">
        <v>5</v>
      </c>
      <c r="E162">
        <v>2</v>
      </c>
      <c r="F162">
        <v>492.33</v>
      </c>
      <c r="G162" t="s">
        <v>67</v>
      </c>
      <c r="H162" t="s">
        <v>68</v>
      </c>
      <c r="I162" t="s">
        <v>71</v>
      </c>
      <c r="J162" t="s">
        <v>80</v>
      </c>
      <c r="K162" t="s">
        <v>85</v>
      </c>
      <c r="L162" t="s">
        <v>54</v>
      </c>
      <c r="M162" t="s">
        <v>42</v>
      </c>
      <c r="N162" t="s">
        <v>56</v>
      </c>
      <c r="O162" t="s">
        <v>44</v>
      </c>
      <c r="P162" t="s">
        <v>79</v>
      </c>
      <c r="Q162">
        <v>2</v>
      </c>
      <c r="R162">
        <v>2</v>
      </c>
      <c r="S162">
        <v>2</v>
      </c>
      <c r="T162">
        <v>4</v>
      </c>
      <c r="U162">
        <v>3</v>
      </c>
      <c r="V162" t="s">
        <v>74</v>
      </c>
      <c r="W162">
        <v>1</v>
      </c>
      <c r="X162">
        <v>1</v>
      </c>
      <c r="Y162">
        <v>5</v>
      </c>
      <c r="Z162">
        <v>2</v>
      </c>
      <c r="AA162" t="s">
        <v>58</v>
      </c>
      <c r="AB162">
        <v>3</v>
      </c>
      <c r="AC162">
        <v>3</v>
      </c>
      <c r="AD162" t="s">
        <v>59</v>
      </c>
      <c r="AE162" t="s">
        <v>60</v>
      </c>
      <c r="AF162">
        <v>1</v>
      </c>
      <c r="AG162">
        <v>3</v>
      </c>
      <c r="AH162">
        <v>3</v>
      </c>
      <c r="AI162">
        <v>4</v>
      </c>
    </row>
    <row r="163" spans="1:35">
      <c r="A163">
        <v>43</v>
      </c>
      <c r="B163" t="s">
        <v>61</v>
      </c>
      <c r="C163">
        <v>1077.43</v>
      </c>
      <c r="D163">
        <v>6</v>
      </c>
      <c r="E163">
        <v>1</v>
      </c>
      <c r="F163">
        <v>233.15</v>
      </c>
      <c r="G163" t="s">
        <v>36</v>
      </c>
      <c r="H163" t="s">
        <v>68</v>
      </c>
      <c r="I163" t="s">
        <v>77</v>
      </c>
      <c r="J163" t="s">
        <v>52</v>
      </c>
      <c r="K163" t="s">
        <v>40</v>
      </c>
      <c r="L163" t="s">
        <v>63</v>
      </c>
      <c r="M163" t="s">
        <v>78</v>
      </c>
      <c r="N163" t="s">
        <v>56</v>
      </c>
      <c r="O163" t="s">
        <v>57</v>
      </c>
      <c r="P163" t="s">
        <v>45</v>
      </c>
      <c r="Q163">
        <v>2</v>
      </c>
      <c r="R163">
        <v>1</v>
      </c>
      <c r="S163">
        <v>5</v>
      </c>
      <c r="T163">
        <v>2</v>
      </c>
      <c r="U163">
        <v>4</v>
      </c>
      <c r="V163" t="s">
        <v>74</v>
      </c>
      <c r="W163">
        <v>3</v>
      </c>
      <c r="X163">
        <v>4</v>
      </c>
      <c r="Y163">
        <v>2</v>
      </c>
      <c r="Z163">
        <v>5</v>
      </c>
      <c r="AA163" t="s">
        <v>58</v>
      </c>
      <c r="AB163">
        <v>2</v>
      </c>
      <c r="AC163">
        <v>1</v>
      </c>
      <c r="AD163" t="s">
        <v>66</v>
      </c>
      <c r="AE163" t="s">
        <v>49</v>
      </c>
      <c r="AF163">
        <v>1</v>
      </c>
      <c r="AG163">
        <v>4</v>
      </c>
      <c r="AH163">
        <v>4</v>
      </c>
      <c r="AI163">
        <v>4</v>
      </c>
    </row>
    <row r="164" spans="1:35">
      <c r="A164">
        <v>26</v>
      </c>
      <c r="B164" t="s">
        <v>61</v>
      </c>
      <c r="C164">
        <v>9705.8700000000008</v>
      </c>
      <c r="D164">
        <v>4</v>
      </c>
      <c r="E164">
        <v>1</v>
      </c>
      <c r="F164">
        <v>622.35</v>
      </c>
      <c r="G164" t="s">
        <v>36</v>
      </c>
      <c r="H164" t="s">
        <v>68</v>
      </c>
      <c r="I164" t="s">
        <v>51</v>
      </c>
      <c r="J164" t="s">
        <v>39</v>
      </c>
      <c r="K164" t="s">
        <v>53</v>
      </c>
      <c r="L164" t="s">
        <v>72</v>
      </c>
      <c r="M164" t="s">
        <v>42</v>
      </c>
      <c r="N164" t="s">
        <v>65</v>
      </c>
      <c r="O164" t="s">
        <v>57</v>
      </c>
      <c r="P164" t="s">
        <v>79</v>
      </c>
      <c r="Q164">
        <v>2</v>
      </c>
      <c r="R164">
        <v>4</v>
      </c>
      <c r="S164">
        <v>5</v>
      </c>
      <c r="T164">
        <v>5</v>
      </c>
      <c r="U164">
        <v>5</v>
      </c>
      <c r="V164" t="s">
        <v>74</v>
      </c>
      <c r="W164">
        <v>2</v>
      </c>
      <c r="X164">
        <v>1</v>
      </c>
      <c r="Y164">
        <v>2</v>
      </c>
      <c r="Z164">
        <v>3</v>
      </c>
      <c r="AA164" t="s">
        <v>70</v>
      </c>
      <c r="AB164">
        <v>4</v>
      </c>
      <c r="AC164">
        <v>5</v>
      </c>
      <c r="AD164" t="s">
        <v>48</v>
      </c>
      <c r="AE164" t="s">
        <v>49</v>
      </c>
      <c r="AF164">
        <v>5</v>
      </c>
      <c r="AG164">
        <v>4</v>
      </c>
      <c r="AH164">
        <v>1</v>
      </c>
      <c r="AI164">
        <v>2</v>
      </c>
    </row>
    <row r="165" spans="1:35">
      <c r="A165">
        <v>24</v>
      </c>
      <c r="B165" t="s">
        <v>61</v>
      </c>
      <c r="C165">
        <v>1642.25</v>
      </c>
      <c r="D165">
        <v>3</v>
      </c>
      <c r="E165">
        <v>3</v>
      </c>
      <c r="F165">
        <v>199.51</v>
      </c>
      <c r="G165" t="s">
        <v>36</v>
      </c>
      <c r="H165" t="s">
        <v>68</v>
      </c>
      <c r="I165" t="s">
        <v>71</v>
      </c>
      <c r="J165" t="s">
        <v>52</v>
      </c>
      <c r="K165" t="s">
        <v>40</v>
      </c>
      <c r="L165" t="s">
        <v>72</v>
      </c>
      <c r="M165" t="s">
        <v>55</v>
      </c>
      <c r="N165" t="s">
        <v>56</v>
      </c>
      <c r="O165" t="s">
        <v>57</v>
      </c>
      <c r="P165" t="s">
        <v>69</v>
      </c>
      <c r="Q165">
        <v>5</v>
      </c>
      <c r="R165">
        <v>1</v>
      </c>
      <c r="S165">
        <v>2</v>
      </c>
      <c r="T165">
        <v>4</v>
      </c>
      <c r="U165">
        <v>5</v>
      </c>
      <c r="V165" t="s">
        <v>46</v>
      </c>
      <c r="W165">
        <v>4</v>
      </c>
      <c r="X165">
        <v>1</v>
      </c>
      <c r="Y165">
        <v>2</v>
      </c>
      <c r="Z165">
        <v>3</v>
      </c>
      <c r="AA165" t="s">
        <v>47</v>
      </c>
      <c r="AB165">
        <v>4</v>
      </c>
      <c r="AC165">
        <v>3</v>
      </c>
      <c r="AD165" t="s">
        <v>59</v>
      </c>
      <c r="AE165" t="s">
        <v>49</v>
      </c>
      <c r="AF165">
        <v>5</v>
      </c>
      <c r="AG165">
        <v>3</v>
      </c>
      <c r="AH165">
        <v>5</v>
      </c>
      <c r="AI165">
        <v>4</v>
      </c>
    </row>
    <row r="166" spans="1:35">
      <c r="A166">
        <v>51</v>
      </c>
      <c r="B166" t="s">
        <v>61</v>
      </c>
      <c r="C166">
        <v>1339.45</v>
      </c>
      <c r="D166">
        <v>3</v>
      </c>
      <c r="E166">
        <v>5</v>
      </c>
      <c r="F166">
        <v>385.09</v>
      </c>
      <c r="G166" t="s">
        <v>75</v>
      </c>
      <c r="H166" t="s">
        <v>82</v>
      </c>
      <c r="I166" t="s">
        <v>38</v>
      </c>
      <c r="J166" t="s">
        <v>52</v>
      </c>
      <c r="K166" t="s">
        <v>53</v>
      </c>
      <c r="L166" t="s">
        <v>54</v>
      </c>
      <c r="M166" t="s">
        <v>78</v>
      </c>
      <c r="N166" t="s">
        <v>43</v>
      </c>
      <c r="O166" t="s">
        <v>44</v>
      </c>
      <c r="P166" t="s">
        <v>45</v>
      </c>
      <c r="Q166">
        <v>5</v>
      </c>
      <c r="R166">
        <v>2</v>
      </c>
      <c r="S166">
        <v>4</v>
      </c>
      <c r="T166">
        <v>2</v>
      </c>
      <c r="U166">
        <v>5</v>
      </c>
      <c r="V166" t="s">
        <v>46</v>
      </c>
      <c r="W166">
        <v>5</v>
      </c>
      <c r="X166">
        <v>2</v>
      </c>
      <c r="Y166">
        <v>2</v>
      </c>
      <c r="Z166">
        <v>4</v>
      </c>
      <c r="AA166" t="s">
        <v>70</v>
      </c>
      <c r="AB166">
        <v>4</v>
      </c>
      <c r="AC166">
        <v>2</v>
      </c>
      <c r="AD166" t="s">
        <v>48</v>
      </c>
      <c r="AE166" t="s">
        <v>83</v>
      </c>
      <c r="AF166">
        <v>5</v>
      </c>
      <c r="AG166">
        <v>1</v>
      </c>
      <c r="AH166">
        <v>4</v>
      </c>
      <c r="AI166">
        <v>3</v>
      </c>
    </row>
    <row r="167" spans="1:35">
      <c r="A167">
        <v>65</v>
      </c>
      <c r="B167" t="s">
        <v>61</v>
      </c>
      <c r="C167">
        <v>8867.26</v>
      </c>
      <c r="D167">
        <v>1</v>
      </c>
      <c r="E167">
        <v>5</v>
      </c>
      <c r="F167">
        <v>688.7</v>
      </c>
      <c r="G167" t="s">
        <v>75</v>
      </c>
      <c r="H167" t="s">
        <v>82</v>
      </c>
      <c r="I167" t="s">
        <v>71</v>
      </c>
      <c r="J167" t="s">
        <v>80</v>
      </c>
      <c r="K167" t="s">
        <v>85</v>
      </c>
      <c r="L167" t="s">
        <v>63</v>
      </c>
      <c r="M167" t="s">
        <v>64</v>
      </c>
      <c r="N167" t="s">
        <v>65</v>
      </c>
      <c r="O167" t="s">
        <v>57</v>
      </c>
      <c r="P167" t="s">
        <v>79</v>
      </c>
      <c r="Q167">
        <v>1</v>
      </c>
      <c r="R167">
        <v>2</v>
      </c>
      <c r="S167">
        <v>4</v>
      </c>
      <c r="T167">
        <v>2</v>
      </c>
      <c r="U167">
        <v>4</v>
      </c>
      <c r="V167" t="s">
        <v>73</v>
      </c>
      <c r="W167">
        <v>2</v>
      </c>
      <c r="X167">
        <v>1</v>
      </c>
      <c r="Y167">
        <v>2</v>
      </c>
      <c r="Z167">
        <v>5</v>
      </c>
      <c r="AA167" t="s">
        <v>58</v>
      </c>
      <c r="AB167">
        <v>4</v>
      </c>
      <c r="AC167">
        <v>1</v>
      </c>
      <c r="AD167" t="s">
        <v>66</v>
      </c>
      <c r="AE167" t="s">
        <v>49</v>
      </c>
      <c r="AF167">
        <v>5</v>
      </c>
      <c r="AG167">
        <v>3</v>
      </c>
      <c r="AH167">
        <v>2</v>
      </c>
      <c r="AI167">
        <v>2</v>
      </c>
    </row>
    <row r="168" spans="1:35">
      <c r="A168">
        <v>30</v>
      </c>
      <c r="B168" t="s">
        <v>61</v>
      </c>
      <c r="C168">
        <v>5329.52</v>
      </c>
      <c r="D168">
        <v>5</v>
      </c>
      <c r="E168">
        <v>1</v>
      </c>
      <c r="F168">
        <v>381.29</v>
      </c>
      <c r="G168" t="s">
        <v>36</v>
      </c>
      <c r="H168" t="s">
        <v>50</v>
      </c>
      <c r="I168" t="s">
        <v>77</v>
      </c>
      <c r="J168" t="s">
        <v>52</v>
      </c>
      <c r="K168" t="s">
        <v>85</v>
      </c>
      <c r="L168" t="s">
        <v>54</v>
      </c>
      <c r="M168" t="s">
        <v>78</v>
      </c>
      <c r="N168" t="s">
        <v>56</v>
      </c>
      <c r="O168" t="s">
        <v>44</v>
      </c>
      <c r="P168" t="s">
        <v>79</v>
      </c>
      <c r="Q168">
        <v>3</v>
      </c>
      <c r="R168">
        <v>2</v>
      </c>
      <c r="S168">
        <v>1</v>
      </c>
      <c r="T168">
        <v>4</v>
      </c>
      <c r="U168">
        <v>5</v>
      </c>
      <c r="V168" t="s">
        <v>46</v>
      </c>
      <c r="W168">
        <v>2</v>
      </c>
      <c r="X168">
        <v>1</v>
      </c>
      <c r="Y168">
        <v>4</v>
      </c>
      <c r="Z168">
        <v>3</v>
      </c>
      <c r="AA168" t="s">
        <v>58</v>
      </c>
      <c r="AB168">
        <v>4</v>
      </c>
      <c r="AC168">
        <v>4</v>
      </c>
      <c r="AD168" t="s">
        <v>48</v>
      </c>
      <c r="AE168" t="s">
        <v>83</v>
      </c>
      <c r="AF168">
        <v>2</v>
      </c>
      <c r="AG168">
        <v>3</v>
      </c>
      <c r="AH168">
        <v>3</v>
      </c>
      <c r="AI168">
        <v>4</v>
      </c>
    </row>
    <row r="169" spans="1:35">
      <c r="A169">
        <v>36</v>
      </c>
      <c r="B169" t="s">
        <v>61</v>
      </c>
      <c r="C169">
        <v>3706.2</v>
      </c>
      <c r="D169">
        <v>5</v>
      </c>
      <c r="E169">
        <v>4</v>
      </c>
      <c r="F169">
        <v>426.13</v>
      </c>
      <c r="G169" t="s">
        <v>36</v>
      </c>
      <c r="H169" t="s">
        <v>68</v>
      </c>
      <c r="I169" t="s">
        <v>71</v>
      </c>
      <c r="J169" t="s">
        <v>52</v>
      </c>
      <c r="K169" t="s">
        <v>81</v>
      </c>
      <c r="L169" t="s">
        <v>54</v>
      </c>
      <c r="M169" t="s">
        <v>64</v>
      </c>
      <c r="N169" t="s">
        <v>43</v>
      </c>
      <c r="O169" t="s">
        <v>57</v>
      </c>
      <c r="P169" t="s">
        <v>45</v>
      </c>
      <c r="Q169">
        <v>5</v>
      </c>
      <c r="R169">
        <v>2</v>
      </c>
      <c r="S169">
        <v>2</v>
      </c>
      <c r="T169">
        <v>1</v>
      </c>
      <c r="U169">
        <v>4</v>
      </c>
      <c r="V169" t="s">
        <v>46</v>
      </c>
      <c r="W169">
        <v>4</v>
      </c>
      <c r="X169">
        <v>3</v>
      </c>
      <c r="Y169">
        <v>4</v>
      </c>
      <c r="Z169">
        <v>1</v>
      </c>
      <c r="AA169" t="s">
        <v>70</v>
      </c>
      <c r="AB169">
        <v>2</v>
      </c>
      <c r="AC169">
        <v>2</v>
      </c>
      <c r="AD169" t="s">
        <v>66</v>
      </c>
      <c r="AE169" t="s">
        <v>60</v>
      </c>
      <c r="AF169">
        <v>1</v>
      </c>
      <c r="AG169">
        <v>1</v>
      </c>
      <c r="AH169">
        <v>2</v>
      </c>
      <c r="AI169">
        <v>2</v>
      </c>
    </row>
    <row r="170" spans="1:35">
      <c r="A170">
        <v>69</v>
      </c>
      <c r="B170" t="s">
        <v>35</v>
      </c>
      <c r="C170">
        <v>8996.18</v>
      </c>
      <c r="D170">
        <v>1</v>
      </c>
      <c r="E170">
        <v>2</v>
      </c>
      <c r="F170">
        <v>512.87</v>
      </c>
      <c r="G170" t="s">
        <v>75</v>
      </c>
      <c r="H170" t="s">
        <v>82</v>
      </c>
      <c r="I170" t="s">
        <v>38</v>
      </c>
      <c r="J170" t="s">
        <v>39</v>
      </c>
      <c r="K170" t="s">
        <v>53</v>
      </c>
      <c r="L170" t="s">
        <v>63</v>
      </c>
      <c r="M170" t="s">
        <v>78</v>
      </c>
      <c r="N170" t="s">
        <v>65</v>
      </c>
      <c r="O170" t="s">
        <v>57</v>
      </c>
      <c r="P170" t="s">
        <v>79</v>
      </c>
      <c r="Q170">
        <v>2</v>
      </c>
      <c r="R170">
        <v>1</v>
      </c>
      <c r="S170">
        <v>1</v>
      </c>
      <c r="T170">
        <v>2</v>
      </c>
      <c r="U170">
        <v>3</v>
      </c>
      <c r="V170" t="s">
        <v>46</v>
      </c>
      <c r="W170">
        <v>5</v>
      </c>
      <c r="X170">
        <v>3</v>
      </c>
      <c r="Y170">
        <v>2</v>
      </c>
      <c r="Z170">
        <v>1</v>
      </c>
      <c r="AA170" t="s">
        <v>47</v>
      </c>
      <c r="AB170">
        <v>2</v>
      </c>
      <c r="AC170">
        <v>3</v>
      </c>
      <c r="AD170" t="s">
        <v>66</v>
      </c>
      <c r="AE170" t="s">
        <v>60</v>
      </c>
      <c r="AF170">
        <v>3</v>
      </c>
      <c r="AG170">
        <v>3</v>
      </c>
      <c r="AH170">
        <v>4</v>
      </c>
      <c r="AI170">
        <v>5</v>
      </c>
    </row>
    <row r="171" spans="1:35">
      <c r="A171">
        <v>64</v>
      </c>
      <c r="B171" t="s">
        <v>35</v>
      </c>
      <c r="C171">
        <v>803.73</v>
      </c>
      <c r="D171">
        <v>1</v>
      </c>
      <c r="E171">
        <v>3</v>
      </c>
      <c r="F171">
        <v>167.91</v>
      </c>
      <c r="G171" t="s">
        <v>36</v>
      </c>
      <c r="H171" t="s">
        <v>37</v>
      </c>
      <c r="I171" t="s">
        <v>51</v>
      </c>
      <c r="J171" t="s">
        <v>52</v>
      </c>
      <c r="K171" t="s">
        <v>85</v>
      </c>
      <c r="L171" t="s">
        <v>72</v>
      </c>
      <c r="M171" t="s">
        <v>55</v>
      </c>
      <c r="N171" t="s">
        <v>43</v>
      </c>
      <c r="O171" t="s">
        <v>84</v>
      </c>
      <c r="P171" t="s">
        <v>45</v>
      </c>
      <c r="Q171">
        <v>3</v>
      </c>
      <c r="R171">
        <v>2</v>
      </c>
      <c r="S171">
        <v>5</v>
      </c>
      <c r="T171">
        <v>4</v>
      </c>
      <c r="U171">
        <v>5</v>
      </c>
      <c r="V171" t="s">
        <v>73</v>
      </c>
      <c r="W171">
        <v>5</v>
      </c>
      <c r="X171">
        <v>3</v>
      </c>
      <c r="Y171">
        <v>4</v>
      </c>
      <c r="Z171">
        <v>3</v>
      </c>
      <c r="AA171" t="s">
        <v>70</v>
      </c>
      <c r="AB171">
        <v>4</v>
      </c>
      <c r="AC171">
        <v>5</v>
      </c>
      <c r="AD171" t="s">
        <v>48</v>
      </c>
      <c r="AE171" t="s">
        <v>60</v>
      </c>
      <c r="AF171">
        <v>1</v>
      </c>
      <c r="AG171">
        <v>5</v>
      </c>
      <c r="AH171">
        <v>2</v>
      </c>
      <c r="AI171">
        <v>5</v>
      </c>
    </row>
    <row r="172" spans="1:35">
      <c r="A172">
        <v>56</v>
      </c>
      <c r="B172" t="s">
        <v>61</v>
      </c>
      <c r="C172">
        <v>2753.68</v>
      </c>
      <c r="D172">
        <v>1</v>
      </c>
      <c r="E172">
        <v>3</v>
      </c>
      <c r="F172">
        <v>370.03</v>
      </c>
      <c r="G172" t="s">
        <v>67</v>
      </c>
      <c r="H172" t="s">
        <v>68</v>
      </c>
      <c r="I172" t="s">
        <v>51</v>
      </c>
      <c r="J172" t="s">
        <v>52</v>
      </c>
      <c r="K172" t="s">
        <v>85</v>
      </c>
      <c r="L172" t="s">
        <v>41</v>
      </c>
      <c r="M172" t="s">
        <v>42</v>
      </c>
      <c r="N172" t="s">
        <v>43</v>
      </c>
      <c r="O172" t="s">
        <v>84</v>
      </c>
      <c r="P172" t="s">
        <v>79</v>
      </c>
      <c r="Q172">
        <v>1</v>
      </c>
      <c r="R172">
        <v>2</v>
      </c>
      <c r="S172">
        <v>3</v>
      </c>
      <c r="T172">
        <v>4</v>
      </c>
      <c r="U172">
        <v>2</v>
      </c>
      <c r="V172" t="s">
        <v>46</v>
      </c>
      <c r="W172">
        <v>3</v>
      </c>
      <c r="X172">
        <v>4</v>
      </c>
      <c r="Y172">
        <v>5</v>
      </c>
      <c r="Z172">
        <v>3</v>
      </c>
      <c r="AA172" t="s">
        <v>47</v>
      </c>
      <c r="AB172">
        <v>3</v>
      </c>
      <c r="AC172">
        <v>4</v>
      </c>
      <c r="AD172" t="s">
        <v>48</v>
      </c>
      <c r="AE172" t="s">
        <v>49</v>
      </c>
      <c r="AF172">
        <v>2</v>
      </c>
      <c r="AG172">
        <v>1</v>
      </c>
      <c r="AH172">
        <v>1</v>
      </c>
      <c r="AI172">
        <v>4</v>
      </c>
    </row>
    <row r="173" spans="1:35">
      <c r="A173">
        <v>21</v>
      </c>
      <c r="B173" t="s">
        <v>61</v>
      </c>
      <c r="C173">
        <v>7021.66</v>
      </c>
      <c r="D173">
        <v>5</v>
      </c>
      <c r="E173">
        <v>2</v>
      </c>
      <c r="F173">
        <v>585.84</v>
      </c>
      <c r="G173" t="s">
        <v>36</v>
      </c>
      <c r="H173" t="s">
        <v>62</v>
      </c>
      <c r="I173" t="s">
        <v>38</v>
      </c>
      <c r="J173" t="s">
        <v>52</v>
      </c>
      <c r="K173" t="s">
        <v>81</v>
      </c>
      <c r="L173" t="s">
        <v>72</v>
      </c>
      <c r="M173" t="s">
        <v>64</v>
      </c>
      <c r="N173" t="s">
        <v>43</v>
      </c>
      <c r="O173" t="s">
        <v>44</v>
      </c>
      <c r="P173" t="s">
        <v>45</v>
      </c>
      <c r="Q173">
        <v>4</v>
      </c>
      <c r="R173">
        <v>5</v>
      </c>
      <c r="S173">
        <v>1</v>
      </c>
      <c r="T173">
        <v>5</v>
      </c>
      <c r="U173">
        <v>2</v>
      </c>
      <c r="V173" t="s">
        <v>74</v>
      </c>
      <c r="W173">
        <v>3</v>
      </c>
      <c r="X173">
        <v>4</v>
      </c>
      <c r="Y173">
        <v>2</v>
      </c>
      <c r="Z173">
        <v>1</v>
      </c>
      <c r="AA173" t="s">
        <v>58</v>
      </c>
      <c r="AB173">
        <v>2</v>
      </c>
      <c r="AC173">
        <v>5</v>
      </c>
      <c r="AD173" t="s">
        <v>48</v>
      </c>
      <c r="AE173" t="s">
        <v>49</v>
      </c>
      <c r="AF173">
        <v>3</v>
      </c>
      <c r="AG173">
        <v>2</v>
      </c>
      <c r="AH173">
        <v>4</v>
      </c>
      <c r="AI173">
        <v>3</v>
      </c>
    </row>
    <row r="174" spans="1:35">
      <c r="A174">
        <v>18</v>
      </c>
      <c r="B174" t="s">
        <v>61</v>
      </c>
      <c r="C174">
        <v>2645.28</v>
      </c>
      <c r="D174">
        <v>5</v>
      </c>
      <c r="E174">
        <v>5</v>
      </c>
      <c r="F174">
        <v>496.01</v>
      </c>
      <c r="G174" t="s">
        <v>36</v>
      </c>
      <c r="H174" t="s">
        <v>62</v>
      </c>
      <c r="I174" t="s">
        <v>77</v>
      </c>
      <c r="J174" t="s">
        <v>52</v>
      </c>
      <c r="K174" t="s">
        <v>85</v>
      </c>
      <c r="L174" t="s">
        <v>63</v>
      </c>
      <c r="M174" t="s">
        <v>64</v>
      </c>
      <c r="N174" t="s">
        <v>65</v>
      </c>
      <c r="O174" t="s">
        <v>44</v>
      </c>
      <c r="P174" t="s">
        <v>69</v>
      </c>
      <c r="Q174">
        <v>5</v>
      </c>
      <c r="R174">
        <v>2</v>
      </c>
      <c r="S174">
        <v>5</v>
      </c>
      <c r="T174">
        <v>2</v>
      </c>
      <c r="U174">
        <v>4</v>
      </c>
      <c r="V174" t="s">
        <v>74</v>
      </c>
      <c r="W174">
        <v>4</v>
      </c>
      <c r="X174">
        <v>2</v>
      </c>
      <c r="Y174">
        <v>5</v>
      </c>
      <c r="Z174">
        <v>1</v>
      </c>
      <c r="AA174" t="s">
        <v>58</v>
      </c>
      <c r="AB174">
        <v>4</v>
      </c>
      <c r="AC174">
        <v>3</v>
      </c>
      <c r="AD174" t="s">
        <v>59</v>
      </c>
      <c r="AE174" t="s">
        <v>60</v>
      </c>
      <c r="AF174">
        <v>5</v>
      </c>
      <c r="AG174">
        <v>2</v>
      </c>
      <c r="AH174">
        <v>2</v>
      </c>
      <c r="AI174">
        <v>4</v>
      </c>
    </row>
    <row r="175" spans="1:35">
      <c r="A175">
        <v>57</v>
      </c>
      <c r="B175" t="s">
        <v>61</v>
      </c>
      <c r="C175">
        <v>3525.7</v>
      </c>
      <c r="D175">
        <v>4</v>
      </c>
      <c r="E175">
        <v>4</v>
      </c>
      <c r="F175">
        <v>542.11</v>
      </c>
      <c r="G175" t="s">
        <v>75</v>
      </c>
      <c r="H175" t="s">
        <v>76</v>
      </c>
      <c r="I175" t="s">
        <v>71</v>
      </c>
      <c r="J175" t="s">
        <v>80</v>
      </c>
      <c r="K175" t="s">
        <v>40</v>
      </c>
      <c r="L175" t="s">
        <v>41</v>
      </c>
      <c r="M175" t="s">
        <v>55</v>
      </c>
      <c r="N175" t="s">
        <v>65</v>
      </c>
      <c r="O175" t="s">
        <v>57</v>
      </c>
      <c r="P175" t="s">
        <v>69</v>
      </c>
      <c r="Q175">
        <v>4</v>
      </c>
      <c r="R175">
        <v>3</v>
      </c>
      <c r="S175">
        <v>1</v>
      </c>
      <c r="T175">
        <v>3</v>
      </c>
      <c r="U175">
        <v>2</v>
      </c>
      <c r="V175" t="s">
        <v>73</v>
      </c>
      <c r="W175">
        <v>5</v>
      </c>
      <c r="X175">
        <v>5</v>
      </c>
      <c r="Y175">
        <v>4</v>
      </c>
      <c r="Z175">
        <v>2</v>
      </c>
      <c r="AA175" t="s">
        <v>47</v>
      </c>
      <c r="AB175">
        <v>3</v>
      </c>
      <c r="AC175">
        <v>2</v>
      </c>
      <c r="AD175" t="s">
        <v>66</v>
      </c>
      <c r="AE175" t="s">
        <v>60</v>
      </c>
      <c r="AF175">
        <v>1</v>
      </c>
      <c r="AG175">
        <v>4</v>
      </c>
      <c r="AH175">
        <v>3</v>
      </c>
      <c r="AI175">
        <v>2</v>
      </c>
    </row>
    <row r="176" spans="1:35">
      <c r="A176">
        <v>47</v>
      </c>
      <c r="B176" t="s">
        <v>61</v>
      </c>
      <c r="C176">
        <v>2152.85</v>
      </c>
      <c r="D176">
        <v>2</v>
      </c>
      <c r="E176">
        <v>1</v>
      </c>
      <c r="F176">
        <v>278.25</v>
      </c>
      <c r="G176" t="s">
        <v>75</v>
      </c>
      <c r="H176" t="s">
        <v>50</v>
      </c>
      <c r="I176" t="s">
        <v>38</v>
      </c>
      <c r="J176" t="s">
        <v>80</v>
      </c>
      <c r="K176" t="s">
        <v>53</v>
      </c>
      <c r="L176" t="s">
        <v>54</v>
      </c>
      <c r="M176" t="s">
        <v>64</v>
      </c>
      <c r="N176" t="s">
        <v>43</v>
      </c>
      <c r="O176" t="s">
        <v>44</v>
      </c>
      <c r="P176" t="s">
        <v>79</v>
      </c>
      <c r="Q176">
        <v>1</v>
      </c>
      <c r="R176">
        <v>5</v>
      </c>
      <c r="S176">
        <v>3</v>
      </c>
      <c r="T176">
        <v>2</v>
      </c>
      <c r="U176">
        <v>2</v>
      </c>
      <c r="V176" t="s">
        <v>46</v>
      </c>
      <c r="W176">
        <v>5</v>
      </c>
      <c r="X176">
        <v>1</v>
      </c>
      <c r="Y176">
        <v>5</v>
      </c>
      <c r="Z176">
        <v>1</v>
      </c>
      <c r="AA176" t="s">
        <v>70</v>
      </c>
      <c r="AB176">
        <v>1</v>
      </c>
      <c r="AC176">
        <v>3</v>
      </c>
      <c r="AD176" t="s">
        <v>48</v>
      </c>
      <c r="AE176" t="s">
        <v>60</v>
      </c>
      <c r="AF176">
        <v>4</v>
      </c>
      <c r="AG176">
        <v>1</v>
      </c>
      <c r="AH176">
        <v>4</v>
      </c>
      <c r="AI176">
        <v>1</v>
      </c>
    </row>
    <row r="177" spans="1:35">
      <c r="A177">
        <v>47</v>
      </c>
      <c r="B177" t="s">
        <v>61</v>
      </c>
      <c r="C177">
        <v>8113.58</v>
      </c>
      <c r="D177">
        <v>6</v>
      </c>
      <c r="E177">
        <v>4</v>
      </c>
      <c r="F177">
        <v>770.83</v>
      </c>
      <c r="G177" t="s">
        <v>75</v>
      </c>
      <c r="H177" t="s">
        <v>50</v>
      </c>
      <c r="I177" t="s">
        <v>71</v>
      </c>
      <c r="J177" t="s">
        <v>39</v>
      </c>
      <c r="K177" t="s">
        <v>40</v>
      </c>
      <c r="L177" t="s">
        <v>72</v>
      </c>
      <c r="M177" t="s">
        <v>42</v>
      </c>
      <c r="N177" t="s">
        <v>56</v>
      </c>
      <c r="O177" t="s">
        <v>44</v>
      </c>
      <c r="P177" t="s">
        <v>79</v>
      </c>
      <c r="Q177">
        <v>1</v>
      </c>
      <c r="R177">
        <v>2</v>
      </c>
      <c r="S177">
        <v>1</v>
      </c>
      <c r="T177">
        <v>3</v>
      </c>
      <c r="U177">
        <v>1</v>
      </c>
      <c r="V177" t="s">
        <v>74</v>
      </c>
      <c r="W177">
        <v>1</v>
      </c>
      <c r="X177">
        <v>5</v>
      </c>
      <c r="Y177">
        <v>1</v>
      </c>
      <c r="Z177">
        <v>5</v>
      </c>
      <c r="AA177" t="s">
        <v>58</v>
      </c>
      <c r="AB177">
        <v>5</v>
      </c>
      <c r="AC177">
        <v>5</v>
      </c>
      <c r="AD177" t="s">
        <v>48</v>
      </c>
      <c r="AE177" t="s">
        <v>60</v>
      </c>
      <c r="AF177">
        <v>3</v>
      </c>
      <c r="AG177">
        <v>4</v>
      </c>
      <c r="AH177">
        <v>1</v>
      </c>
      <c r="AI177">
        <v>3</v>
      </c>
    </row>
    <row r="178" spans="1:35">
      <c r="A178">
        <v>69</v>
      </c>
      <c r="B178" t="s">
        <v>35</v>
      </c>
      <c r="C178">
        <v>1889.68</v>
      </c>
      <c r="D178">
        <v>2</v>
      </c>
      <c r="E178">
        <v>3</v>
      </c>
      <c r="F178">
        <v>225.31</v>
      </c>
      <c r="G178" t="s">
        <v>75</v>
      </c>
      <c r="H178" t="s">
        <v>82</v>
      </c>
      <c r="I178" t="s">
        <v>38</v>
      </c>
      <c r="J178" t="s">
        <v>80</v>
      </c>
      <c r="K178" t="s">
        <v>40</v>
      </c>
      <c r="L178" t="s">
        <v>54</v>
      </c>
      <c r="M178" t="s">
        <v>42</v>
      </c>
      <c r="N178" t="s">
        <v>43</v>
      </c>
      <c r="O178" t="s">
        <v>44</v>
      </c>
      <c r="P178" t="s">
        <v>45</v>
      </c>
      <c r="Q178">
        <v>2</v>
      </c>
      <c r="R178">
        <v>4</v>
      </c>
      <c r="S178">
        <v>2</v>
      </c>
      <c r="T178">
        <v>4</v>
      </c>
      <c r="U178">
        <v>5</v>
      </c>
      <c r="V178" t="s">
        <v>46</v>
      </c>
      <c r="W178">
        <v>1</v>
      </c>
      <c r="X178">
        <v>3</v>
      </c>
      <c r="Y178">
        <v>2</v>
      </c>
      <c r="Z178">
        <v>1</v>
      </c>
      <c r="AA178" t="s">
        <v>47</v>
      </c>
      <c r="AB178">
        <v>1</v>
      </c>
      <c r="AC178">
        <v>5</v>
      </c>
      <c r="AD178" t="s">
        <v>48</v>
      </c>
      <c r="AE178" t="s">
        <v>49</v>
      </c>
      <c r="AF178">
        <v>2</v>
      </c>
      <c r="AG178">
        <v>3</v>
      </c>
      <c r="AH178">
        <v>2</v>
      </c>
      <c r="AI178">
        <v>2</v>
      </c>
    </row>
    <row r="179" spans="1:35">
      <c r="A179">
        <v>42</v>
      </c>
      <c r="B179" t="s">
        <v>61</v>
      </c>
      <c r="C179">
        <v>8315.82</v>
      </c>
      <c r="D179">
        <v>4</v>
      </c>
      <c r="E179">
        <v>5</v>
      </c>
      <c r="F179">
        <v>817.45</v>
      </c>
      <c r="G179" t="s">
        <v>67</v>
      </c>
      <c r="H179" t="s">
        <v>37</v>
      </c>
      <c r="I179" t="s">
        <v>38</v>
      </c>
      <c r="J179" t="s">
        <v>52</v>
      </c>
      <c r="K179" t="s">
        <v>81</v>
      </c>
      <c r="L179" t="s">
        <v>54</v>
      </c>
      <c r="M179" t="s">
        <v>55</v>
      </c>
      <c r="N179" t="s">
        <v>65</v>
      </c>
      <c r="O179" t="s">
        <v>44</v>
      </c>
      <c r="P179" t="s">
        <v>45</v>
      </c>
      <c r="Q179">
        <v>2</v>
      </c>
      <c r="R179">
        <v>5</v>
      </c>
      <c r="S179">
        <v>2</v>
      </c>
      <c r="T179">
        <v>2</v>
      </c>
      <c r="U179">
        <v>4</v>
      </c>
      <c r="V179" t="s">
        <v>74</v>
      </c>
      <c r="W179">
        <v>4</v>
      </c>
      <c r="X179">
        <v>3</v>
      </c>
      <c r="Y179">
        <v>4</v>
      </c>
      <c r="Z179">
        <v>1</v>
      </c>
      <c r="AA179" t="s">
        <v>58</v>
      </c>
      <c r="AB179">
        <v>5</v>
      </c>
      <c r="AC179">
        <v>2</v>
      </c>
      <c r="AD179" t="s">
        <v>48</v>
      </c>
      <c r="AE179" t="s">
        <v>60</v>
      </c>
      <c r="AF179">
        <v>2</v>
      </c>
      <c r="AG179">
        <v>5</v>
      </c>
      <c r="AH179">
        <v>4</v>
      </c>
      <c r="AI179">
        <v>5</v>
      </c>
    </row>
    <row r="180" spans="1:35">
      <c r="A180">
        <v>33</v>
      </c>
      <c r="B180" t="s">
        <v>35</v>
      </c>
      <c r="C180">
        <v>3644.48</v>
      </c>
      <c r="D180">
        <v>2</v>
      </c>
      <c r="E180">
        <v>5</v>
      </c>
      <c r="F180">
        <v>462.12</v>
      </c>
      <c r="G180" t="s">
        <v>67</v>
      </c>
      <c r="H180" t="s">
        <v>37</v>
      </c>
      <c r="I180" t="s">
        <v>71</v>
      </c>
      <c r="J180" t="s">
        <v>80</v>
      </c>
      <c r="K180" t="s">
        <v>53</v>
      </c>
      <c r="L180" t="s">
        <v>41</v>
      </c>
      <c r="M180" t="s">
        <v>55</v>
      </c>
      <c r="N180" t="s">
        <v>65</v>
      </c>
      <c r="O180" t="s">
        <v>44</v>
      </c>
      <c r="P180" t="s">
        <v>45</v>
      </c>
      <c r="Q180">
        <v>4</v>
      </c>
      <c r="R180">
        <v>4</v>
      </c>
      <c r="S180">
        <v>2</v>
      </c>
      <c r="T180">
        <v>4</v>
      </c>
      <c r="U180">
        <v>2</v>
      </c>
      <c r="V180" t="s">
        <v>73</v>
      </c>
      <c r="W180">
        <v>1</v>
      </c>
      <c r="X180">
        <v>1</v>
      </c>
      <c r="Y180">
        <v>3</v>
      </c>
      <c r="Z180">
        <v>1</v>
      </c>
      <c r="AA180" t="s">
        <v>70</v>
      </c>
      <c r="AB180">
        <v>5</v>
      </c>
      <c r="AC180">
        <v>1</v>
      </c>
      <c r="AD180" t="s">
        <v>59</v>
      </c>
      <c r="AE180" t="s">
        <v>83</v>
      </c>
      <c r="AF180">
        <v>1</v>
      </c>
      <c r="AG180">
        <v>5</v>
      </c>
      <c r="AH180">
        <v>4</v>
      </c>
      <c r="AI180">
        <v>4</v>
      </c>
    </row>
    <row r="181" spans="1:35">
      <c r="A181">
        <v>41</v>
      </c>
      <c r="B181" t="s">
        <v>61</v>
      </c>
      <c r="C181">
        <v>4054.61</v>
      </c>
      <c r="D181">
        <v>6</v>
      </c>
      <c r="E181">
        <v>4</v>
      </c>
      <c r="F181">
        <v>510.6</v>
      </c>
      <c r="G181" t="s">
        <v>36</v>
      </c>
      <c r="H181" t="s">
        <v>82</v>
      </c>
      <c r="I181" t="s">
        <v>38</v>
      </c>
      <c r="J181" t="s">
        <v>52</v>
      </c>
      <c r="K181" t="s">
        <v>85</v>
      </c>
      <c r="L181" t="s">
        <v>54</v>
      </c>
      <c r="M181" t="s">
        <v>64</v>
      </c>
      <c r="N181" t="s">
        <v>65</v>
      </c>
      <c r="O181" t="s">
        <v>44</v>
      </c>
      <c r="P181" t="s">
        <v>45</v>
      </c>
      <c r="Q181">
        <v>3</v>
      </c>
      <c r="R181">
        <v>1</v>
      </c>
      <c r="S181">
        <v>4</v>
      </c>
      <c r="T181">
        <v>2</v>
      </c>
      <c r="U181">
        <v>5</v>
      </c>
      <c r="V181" t="s">
        <v>46</v>
      </c>
      <c r="W181">
        <v>2</v>
      </c>
      <c r="X181">
        <v>5</v>
      </c>
      <c r="Y181">
        <v>2</v>
      </c>
      <c r="Z181">
        <v>1</v>
      </c>
      <c r="AA181" t="s">
        <v>47</v>
      </c>
      <c r="AB181">
        <v>3</v>
      </c>
      <c r="AC181">
        <v>1</v>
      </c>
      <c r="AD181" t="s">
        <v>59</v>
      </c>
      <c r="AE181" t="s">
        <v>49</v>
      </c>
      <c r="AF181">
        <v>2</v>
      </c>
      <c r="AG181">
        <v>3</v>
      </c>
      <c r="AH181">
        <v>5</v>
      </c>
      <c r="AI181">
        <v>5</v>
      </c>
    </row>
    <row r="182" spans="1:35">
      <c r="A182">
        <v>28</v>
      </c>
      <c r="B182" t="s">
        <v>35</v>
      </c>
      <c r="C182">
        <v>6482.58</v>
      </c>
      <c r="D182">
        <v>1</v>
      </c>
      <c r="E182">
        <v>5</v>
      </c>
      <c r="F182">
        <v>606.01</v>
      </c>
      <c r="G182" t="s">
        <v>36</v>
      </c>
      <c r="H182" t="s">
        <v>68</v>
      </c>
      <c r="I182" t="s">
        <v>71</v>
      </c>
      <c r="J182" t="s">
        <v>52</v>
      </c>
      <c r="K182" t="s">
        <v>53</v>
      </c>
      <c r="L182" t="s">
        <v>63</v>
      </c>
      <c r="M182" t="s">
        <v>42</v>
      </c>
      <c r="N182" t="s">
        <v>65</v>
      </c>
      <c r="O182" t="s">
        <v>57</v>
      </c>
      <c r="P182" t="s">
        <v>45</v>
      </c>
      <c r="Q182">
        <v>5</v>
      </c>
      <c r="R182">
        <v>2</v>
      </c>
      <c r="S182">
        <v>1</v>
      </c>
      <c r="T182">
        <v>2</v>
      </c>
      <c r="U182">
        <v>2</v>
      </c>
      <c r="V182" t="s">
        <v>74</v>
      </c>
      <c r="W182">
        <v>4</v>
      </c>
      <c r="X182">
        <v>3</v>
      </c>
      <c r="Y182">
        <v>5</v>
      </c>
      <c r="Z182">
        <v>3</v>
      </c>
      <c r="AA182" t="s">
        <v>47</v>
      </c>
      <c r="AB182">
        <v>5</v>
      </c>
      <c r="AC182">
        <v>4</v>
      </c>
      <c r="AD182" t="s">
        <v>66</v>
      </c>
      <c r="AE182" t="s">
        <v>60</v>
      </c>
      <c r="AF182">
        <v>1</v>
      </c>
      <c r="AG182">
        <v>3</v>
      </c>
      <c r="AH182">
        <v>4</v>
      </c>
      <c r="AI182">
        <v>1</v>
      </c>
    </row>
    <row r="183" spans="1:35">
      <c r="A183">
        <v>65</v>
      </c>
      <c r="B183" t="s">
        <v>35</v>
      </c>
      <c r="C183">
        <v>1418.02</v>
      </c>
      <c r="D183">
        <v>3</v>
      </c>
      <c r="E183">
        <v>1</v>
      </c>
      <c r="F183">
        <v>184.05</v>
      </c>
      <c r="G183" t="s">
        <v>67</v>
      </c>
      <c r="H183" t="s">
        <v>82</v>
      </c>
      <c r="I183" t="s">
        <v>51</v>
      </c>
      <c r="J183" t="s">
        <v>52</v>
      </c>
      <c r="K183" t="s">
        <v>81</v>
      </c>
      <c r="L183" t="s">
        <v>63</v>
      </c>
      <c r="M183" t="s">
        <v>64</v>
      </c>
      <c r="N183" t="s">
        <v>65</v>
      </c>
      <c r="O183" t="s">
        <v>57</v>
      </c>
      <c r="P183" t="s">
        <v>69</v>
      </c>
      <c r="Q183">
        <v>2</v>
      </c>
      <c r="R183">
        <v>2</v>
      </c>
      <c r="S183">
        <v>4</v>
      </c>
      <c r="T183">
        <v>4</v>
      </c>
      <c r="U183">
        <v>1</v>
      </c>
      <c r="V183" t="s">
        <v>46</v>
      </c>
      <c r="W183">
        <v>5</v>
      </c>
      <c r="X183">
        <v>4</v>
      </c>
      <c r="Y183">
        <v>1</v>
      </c>
      <c r="Z183">
        <v>4</v>
      </c>
      <c r="AA183" t="s">
        <v>58</v>
      </c>
      <c r="AB183">
        <v>3</v>
      </c>
      <c r="AC183">
        <v>4</v>
      </c>
      <c r="AD183" t="s">
        <v>66</v>
      </c>
      <c r="AE183" t="s">
        <v>83</v>
      </c>
      <c r="AF183">
        <v>3</v>
      </c>
      <c r="AG183">
        <v>2</v>
      </c>
      <c r="AH183">
        <v>3</v>
      </c>
      <c r="AI183">
        <v>5</v>
      </c>
    </row>
    <row r="184" spans="1:35">
      <c r="A184">
        <v>37</v>
      </c>
      <c r="B184" t="s">
        <v>35</v>
      </c>
      <c r="C184">
        <v>708.94</v>
      </c>
      <c r="D184">
        <v>5</v>
      </c>
      <c r="E184">
        <v>5</v>
      </c>
      <c r="F184">
        <v>360.75</v>
      </c>
      <c r="G184" t="s">
        <v>75</v>
      </c>
      <c r="H184" t="s">
        <v>76</v>
      </c>
      <c r="I184" t="s">
        <v>38</v>
      </c>
      <c r="J184" t="s">
        <v>39</v>
      </c>
      <c r="K184" t="s">
        <v>53</v>
      </c>
      <c r="L184" t="s">
        <v>72</v>
      </c>
      <c r="M184" t="s">
        <v>42</v>
      </c>
      <c r="N184" t="s">
        <v>43</v>
      </c>
      <c r="O184" t="s">
        <v>84</v>
      </c>
      <c r="P184" t="s">
        <v>69</v>
      </c>
      <c r="Q184">
        <v>4</v>
      </c>
      <c r="R184">
        <v>4</v>
      </c>
      <c r="S184">
        <v>1</v>
      </c>
      <c r="T184">
        <v>2</v>
      </c>
      <c r="U184">
        <v>3</v>
      </c>
      <c r="V184" t="s">
        <v>74</v>
      </c>
      <c r="W184">
        <v>4</v>
      </c>
      <c r="X184">
        <v>5</v>
      </c>
      <c r="Y184">
        <v>1</v>
      </c>
      <c r="Z184">
        <v>2</v>
      </c>
      <c r="AA184" t="s">
        <v>47</v>
      </c>
      <c r="AB184">
        <v>4</v>
      </c>
      <c r="AC184">
        <v>5</v>
      </c>
      <c r="AD184" t="s">
        <v>66</v>
      </c>
      <c r="AE184" t="s">
        <v>49</v>
      </c>
      <c r="AF184">
        <v>3</v>
      </c>
      <c r="AG184">
        <v>5</v>
      </c>
      <c r="AH184">
        <v>3</v>
      </c>
      <c r="AI184">
        <v>5</v>
      </c>
    </row>
    <row r="185" spans="1:35">
      <c r="A185">
        <v>57</v>
      </c>
      <c r="B185" t="s">
        <v>35</v>
      </c>
      <c r="C185">
        <v>9933.93</v>
      </c>
      <c r="D185">
        <v>3</v>
      </c>
      <c r="E185">
        <v>4</v>
      </c>
      <c r="F185">
        <v>790.94</v>
      </c>
      <c r="G185" t="s">
        <v>75</v>
      </c>
      <c r="H185" t="s">
        <v>82</v>
      </c>
      <c r="I185" t="s">
        <v>51</v>
      </c>
      <c r="J185" t="s">
        <v>80</v>
      </c>
      <c r="K185" t="s">
        <v>53</v>
      </c>
      <c r="L185" t="s">
        <v>63</v>
      </c>
      <c r="M185" t="s">
        <v>78</v>
      </c>
      <c r="N185" t="s">
        <v>43</v>
      </c>
      <c r="O185" t="s">
        <v>84</v>
      </c>
      <c r="P185" t="s">
        <v>79</v>
      </c>
      <c r="Q185">
        <v>4</v>
      </c>
      <c r="R185">
        <v>4</v>
      </c>
      <c r="S185">
        <v>1</v>
      </c>
      <c r="T185">
        <v>1</v>
      </c>
      <c r="U185">
        <v>2</v>
      </c>
      <c r="V185" t="s">
        <v>73</v>
      </c>
      <c r="W185">
        <v>1</v>
      </c>
      <c r="X185">
        <v>3</v>
      </c>
      <c r="Y185">
        <v>4</v>
      </c>
      <c r="Z185">
        <v>2</v>
      </c>
      <c r="AA185" t="s">
        <v>47</v>
      </c>
      <c r="AB185">
        <v>5</v>
      </c>
      <c r="AC185">
        <v>4</v>
      </c>
      <c r="AD185" t="s">
        <v>48</v>
      </c>
      <c r="AE185" t="s">
        <v>49</v>
      </c>
      <c r="AF185">
        <v>3</v>
      </c>
      <c r="AG185">
        <v>1</v>
      </c>
      <c r="AH185">
        <v>4</v>
      </c>
      <c r="AI185">
        <v>4</v>
      </c>
    </row>
    <row r="186" spans="1:35">
      <c r="A186">
        <v>20</v>
      </c>
      <c r="B186" t="s">
        <v>35</v>
      </c>
      <c r="C186">
        <v>6047.42</v>
      </c>
      <c r="D186">
        <v>1</v>
      </c>
      <c r="E186">
        <v>5</v>
      </c>
      <c r="F186">
        <v>548.27</v>
      </c>
      <c r="G186" t="s">
        <v>36</v>
      </c>
      <c r="H186" t="s">
        <v>76</v>
      </c>
      <c r="I186" t="s">
        <v>71</v>
      </c>
      <c r="J186" t="s">
        <v>80</v>
      </c>
      <c r="K186" t="s">
        <v>81</v>
      </c>
      <c r="L186" t="s">
        <v>54</v>
      </c>
      <c r="M186" t="s">
        <v>42</v>
      </c>
      <c r="N186" t="s">
        <v>43</v>
      </c>
      <c r="O186" t="s">
        <v>84</v>
      </c>
      <c r="P186" t="s">
        <v>79</v>
      </c>
      <c r="Q186">
        <v>3</v>
      </c>
      <c r="R186">
        <v>5</v>
      </c>
      <c r="S186">
        <v>3</v>
      </c>
      <c r="T186">
        <v>3</v>
      </c>
      <c r="U186">
        <v>2</v>
      </c>
      <c r="V186" t="s">
        <v>74</v>
      </c>
      <c r="W186">
        <v>2</v>
      </c>
      <c r="X186">
        <v>5</v>
      </c>
      <c r="Y186">
        <v>2</v>
      </c>
      <c r="Z186">
        <v>2</v>
      </c>
      <c r="AA186" t="s">
        <v>70</v>
      </c>
      <c r="AB186">
        <v>4</v>
      </c>
      <c r="AC186">
        <v>2</v>
      </c>
      <c r="AD186" t="s">
        <v>66</v>
      </c>
      <c r="AE186" t="s">
        <v>83</v>
      </c>
      <c r="AF186">
        <v>1</v>
      </c>
      <c r="AG186">
        <v>5</v>
      </c>
      <c r="AH186">
        <v>1</v>
      </c>
      <c r="AI186">
        <v>3</v>
      </c>
    </row>
    <row r="187" spans="1:35">
      <c r="A187">
        <v>46</v>
      </c>
      <c r="B187" t="s">
        <v>61</v>
      </c>
      <c r="C187">
        <v>7927.32</v>
      </c>
      <c r="D187">
        <v>2</v>
      </c>
      <c r="E187">
        <v>5</v>
      </c>
      <c r="F187">
        <v>658.13</v>
      </c>
      <c r="G187" t="s">
        <v>67</v>
      </c>
      <c r="H187" t="s">
        <v>50</v>
      </c>
      <c r="I187" t="s">
        <v>77</v>
      </c>
      <c r="J187" t="s">
        <v>52</v>
      </c>
      <c r="K187" t="s">
        <v>85</v>
      </c>
      <c r="L187" t="s">
        <v>72</v>
      </c>
      <c r="M187" t="s">
        <v>78</v>
      </c>
      <c r="N187" t="s">
        <v>43</v>
      </c>
      <c r="O187" t="s">
        <v>57</v>
      </c>
      <c r="P187" t="s">
        <v>45</v>
      </c>
      <c r="Q187">
        <v>2</v>
      </c>
      <c r="R187">
        <v>1</v>
      </c>
      <c r="S187">
        <v>4</v>
      </c>
      <c r="T187">
        <v>2</v>
      </c>
      <c r="U187">
        <v>4</v>
      </c>
      <c r="V187" t="s">
        <v>46</v>
      </c>
      <c r="W187">
        <v>4</v>
      </c>
      <c r="X187">
        <v>3</v>
      </c>
      <c r="Y187">
        <v>3</v>
      </c>
      <c r="Z187">
        <v>1</v>
      </c>
      <c r="AA187" t="s">
        <v>58</v>
      </c>
      <c r="AB187">
        <v>5</v>
      </c>
      <c r="AC187">
        <v>1</v>
      </c>
      <c r="AD187" t="s">
        <v>59</v>
      </c>
      <c r="AE187" t="s">
        <v>83</v>
      </c>
      <c r="AF187">
        <v>5</v>
      </c>
      <c r="AG187">
        <v>5</v>
      </c>
      <c r="AH187">
        <v>4</v>
      </c>
      <c r="AI187">
        <v>5</v>
      </c>
    </row>
    <row r="188" spans="1:35">
      <c r="A188">
        <v>53</v>
      </c>
      <c r="B188" t="s">
        <v>35</v>
      </c>
      <c r="C188">
        <v>8973.01</v>
      </c>
      <c r="D188">
        <v>4</v>
      </c>
      <c r="E188">
        <v>5</v>
      </c>
      <c r="F188">
        <v>765.94</v>
      </c>
      <c r="G188" t="s">
        <v>75</v>
      </c>
      <c r="H188" t="s">
        <v>68</v>
      </c>
      <c r="I188" t="s">
        <v>71</v>
      </c>
      <c r="J188" t="s">
        <v>80</v>
      </c>
      <c r="K188" t="s">
        <v>85</v>
      </c>
      <c r="L188" t="s">
        <v>72</v>
      </c>
      <c r="M188" t="s">
        <v>78</v>
      </c>
      <c r="N188" t="s">
        <v>56</v>
      </c>
      <c r="O188" t="s">
        <v>84</v>
      </c>
      <c r="P188" t="s">
        <v>45</v>
      </c>
      <c r="Q188">
        <v>4</v>
      </c>
      <c r="R188">
        <v>2</v>
      </c>
      <c r="S188">
        <v>3</v>
      </c>
      <c r="T188">
        <v>2</v>
      </c>
      <c r="U188">
        <v>2</v>
      </c>
      <c r="V188" t="s">
        <v>74</v>
      </c>
      <c r="W188">
        <v>2</v>
      </c>
      <c r="X188">
        <v>3</v>
      </c>
      <c r="Y188">
        <v>2</v>
      </c>
      <c r="Z188">
        <v>4</v>
      </c>
      <c r="AA188" t="s">
        <v>70</v>
      </c>
      <c r="AB188">
        <v>3</v>
      </c>
      <c r="AC188">
        <v>3</v>
      </c>
      <c r="AD188" t="s">
        <v>59</v>
      </c>
      <c r="AE188" t="s">
        <v>60</v>
      </c>
      <c r="AF188">
        <v>5</v>
      </c>
      <c r="AG188">
        <v>1</v>
      </c>
      <c r="AH188">
        <v>5</v>
      </c>
      <c r="AI188">
        <v>5</v>
      </c>
    </row>
    <row r="189" spans="1:35">
      <c r="A189">
        <v>69</v>
      </c>
      <c r="B189" t="s">
        <v>61</v>
      </c>
      <c r="C189">
        <v>7671.22</v>
      </c>
      <c r="D189">
        <v>4</v>
      </c>
      <c r="E189">
        <v>3</v>
      </c>
      <c r="F189">
        <v>575.58000000000004</v>
      </c>
      <c r="G189" t="s">
        <v>75</v>
      </c>
      <c r="H189" t="s">
        <v>62</v>
      </c>
      <c r="I189" t="s">
        <v>51</v>
      </c>
      <c r="J189" t="s">
        <v>39</v>
      </c>
      <c r="K189" t="s">
        <v>85</v>
      </c>
      <c r="L189" t="s">
        <v>63</v>
      </c>
      <c r="M189" t="s">
        <v>64</v>
      </c>
      <c r="N189" t="s">
        <v>43</v>
      </c>
      <c r="O189" t="s">
        <v>57</v>
      </c>
      <c r="P189" t="s">
        <v>79</v>
      </c>
      <c r="Q189">
        <v>3</v>
      </c>
      <c r="R189">
        <v>3</v>
      </c>
      <c r="S189">
        <v>3</v>
      </c>
      <c r="T189">
        <v>3</v>
      </c>
      <c r="U189">
        <v>5</v>
      </c>
      <c r="V189" t="s">
        <v>46</v>
      </c>
      <c r="W189">
        <v>3</v>
      </c>
      <c r="X189">
        <v>4</v>
      </c>
      <c r="Y189">
        <v>2</v>
      </c>
      <c r="Z189">
        <v>3</v>
      </c>
      <c r="AA189" t="s">
        <v>58</v>
      </c>
      <c r="AB189">
        <v>4</v>
      </c>
      <c r="AC189">
        <v>4</v>
      </c>
      <c r="AD189" t="s">
        <v>48</v>
      </c>
      <c r="AE189" t="s">
        <v>83</v>
      </c>
      <c r="AF189">
        <v>5</v>
      </c>
      <c r="AG189">
        <v>2</v>
      </c>
      <c r="AH189">
        <v>1</v>
      </c>
      <c r="AI189">
        <v>4</v>
      </c>
    </row>
    <row r="190" spans="1:35">
      <c r="A190">
        <v>61</v>
      </c>
      <c r="B190" t="s">
        <v>61</v>
      </c>
      <c r="C190">
        <v>9802.44</v>
      </c>
      <c r="D190">
        <v>1</v>
      </c>
      <c r="E190">
        <v>4</v>
      </c>
      <c r="F190">
        <v>717.81</v>
      </c>
      <c r="G190" t="s">
        <v>67</v>
      </c>
      <c r="H190" t="s">
        <v>50</v>
      </c>
      <c r="I190" t="s">
        <v>38</v>
      </c>
      <c r="J190" t="s">
        <v>52</v>
      </c>
      <c r="K190" t="s">
        <v>53</v>
      </c>
      <c r="L190" t="s">
        <v>54</v>
      </c>
      <c r="M190" t="s">
        <v>78</v>
      </c>
      <c r="N190" t="s">
        <v>43</v>
      </c>
      <c r="O190" t="s">
        <v>84</v>
      </c>
      <c r="P190" t="s">
        <v>69</v>
      </c>
      <c r="Q190">
        <v>5</v>
      </c>
      <c r="R190">
        <v>2</v>
      </c>
      <c r="S190">
        <v>4</v>
      </c>
      <c r="T190">
        <v>3</v>
      </c>
      <c r="U190">
        <v>2</v>
      </c>
      <c r="V190" t="s">
        <v>73</v>
      </c>
      <c r="W190">
        <v>5</v>
      </c>
      <c r="X190">
        <v>3</v>
      </c>
      <c r="Y190">
        <v>2</v>
      </c>
      <c r="Z190">
        <v>1</v>
      </c>
      <c r="AA190" t="s">
        <v>70</v>
      </c>
      <c r="AB190">
        <v>1</v>
      </c>
      <c r="AC190">
        <v>4</v>
      </c>
      <c r="AD190" t="s">
        <v>48</v>
      </c>
      <c r="AE190" t="s">
        <v>49</v>
      </c>
      <c r="AF190">
        <v>2</v>
      </c>
      <c r="AG190">
        <v>3</v>
      </c>
      <c r="AH190">
        <v>4</v>
      </c>
      <c r="AI190">
        <v>5</v>
      </c>
    </row>
    <row r="191" spans="1:35">
      <c r="A191">
        <v>39</v>
      </c>
      <c r="B191" t="s">
        <v>61</v>
      </c>
      <c r="C191">
        <v>919.4</v>
      </c>
      <c r="D191">
        <v>5</v>
      </c>
      <c r="E191">
        <v>5</v>
      </c>
      <c r="F191">
        <v>391.11</v>
      </c>
      <c r="G191" t="s">
        <v>36</v>
      </c>
      <c r="H191" t="s">
        <v>37</v>
      </c>
      <c r="I191" t="s">
        <v>38</v>
      </c>
      <c r="J191" t="s">
        <v>39</v>
      </c>
      <c r="K191" t="s">
        <v>53</v>
      </c>
      <c r="L191" t="s">
        <v>41</v>
      </c>
      <c r="M191" t="s">
        <v>78</v>
      </c>
      <c r="N191" t="s">
        <v>65</v>
      </c>
      <c r="O191" t="s">
        <v>84</v>
      </c>
      <c r="P191" t="s">
        <v>79</v>
      </c>
      <c r="Q191">
        <v>3</v>
      </c>
      <c r="R191">
        <v>5</v>
      </c>
      <c r="S191">
        <v>1</v>
      </c>
      <c r="T191">
        <v>2</v>
      </c>
      <c r="U191">
        <v>2</v>
      </c>
      <c r="V191" t="s">
        <v>46</v>
      </c>
      <c r="W191">
        <v>4</v>
      </c>
      <c r="X191">
        <v>1</v>
      </c>
      <c r="Y191">
        <v>1</v>
      </c>
      <c r="Z191">
        <v>2</v>
      </c>
      <c r="AA191" t="s">
        <v>47</v>
      </c>
      <c r="AB191">
        <v>5</v>
      </c>
      <c r="AC191">
        <v>2</v>
      </c>
      <c r="AD191" t="s">
        <v>59</v>
      </c>
      <c r="AE191" t="s">
        <v>49</v>
      </c>
      <c r="AF191">
        <v>2</v>
      </c>
      <c r="AG191">
        <v>2</v>
      </c>
      <c r="AH191">
        <v>5</v>
      </c>
      <c r="AI191">
        <v>3</v>
      </c>
    </row>
    <row r="192" spans="1:35">
      <c r="A192">
        <v>66</v>
      </c>
      <c r="B192" t="s">
        <v>61</v>
      </c>
      <c r="C192">
        <v>9082.31</v>
      </c>
      <c r="D192">
        <v>1</v>
      </c>
      <c r="E192">
        <v>5</v>
      </c>
      <c r="F192">
        <v>709.32</v>
      </c>
      <c r="G192" t="s">
        <v>75</v>
      </c>
      <c r="H192" t="s">
        <v>68</v>
      </c>
      <c r="I192" t="s">
        <v>38</v>
      </c>
      <c r="J192" t="s">
        <v>80</v>
      </c>
      <c r="K192" t="s">
        <v>40</v>
      </c>
      <c r="L192" t="s">
        <v>41</v>
      </c>
      <c r="M192" t="s">
        <v>64</v>
      </c>
      <c r="N192" t="s">
        <v>65</v>
      </c>
      <c r="O192" t="s">
        <v>84</v>
      </c>
      <c r="P192" t="s">
        <v>45</v>
      </c>
      <c r="Q192">
        <v>5</v>
      </c>
      <c r="R192">
        <v>2</v>
      </c>
      <c r="S192">
        <v>2</v>
      </c>
      <c r="T192">
        <v>2</v>
      </c>
      <c r="U192">
        <v>4</v>
      </c>
      <c r="V192" t="s">
        <v>74</v>
      </c>
      <c r="W192">
        <v>3</v>
      </c>
      <c r="X192">
        <v>4</v>
      </c>
      <c r="Y192">
        <v>3</v>
      </c>
      <c r="Z192">
        <v>2</v>
      </c>
      <c r="AA192" t="s">
        <v>47</v>
      </c>
      <c r="AB192">
        <v>1</v>
      </c>
      <c r="AC192">
        <v>1</v>
      </c>
      <c r="AD192" t="s">
        <v>48</v>
      </c>
      <c r="AE192" t="s">
        <v>83</v>
      </c>
      <c r="AF192">
        <v>2</v>
      </c>
      <c r="AG192">
        <v>3</v>
      </c>
      <c r="AH192">
        <v>3</v>
      </c>
      <c r="AI192">
        <v>4</v>
      </c>
    </row>
    <row r="193" spans="1:35">
      <c r="A193">
        <v>59</v>
      </c>
      <c r="B193" t="s">
        <v>61</v>
      </c>
      <c r="C193">
        <v>8722.26</v>
      </c>
      <c r="D193">
        <v>4</v>
      </c>
      <c r="E193">
        <v>4</v>
      </c>
      <c r="F193">
        <v>739.3</v>
      </c>
      <c r="G193" t="s">
        <v>67</v>
      </c>
      <c r="H193" t="s">
        <v>68</v>
      </c>
      <c r="I193" t="s">
        <v>51</v>
      </c>
      <c r="J193" t="s">
        <v>52</v>
      </c>
      <c r="K193" t="s">
        <v>81</v>
      </c>
      <c r="L193" t="s">
        <v>54</v>
      </c>
      <c r="M193" t="s">
        <v>55</v>
      </c>
      <c r="N193" t="s">
        <v>56</v>
      </c>
      <c r="O193" t="s">
        <v>84</v>
      </c>
      <c r="P193" t="s">
        <v>69</v>
      </c>
      <c r="Q193">
        <v>4</v>
      </c>
      <c r="R193">
        <v>1</v>
      </c>
      <c r="S193">
        <v>1</v>
      </c>
      <c r="T193">
        <v>1</v>
      </c>
      <c r="U193">
        <v>1</v>
      </c>
      <c r="V193" t="s">
        <v>74</v>
      </c>
      <c r="W193">
        <v>2</v>
      </c>
      <c r="X193">
        <v>3</v>
      </c>
      <c r="Y193">
        <v>1</v>
      </c>
      <c r="Z193">
        <v>3</v>
      </c>
      <c r="AA193" t="s">
        <v>47</v>
      </c>
      <c r="AB193">
        <v>1</v>
      </c>
      <c r="AC193">
        <v>1</v>
      </c>
      <c r="AD193" t="s">
        <v>48</v>
      </c>
      <c r="AE193" t="s">
        <v>60</v>
      </c>
      <c r="AF193">
        <v>5</v>
      </c>
      <c r="AG193">
        <v>3</v>
      </c>
      <c r="AH193">
        <v>4</v>
      </c>
      <c r="AI193">
        <v>3</v>
      </c>
    </row>
    <row r="194" spans="1:35">
      <c r="A194">
        <v>37</v>
      </c>
      <c r="B194" t="s">
        <v>61</v>
      </c>
      <c r="C194">
        <v>7866.37</v>
      </c>
      <c r="D194">
        <v>3</v>
      </c>
      <c r="E194">
        <v>4</v>
      </c>
      <c r="F194">
        <v>562.08000000000004</v>
      </c>
      <c r="G194" t="s">
        <v>75</v>
      </c>
      <c r="H194" t="s">
        <v>37</v>
      </c>
      <c r="I194" t="s">
        <v>71</v>
      </c>
      <c r="J194" t="s">
        <v>39</v>
      </c>
      <c r="K194" t="s">
        <v>81</v>
      </c>
      <c r="L194" t="s">
        <v>72</v>
      </c>
      <c r="M194" t="s">
        <v>78</v>
      </c>
      <c r="N194" t="s">
        <v>65</v>
      </c>
      <c r="O194" t="s">
        <v>44</v>
      </c>
      <c r="P194" t="s">
        <v>79</v>
      </c>
      <c r="Q194">
        <v>2</v>
      </c>
      <c r="R194">
        <v>5</v>
      </c>
      <c r="S194">
        <v>4</v>
      </c>
      <c r="T194">
        <v>4</v>
      </c>
      <c r="U194">
        <v>2</v>
      </c>
      <c r="V194" t="s">
        <v>46</v>
      </c>
      <c r="W194">
        <v>1</v>
      </c>
      <c r="X194">
        <v>5</v>
      </c>
      <c r="Y194">
        <v>4</v>
      </c>
      <c r="Z194">
        <v>1</v>
      </c>
      <c r="AA194" t="s">
        <v>58</v>
      </c>
      <c r="AB194">
        <v>2</v>
      </c>
      <c r="AC194">
        <v>1</v>
      </c>
      <c r="AD194" t="s">
        <v>66</v>
      </c>
      <c r="AE194" t="s">
        <v>60</v>
      </c>
      <c r="AF194">
        <v>5</v>
      </c>
      <c r="AG194">
        <v>5</v>
      </c>
      <c r="AH194">
        <v>2</v>
      </c>
      <c r="AI194">
        <v>4</v>
      </c>
    </row>
    <row r="195" spans="1:35">
      <c r="A195">
        <v>28</v>
      </c>
      <c r="B195" t="s">
        <v>61</v>
      </c>
      <c r="C195">
        <v>4079.76</v>
      </c>
      <c r="D195">
        <v>4</v>
      </c>
      <c r="E195">
        <v>3</v>
      </c>
      <c r="F195">
        <v>446.61</v>
      </c>
      <c r="G195" t="s">
        <v>67</v>
      </c>
      <c r="H195" t="s">
        <v>76</v>
      </c>
      <c r="I195" t="s">
        <v>51</v>
      </c>
      <c r="J195" t="s">
        <v>39</v>
      </c>
      <c r="K195" t="s">
        <v>53</v>
      </c>
      <c r="L195" t="s">
        <v>54</v>
      </c>
      <c r="M195" t="s">
        <v>42</v>
      </c>
      <c r="N195" t="s">
        <v>43</v>
      </c>
      <c r="O195" t="s">
        <v>44</v>
      </c>
      <c r="P195" t="s">
        <v>45</v>
      </c>
      <c r="Q195">
        <v>5</v>
      </c>
      <c r="R195">
        <v>5</v>
      </c>
      <c r="S195">
        <v>1</v>
      </c>
      <c r="T195">
        <v>5</v>
      </c>
      <c r="U195">
        <v>5</v>
      </c>
      <c r="V195" t="s">
        <v>74</v>
      </c>
      <c r="W195">
        <v>1</v>
      </c>
      <c r="X195">
        <v>2</v>
      </c>
      <c r="Y195">
        <v>5</v>
      </c>
      <c r="Z195">
        <v>5</v>
      </c>
      <c r="AA195" t="s">
        <v>58</v>
      </c>
      <c r="AB195">
        <v>1</v>
      </c>
      <c r="AC195">
        <v>5</v>
      </c>
      <c r="AD195" t="s">
        <v>59</v>
      </c>
      <c r="AE195" t="s">
        <v>60</v>
      </c>
      <c r="AF195">
        <v>1</v>
      </c>
      <c r="AG195">
        <v>3</v>
      </c>
      <c r="AH195">
        <v>2</v>
      </c>
      <c r="AI195">
        <v>1</v>
      </c>
    </row>
    <row r="196" spans="1:35">
      <c r="A196">
        <v>25</v>
      </c>
      <c r="B196" t="s">
        <v>61</v>
      </c>
      <c r="C196">
        <v>900.03</v>
      </c>
      <c r="D196">
        <v>5</v>
      </c>
      <c r="E196">
        <v>3</v>
      </c>
      <c r="F196">
        <v>340.06</v>
      </c>
      <c r="G196" t="s">
        <v>36</v>
      </c>
      <c r="H196" t="s">
        <v>82</v>
      </c>
      <c r="I196" t="s">
        <v>71</v>
      </c>
      <c r="J196" t="s">
        <v>80</v>
      </c>
      <c r="K196" t="s">
        <v>81</v>
      </c>
      <c r="L196" t="s">
        <v>41</v>
      </c>
      <c r="M196" t="s">
        <v>55</v>
      </c>
      <c r="N196" t="s">
        <v>56</v>
      </c>
      <c r="O196" t="s">
        <v>44</v>
      </c>
      <c r="P196" t="s">
        <v>45</v>
      </c>
      <c r="Q196">
        <v>3</v>
      </c>
      <c r="R196">
        <v>4</v>
      </c>
      <c r="S196">
        <v>4</v>
      </c>
      <c r="T196">
        <v>1</v>
      </c>
      <c r="U196">
        <v>2</v>
      </c>
      <c r="V196" t="s">
        <v>74</v>
      </c>
      <c r="W196">
        <v>5</v>
      </c>
      <c r="X196">
        <v>2</v>
      </c>
      <c r="Y196">
        <v>1</v>
      </c>
      <c r="Z196">
        <v>2</v>
      </c>
      <c r="AA196" t="s">
        <v>58</v>
      </c>
      <c r="AB196">
        <v>2</v>
      </c>
      <c r="AC196">
        <v>4</v>
      </c>
      <c r="AD196" t="s">
        <v>48</v>
      </c>
      <c r="AE196" t="s">
        <v>60</v>
      </c>
      <c r="AF196">
        <v>3</v>
      </c>
      <c r="AG196">
        <v>4</v>
      </c>
      <c r="AH196">
        <v>3</v>
      </c>
      <c r="AI196">
        <v>2</v>
      </c>
    </row>
    <row r="197" spans="1:35">
      <c r="A197">
        <v>63</v>
      </c>
      <c r="B197" t="s">
        <v>61</v>
      </c>
      <c r="C197">
        <v>3961.91</v>
      </c>
      <c r="D197">
        <v>5</v>
      </c>
      <c r="E197">
        <v>4</v>
      </c>
      <c r="F197">
        <v>542.12</v>
      </c>
      <c r="G197" t="s">
        <v>67</v>
      </c>
      <c r="H197" t="s">
        <v>68</v>
      </c>
      <c r="I197" t="s">
        <v>38</v>
      </c>
      <c r="J197" t="s">
        <v>80</v>
      </c>
      <c r="K197" t="s">
        <v>81</v>
      </c>
      <c r="L197" t="s">
        <v>72</v>
      </c>
      <c r="M197" t="s">
        <v>64</v>
      </c>
      <c r="N197" t="s">
        <v>65</v>
      </c>
      <c r="O197" t="s">
        <v>44</v>
      </c>
      <c r="P197" t="s">
        <v>79</v>
      </c>
      <c r="Q197">
        <v>3</v>
      </c>
      <c r="R197">
        <v>4</v>
      </c>
      <c r="S197">
        <v>4</v>
      </c>
      <c r="T197">
        <v>1</v>
      </c>
      <c r="U197">
        <v>2</v>
      </c>
      <c r="V197" t="s">
        <v>46</v>
      </c>
      <c r="W197">
        <v>1</v>
      </c>
      <c r="X197">
        <v>5</v>
      </c>
      <c r="Y197">
        <v>4</v>
      </c>
      <c r="Z197">
        <v>5</v>
      </c>
      <c r="AA197" t="s">
        <v>70</v>
      </c>
      <c r="AB197">
        <v>4</v>
      </c>
      <c r="AC197">
        <v>2</v>
      </c>
      <c r="AD197" t="s">
        <v>48</v>
      </c>
      <c r="AE197" t="s">
        <v>60</v>
      </c>
      <c r="AF197">
        <v>4</v>
      </c>
      <c r="AG197">
        <v>1</v>
      </c>
      <c r="AH197">
        <v>2</v>
      </c>
      <c r="AI197">
        <v>1</v>
      </c>
    </row>
    <row r="198" spans="1:35">
      <c r="A198">
        <v>38</v>
      </c>
      <c r="B198" t="s">
        <v>35</v>
      </c>
      <c r="C198">
        <v>3100.64</v>
      </c>
      <c r="D198">
        <v>6</v>
      </c>
      <c r="E198">
        <v>1</v>
      </c>
      <c r="F198">
        <v>436.62</v>
      </c>
      <c r="G198" t="s">
        <v>75</v>
      </c>
      <c r="H198" t="s">
        <v>68</v>
      </c>
      <c r="I198" t="s">
        <v>38</v>
      </c>
      <c r="J198" t="s">
        <v>52</v>
      </c>
      <c r="K198" t="s">
        <v>53</v>
      </c>
      <c r="L198" t="s">
        <v>41</v>
      </c>
      <c r="M198" t="s">
        <v>64</v>
      </c>
      <c r="N198" t="s">
        <v>43</v>
      </c>
      <c r="O198" t="s">
        <v>84</v>
      </c>
      <c r="P198" t="s">
        <v>69</v>
      </c>
      <c r="Q198">
        <v>1</v>
      </c>
      <c r="R198">
        <v>4</v>
      </c>
      <c r="S198">
        <v>4</v>
      </c>
      <c r="T198">
        <v>1</v>
      </c>
      <c r="U198">
        <v>3</v>
      </c>
      <c r="V198" t="s">
        <v>74</v>
      </c>
      <c r="W198">
        <v>2</v>
      </c>
      <c r="X198">
        <v>2</v>
      </c>
      <c r="Y198">
        <v>1</v>
      </c>
      <c r="Z198">
        <v>5</v>
      </c>
      <c r="AA198" t="s">
        <v>47</v>
      </c>
      <c r="AB198">
        <v>2</v>
      </c>
      <c r="AC198">
        <v>1</v>
      </c>
      <c r="AD198" t="s">
        <v>66</v>
      </c>
      <c r="AE198" t="s">
        <v>49</v>
      </c>
      <c r="AF198">
        <v>3</v>
      </c>
      <c r="AG198">
        <v>3</v>
      </c>
      <c r="AH198">
        <v>3</v>
      </c>
      <c r="AI198">
        <v>3</v>
      </c>
    </row>
    <row r="199" spans="1:35">
      <c r="A199">
        <v>62</v>
      </c>
      <c r="B199" t="s">
        <v>35</v>
      </c>
      <c r="C199">
        <v>8579.44</v>
      </c>
      <c r="D199">
        <v>4</v>
      </c>
      <c r="E199">
        <v>4</v>
      </c>
      <c r="F199">
        <v>676.98</v>
      </c>
      <c r="G199" t="s">
        <v>36</v>
      </c>
      <c r="H199" t="s">
        <v>82</v>
      </c>
      <c r="I199" t="s">
        <v>38</v>
      </c>
      <c r="J199" t="s">
        <v>39</v>
      </c>
      <c r="K199" t="s">
        <v>85</v>
      </c>
      <c r="L199" t="s">
        <v>41</v>
      </c>
      <c r="M199" t="s">
        <v>42</v>
      </c>
      <c r="N199" t="s">
        <v>65</v>
      </c>
      <c r="O199" t="s">
        <v>57</v>
      </c>
      <c r="P199" t="s">
        <v>79</v>
      </c>
      <c r="Q199">
        <v>3</v>
      </c>
      <c r="R199">
        <v>4</v>
      </c>
      <c r="S199">
        <v>5</v>
      </c>
      <c r="T199">
        <v>4</v>
      </c>
      <c r="U199">
        <v>2</v>
      </c>
      <c r="V199" t="s">
        <v>74</v>
      </c>
      <c r="W199">
        <v>1</v>
      </c>
      <c r="X199">
        <v>1</v>
      </c>
      <c r="Y199">
        <v>4</v>
      </c>
      <c r="Z199">
        <v>1</v>
      </c>
      <c r="AA199" t="s">
        <v>58</v>
      </c>
      <c r="AB199">
        <v>1</v>
      </c>
      <c r="AC199">
        <v>2</v>
      </c>
      <c r="AD199" t="s">
        <v>59</v>
      </c>
      <c r="AE199" t="s">
        <v>83</v>
      </c>
      <c r="AF199">
        <v>3</v>
      </c>
      <c r="AG199">
        <v>4</v>
      </c>
      <c r="AH199">
        <v>3</v>
      </c>
      <c r="AI199">
        <v>2</v>
      </c>
    </row>
    <row r="200" spans="1:35">
      <c r="A200">
        <v>19</v>
      </c>
      <c r="B200" t="s">
        <v>61</v>
      </c>
      <c r="C200">
        <v>3942.82</v>
      </c>
      <c r="D200">
        <v>3</v>
      </c>
      <c r="E200">
        <v>2</v>
      </c>
      <c r="F200">
        <v>308.14</v>
      </c>
      <c r="G200" t="s">
        <v>36</v>
      </c>
      <c r="H200" t="s">
        <v>37</v>
      </c>
      <c r="I200" t="s">
        <v>77</v>
      </c>
      <c r="J200" t="s">
        <v>80</v>
      </c>
      <c r="K200" t="s">
        <v>85</v>
      </c>
      <c r="L200" t="s">
        <v>72</v>
      </c>
      <c r="M200" t="s">
        <v>64</v>
      </c>
      <c r="N200" t="s">
        <v>65</v>
      </c>
      <c r="O200" t="s">
        <v>57</v>
      </c>
      <c r="P200" t="s">
        <v>69</v>
      </c>
      <c r="Q200">
        <v>3</v>
      </c>
      <c r="R200">
        <v>1</v>
      </c>
      <c r="S200">
        <v>3</v>
      </c>
      <c r="T200">
        <v>2</v>
      </c>
      <c r="U200">
        <v>2</v>
      </c>
      <c r="V200" t="s">
        <v>46</v>
      </c>
      <c r="W200">
        <v>3</v>
      </c>
      <c r="X200">
        <v>2</v>
      </c>
      <c r="Y200">
        <v>3</v>
      </c>
      <c r="Z200">
        <v>5</v>
      </c>
      <c r="AA200" t="s">
        <v>58</v>
      </c>
      <c r="AB200">
        <v>3</v>
      </c>
      <c r="AC200">
        <v>1</v>
      </c>
      <c r="AD200" t="s">
        <v>48</v>
      </c>
      <c r="AE200" t="s">
        <v>83</v>
      </c>
      <c r="AF200">
        <v>5</v>
      </c>
      <c r="AG200">
        <v>4</v>
      </c>
      <c r="AH200">
        <v>4</v>
      </c>
      <c r="AI200">
        <v>2</v>
      </c>
    </row>
    <row r="201" spans="1:35">
      <c r="A201">
        <v>60</v>
      </c>
      <c r="B201" t="s">
        <v>61</v>
      </c>
      <c r="C201">
        <v>3392.54</v>
      </c>
      <c r="D201">
        <v>3</v>
      </c>
      <c r="E201">
        <v>2</v>
      </c>
      <c r="F201">
        <v>345.93</v>
      </c>
      <c r="G201" t="s">
        <v>75</v>
      </c>
      <c r="H201" t="s">
        <v>62</v>
      </c>
      <c r="I201" t="s">
        <v>77</v>
      </c>
      <c r="J201" t="s">
        <v>80</v>
      </c>
      <c r="K201" t="s">
        <v>40</v>
      </c>
      <c r="L201" t="s">
        <v>41</v>
      </c>
      <c r="M201" t="s">
        <v>78</v>
      </c>
      <c r="N201" t="s">
        <v>43</v>
      </c>
      <c r="O201" t="s">
        <v>57</v>
      </c>
      <c r="P201" t="s">
        <v>45</v>
      </c>
      <c r="Q201">
        <v>5</v>
      </c>
      <c r="R201">
        <v>4</v>
      </c>
      <c r="S201">
        <v>3</v>
      </c>
      <c r="T201">
        <v>2</v>
      </c>
      <c r="U201">
        <v>2</v>
      </c>
      <c r="V201" t="s">
        <v>73</v>
      </c>
      <c r="W201">
        <v>4</v>
      </c>
      <c r="X201">
        <v>5</v>
      </c>
      <c r="Y201">
        <v>3</v>
      </c>
      <c r="Z201">
        <v>2</v>
      </c>
      <c r="AA201" t="s">
        <v>70</v>
      </c>
      <c r="AB201">
        <v>2</v>
      </c>
      <c r="AC201">
        <v>5</v>
      </c>
      <c r="AD201" t="s">
        <v>48</v>
      </c>
      <c r="AE201" t="s">
        <v>49</v>
      </c>
      <c r="AF201">
        <v>4</v>
      </c>
      <c r="AG201">
        <v>4</v>
      </c>
      <c r="AH201">
        <v>3</v>
      </c>
      <c r="AI201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F38D-1D16-46B7-944E-10341D4E46F3}">
  <dimension ref="A1:W60"/>
  <sheetViews>
    <sheetView workbookViewId="0">
      <selection activeCell="I39" sqref="I39"/>
    </sheetView>
  </sheetViews>
  <sheetFormatPr defaultRowHeight="14.4"/>
  <sheetData>
    <row r="1" spans="1:23" ht="17.399999999999999">
      <c r="A1" s="14" t="s">
        <v>162</v>
      </c>
      <c r="B1" s="15"/>
      <c r="C1" s="15"/>
      <c r="D1" s="15"/>
      <c r="E1" s="15"/>
      <c r="F1" s="15"/>
      <c r="G1" s="15"/>
    </row>
    <row r="2" spans="1:23" ht="15.6">
      <c r="A2" s="15"/>
      <c r="B2" s="16" t="s">
        <v>163</v>
      </c>
      <c r="C2" s="15"/>
      <c r="D2" s="15"/>
      <c r="E2" s="15"/>
      <c r="F2" s="15"/>
      <c r="G2" s="15"/>
    </row>
    <row r="3" spans="1:23">
      <c r="A3" s="15"/>
      <c r="B3" s="15"/>
      <c r="C3" s="15"/>
      <c r="D3" s="15"/>
      <c r="E3" s="15"/>
      <c r="F3" s="15"/>
      <c r="G3" s="15"/>
    </row>
    <row r="4" spans="1:23">
      <c r="A4" s="15" t="s">
        <v>164</v>
      </c>
      <c r="B4" s="15"/>
      <c r="C4" s="15"/>
      <c r="D4" s="15"/>
      <c r="E4" s="15"/>
      <c r="F4" s="15"/>
      <c r="G4" s="15"/>
    </row>
    <row r="5" spans="1:23">
      <c r="A5" s="15"/>
      <c r="B5" s="15"/>
      <c r="C5" s="15"/>
      <c r="D5" s="15"/>
      <c r="E5" s="15"/>
      <c r="F5" s="15"/>
      <c r="G5" s="15"/>
    </row>
    <row r="6" spans="1:23">
      <c r="A6" s="5" t="s">
        <v>160</v>
      </c>
      <c r="B6" s="6">
        <v>0</v>
      </c>
      <c r="C6" s="6">
        <v>0.01</v>
      </c>
      <c r="D6" s="6">
        <v>0.02</v>
      </c>
      <c r="E6" s="6">
        <v>0.03</v>
      </c>
      <c r="F6" s="6">
        <v>0.04</v>
      </c>
      <c r="G6" s="6">
        <v>0.05</v>
      </c>
      <c r="H6" s="6">
        <v>0.06</v>
      </c>
      <c r="I6" s="6">
        <v>7.0000000000000007E-2</v>
      </c>
      <c r="J6" s="6">
        <v>0.08</v>
      </c>
      <c r="K6" s="7">
        <v>0.09</v>
      </c>
      <c r="M6" s="10" t="s">
        <v>160</v>
      </c>
      <c r="N6" s="6">
        <v>0</v>
      </c>
      <c r="O6" s="6">
        <v>0.01</v>
      </c>
      <c r="P6" s="6">
        <v>0.02</v>
      </c>
      <c r="Q6" s="6">
        <v>0.03</v>
      </c>
      <c r="R6" s="6">
        <v>0.04</v>
      </c>
      <c r="S6" s="6">
        <v>0.05</v>
      </c>
      <c r="T6" s="6">
        <v>0.06</v>
      </c>
      <c r="U6" s="6">
        <v>7.0000000000000007E-2</v>
      </c>
      <c r="V6" s="6">
        <v>0.08</v>
      </c>
      <c r="W6" s="7">
        <v>0.09</v>
      </c>
    </row>
    <row r="7" spans="1:23">
      <c r="A7" s="8">
        <v>0</v>
      </c>
      <c r="B7" s="9">
        <v>0.5</v>
      </c>
      <c r="C7" s="9">
        <v>0.5039893563146316</v>
      </c>
      <c r="D7" s="9">
        <v>0.50797831371690205</v>
      </c>
      <c r="E7" s="9">
        <v>0.51196647341411272</v>
      </c>
      <c r="F7" s="9">
        <v>0.51595343685283068</v>
      </c>
      <c r="G7" s="9">
        <v>0.51993880583837249</v>
      </c>
      <c r="H7" s="9">
        <v>0.52392218265410684</v>
      </c>
      <c r="I7" s="9">
        <v>0.52790317018052113</v>
      </c>
      <c r="J7" s="9">
        <v>0.53188137201398744</v>
      </c>
      <c r="K7" s="9">
        <v>0.53585639258517204</v>
      </c>
      <c r="M7" s="11">
        <v>-4.9000000000000004</v>
      </c>
      <c r="N7" s="9">
        <v>4.7918327659031834E-7</v>
      </c>
      <c r="O7" s="9">
        <v>4.5538196484073046E-7</v>
      </c>
      <c r="P7" s="9">
        <v>4.3272106186170034E-7</v>
      </c>
      <c r="Q7" s="9">
        <v>4.1114808384392853E-7</v>
      </c>
      <c r="R7" s="9">
        <v>3.9061285431832542E-7</v>
      </c>
      <c r="S7" s="9">
        <v>3.7106740796333271E-7</v>
      </c>
      <c r="T7" s="9">
        <v>3.524658981764237E-7</v>
      </c>
      <c r="U7" s="9">
        <v>3.3476450827361484E-7</v>
      </c>
      <c r="V7" s="9">
        <v>3.1792136618528084E-7</v>
      </c>
      <c r="W7" s="9">
        <v>3.0189646252084792E-7</v>
      </c>
    </row>
    <row r="8" spans="1:23">
      <c r="A8" s="8">
        <v>0.1</v>
      </c>
      <c r="B8" s="9">
        <v>0.53982783727702899</v>
      </c>
      <c r="C8" s="9">
        <v>0.54379531254231672</v>
      </c>
      <c r="D8" s="9">
        <v>0.54775842602058389</v>
      </c>
      <c r="E8" s="9">
        <v>0.55171678665456114</v>
      </c>
      <c r="F8" s="9">
        <v>0.55567000480590645</v>
      </c>
      <c r="G8" s="9">
        <v>0.5596176923702425</v>
      </c>
      <c r="H8" s="9">
        <v>0.56355946289143288</v>
      </c>
      <c r="I8" s="9">
        <v>0.56749493167503839</v>
      </c>
      <c r="J8" s="9">
        <v>0.5714237159009008</v>
      </c>
      <c r="K8" s="9">
        <v>0.57534543473479549</v>
      </c>
      <c r="M8" s="11">
        <v>-4.8</v>
      </c>
      <c r="N8" s="9">
        <v>7.933281519755948E-7</v>
      </c>
      <c r="O8" s="9">
        <v>7.5465147914637197E-7</v>
      </c>
      <c r="P8" s="9">
        <v>7.1779110694689947E-7</v>
      </c>
      <c r="Q8" s="9">
        <v>6.8266525256166203E-7</v>
      </c>
      <c r="R8" s="9">
        <v>6.4919564286133376E-7</v>
      </c>
      <c r="S8" s="9">
        <v>6.1730737200919715E-7</v>
      </c>
      <c r="T8" s="9">
        <v>5.8692876446664029E-7</v>
      </c>
      <c r="U8" s="9">
        <v>5.5799124320978072E-7</v>
      </c>
      <c r="V8" s="9">
        <v>5.3042920297509319E-7</v>
      </c>
      <c r="W8" s="9">
        <v>5.0417988835753554E-7</v>
      </c>
    </row>
    <row r="9" spans="1:23">
      <c r="A9" s="8">
        <v>0.2</v>
      </c>
      <c r="B9" s="9">
        <v>0.57925970943910299</v>
      </c>
      <c r="C9" s="9">
        <v>0.58316616348244232</v>
      </c>
      <c r="D9" s="9">
        <v>0.58706442264821468</v>
      </c>
      <c r="E9" s="9">
        <v>0.59095411514200591</v>
      </c>
      <c r="F9" s="9">
        <v>0.59483487169779581</v>
      </c>
      <c r="G9" s="9">
        <v>0.5987063256829237</v>
      </c>
      <c r="H9" s="9">
        <v>0.60256811320176051</v>
      </c>
      <c r="I9" s="9">
        <v>0.60641987319803947</v>
      </c>
      <c r="J9" s="9">
        <v>0.61026124755579725</v>
      </c>
      <c r="K9" s="9">
        <v>0.61409188119887737</v>
      </c>
      <c r="M9" s="11">
        <v>-4.7</v>
      </c>
      <c r="N9" s="9">
        <v>1.3008074539172773E-6</v>
      </c>
      <c r="O9" s="9">
        <v>1.2385839573524676E-6</v>
      </c>
      <c r="P9" s="9">
        <v>1.1792232165163949E-6</v>
      </c>
      <c r="Q9" s="9">
        <v>1.1225991854361709E-6</v>
      </c>
      <c r="R9" s="9">
        <v>1.0685910945459319E-6</v>
      </c>
      <c r="S9" s="9">
        <v>1.0170832425687034E-6</v>
      </c>
      <c r="T9" s="9">
        <v>9.6796479603273028E-7</v>
      </c>
      <c r="U9" s="9">
        <v>9.2112959616713766E-7</v>
      </c>
      <c r="V9" s="9">
        <v>8.764759729292021E-7</v>
      </c>
      <c r="W9" s="9">
        <v>8.339065659229098E-7</v>
      </c>
    </row>
    <row r="10" spans="1:23">
      <c r="A10" s="8">
        <v>0.3</v>
      </c>
      <c r="B10" s="9">
        <v>0.61791142218895267</v>
      </c>
      <c r="C10" s="9">
        <v>0.62171952182201928</v>
      </c>
      <c r="D10" s="9">
        <v>0.62551583472332006</v>
      </c>
      <c r="E10" s="9">
        <v>0.62930001894065346</v>
      </c>
      <c r="F10" s="9">
        <v>0.63307173603602807</v>
      </c>
      <c r="G10" s="9">
        <v>0.6368306511756191</v>
      </c>
      <c r="H10" s="9">
        <v>0.64057643321799129</v>
      </c>
      <c r="I10" s="9">
        <v>0.64430875480054683</v>
      </c>
      <c r="J10" s="9">
        <v>0.64802729242416279</v>
      </c>
      <c r="K10" s="9">
        <v>0.65173172653598244</v>
      </c>
      <c r="M10" s="11">
        <v>-4.5999999999999996</v>
      </c>
      <c r="N10" s="9">
        <v>2.1124547025028533E-6</v>
      </c>
      <c r="O10" s="9">
        <v>2.013344854809346E-6</v>
      </c>
      <c r="P10" s="9">
        <v>1.9187002199709018E-6</v>
      </c>
      <c r="Q10" s="9">
        <v>1.8283286635241601E-6</v>
      </c>
      <c r="R10" s="9">
        <v>1.7420458903446573E-6</v>
      </c>
      <c r="S10" s="9">
        <v>1.659675144371468E-6</v>
      </c>
      <c r="T10" s="9">
        <v>1.5810469189705155E-6</v>
      </c>
      <c r="U10" s="9">
        <v>1.5059986775961518E-6</v>
      </c>
      <c r="V10" s="9">
        <v>1.4343745844201329E-6</v>
      </c>
      <c r="W10" s="9">
        <v>1.3660252446061406E-6</v>
      </c>
    </row>
    <row r="11" spans="1:23">
      <c r="A11" s="8">
        <v>0.4</v>
      </c>
      <c r="B11" s="9">
        <v>0.65542174161032429</v>
      </c>
      <c r="C11" s="9">
        <v>0.65909702622767741</v>
      </c>
      <c r="D11" s="9">
        <v>0.66275727315175059</v>
      </c>
      <c r="E11" s="9">
        <v>0.66640217940454238</v>
      </c>
      <c r="F11" s="9">
        <v>0.67003144633940637</v>
      </c>
      <c r="G11" s="9">
        <v>0.67364477971208003</v>
      </c>
      <c r="H11" s="9">
        <v>0.67724188974965227</v>
      </c>
      <c r="I11" s="9">
        <v>0.6808224912174442</v>
      </c>
      <c r="J11" s="9">
        <v>0.68438630348377749</v>
      </c>
      <c r="K11" s="9">
        <v>0.68793305058260945</v>
      </c>
      <c r="M11" s="11">
        <v>-4.5</v>
      </c>
      <c r="N11" s="9">
        <v>3.3976731247300535E-6</v>
      </c>
      <c r="O11" s="9">
        <v>3.2413812873533834E-6</v>
      </c>
      <c r="P11" s="9">
        <v>3.0919815689561798E-6</v>
      </c>
      <c r="Q11" s="9">
        <v>2.9491843228915108E-6</v>
      </c>
      <c r="R11" s="9">
        <v>2.8127114117242095E-6</v>
      </c>
      <c r="S11" s="9">
        <v>2.6822957796388485E-6</v>
      </c>
      <c r="T11" s="9">
        <v>2.5576810394515232E-6</v>
      </c>
      <c r="U11" s="9">
        <v>2.4386210737794185E-6</v>
      </c>
      <c r="V11" s="9">
        <v>2.3248796499344084E-6</v>
      </c>
      <c r="W11" s="9">
        <v>2.2162300481175396E-6</v>
      </c>
    </row>
    <row r="12" spans="1:23">
      <c r="A12" s="8">
        <v>0.5</v>
      </c>
      <c r="B12" s="9">
        <v>0.69146246127401312</v>
      </c>
      <c r="C12" s="9">
        <v>0.69497426910248061</v>
      </c>
      <c r="D12" s="9">
        <v>0.69846821245303381</v>
      </c>
      <c r="E12" s="9">
        <v>0.70194403460512356</v>
      </c>
      <c r="F12" s="9">
        <v>0.70540148378430201</v>
      </c>
      <c r="G12" s="9">
        <v>0.70884031321165364</v>
      </c>
      <c r="H12" s="9">
        <v>0.71226028115097295</v>
      </c>
      <c r="I12" s="9">
        <v>0.71566115095367588</v>
      </c>
      <c r="J12" s="9">
        <v>0.7190426911014357</v>
      </c>
      <c r="K12" s="9">
        <v>0.72240467524653507</v>
      </c>
      <c r="M12" s="11">
        <v>-4.4000000000000004</v>
      </c>
      <c r="N12" s="9">
        <v>5.4125439077038416E-6</v>
      </c>
      <c r="O12" s="9">
        <v>5.1685309572241284E-6</v>
      </c>
      <c r="P12" s="9">
        <v>4.9350450625332669E-6</v>
      </c>
      <c r="Q12" s="9">
        <v>4.7116544118972044E-6</v>
      </c>
      <c r="R12" s="9">
        <v>4.4979438885679006E-6</v>
      </c>
      <c r="S12" s="9">
        <v>4.2935144699718588E-6</v>
      </c>
      <c r="T12" s="9">
        <v>4.0979826466363491E-6</v>
      </c>
      <c r="U12" s="9">
        <v>3.9109798602806895E-6</v>
      </c>
      <c r="V12" s="9">
        <v>3.7321519605144754E-6</v>
      </c>
      <c r="W12" s="9">
        <v>3.5611586795975462E-6</v>
      </c>
    </row>
    <row r="13" spans="1:23">
      <c r="A13" s="8">
        <v>0.6</v>
      </c>
      <c r="B13" s="9">
        <v>0.72574688224992645</v>
      </c>
      <c r="C13" s="9">
        <v>0.72906909621699434</v>
      </c>
      <c r="D13" s="9">
        <v>0.732371106531017</v>
      </c>
      <c r="E13" s="9">
        <v>0.73565270788432247</v>
      </c>
      <c r="F13" s="9">
        <v>0.73891370030713843</v>
      </c>
      <c r="G13" s="9">
        <v>0.74215388919413527</v>
      </c>
      <c r="H13" s="9">
        <v>0.74537308532866386</v>
      </c>
      <c r="I13" s="9">
        <v>0.74857110490468992</v>
      </c>
      <c r="J13" s="9">
        <v>0.75174776954642952</v>
      </c>
      <c r="K13" s="9">
        <v>0.75490290632569057</v>
      </c>
      <c r="M13" s="11">
        <v>-4.3</v>
      </c>
      <c r="N13" s="9">
        <v>8.5399054709917942E-6</v>
      </c>
      <c r="O13" s="9">
        <v>8.1627273027630682E-6</v>
      </c>
      <c r="P13" s="9">
        <v>7.801460038101355E-6</v>
      </c>
      <c r="Q13" s="9">
        <v>7.4554670913551187E-6</v>
      </c>
      <c r="R13" s="9">
        <v>7.1241358014953405E-6</v>
      </c>
      <c r="S13" s="9">
        <v>6.8068765993340439E-6</v>
      </c>
      <c r="T13" s="9">
        <v>6.503122200992807E-6</v>
      </c>
      <c r="U13" s="9">
        <v>6.2123268269015009E-6</v>
      </c>
      <c r="V13" s="9">
        <v>5.933965445624665E-6</v>
      </c>
      <c r="W13" s="9">
        <v>5.6675330418267366E-6</v>
      </c>
    </row>
    <row r="14" spans="1:23">
      <c r="A14" s="8">
        <v>0.7</v>
      </c>
      <c r="B14" s="9">
        <v>0.75803634777692697</v>
      </c>
      <c r="C14" s="9">
        <v>0.76114793191001329</v>
      </c>
      <c r="D14" s="9">
        <v>0.76423750222074882</v>
      </c>
      <c r="E14" s="9">
        <v>0.76730490769910253</v>
      </c>
      <c r="F14" s="9">
        <v>0.77035000283520938</v>
      </c>
      <c r="G14" s="9">
        <v>0.77337264762313174</v>
      </c>
      <c r="H14" s="9">
        <v>0.77637270756240062</v>
      </c>
      <c r="I14" s="9">
        <v>0.77935005365735044</v>
      </c>
      <c r="J14" s="9">
        <v>0.78230456241426682</v>
      </c>
      <c r="K14" s="9">
        <v>0.78523611583636277</v>
      </c>
      <c r="M14" s="11">
        <v>-4.2</v>
      </c>
      <c r="N14" s="9">
        <v>1.3345749015906309E-5</v>
      </c>
      <c r="O14" s="9">
        <v>1.2768534413734932E-5</v>
      </c>
      <c r="P14" s="9">
        <v>1.2215115925253023E-5</v>
      </c>
      <c r="Q14" s="9">
        <v>1.1684565594707379E-5</v>
      </c>
      <c r="R14" s="9">
        <v>1.1175989332120527E-5</v>
      </c>
      <c r="S14" s="9">
        <v>1.06885257749344E-5</v>
      </c>
      <c r="T14" s="9">
        <v>1.0221345183984058E-5</v>
      </c>
      <c r="U14" s="9">
        <v>9.7736483729175497E-6</v>
      </c>
      <c r="V14" s="9">
        <v>9.344665670196337E-6</v>
      </c>
      <c r="W14" s="9">
        <v>8.9336559128269895E-6</v>
      </c>
    </row>
    <row r="15" spans="1:23">
      <c r="A15" s="8">
        <v>0.8</v>
      </c>
      <c r="B15" s="9">
        <v>0.78814460141660336</v>
      </c>
      <c r="C15" s="9">
        <v>0.79102991212839835</v>
      </c>
      <c r="D15" s="9">
        <v>0.79389194641418692</v>
      </c>
      <c r="E15" s="9">
        <v>0.79673060817193164</v>
      </c>
      <c r="F15" s="9">
        <v>0.79954580673955034</v>
      </c>
      <c r="G15" s="9">
        <v>0.80233745687730762</v>
      </c>
      <c r="H15" s="9">
        <v>0.80510547874819172</v>
      </c>
      <c r="I15" s="9">
        <v>0.80784979789630385</v>
      </c>
      <c r="J15" s="9">
        <v>0.81057034522328786</v>
      </c>
      <c r="K15" s="9">
        <v>0.81326705696282742</v>
      </c>
      <c r="M15" s="11">
        <v>-4.0999999999999996</v>
      </c>
      <c r="N15" s="9">
        <v>2.0657506912546714E-5</v>
      </c>
      <c r="O15" s="9">
        <v>1.9782955868224062E-5</v>
      </c>
      <c r="P15" s="9">
        <v>1.8943619950553297E-5</v>
      </c>
      <c r="Q15" s="9">
        <v>1.8138161718130913E-5</v>
      </c>
      <c r="R15" s="9">
        <v>1.7365291073604036E-5</v>
      </c>
      <c r="S15" s="9">
        <v>1.6623763729652243E-5</v>
      </c>
      <c r="T15" s="9">
        <v>1.5912379719082196E-5</v>
      </c>
      <c r="U15" s="9">
        <v>1.522998194797788E-5</v>
      </c>
      <c r="V15" s="9">
        <v>1.457545479086704E-5</v>
      </c>
      <c r="W15" s="9">
        <v>1.3947722726881278E-5</v>
      </c>
    </row>
    <row r="16" spans="1:23">
      <c r="A16" s="8">
        <v>0.9</v>
      </c>
      <c r="B16" s="9">
        <v>0.81593987465324047</v>
      </c>
      <c r="C16" s="9">
        <v>0.81858874510820279</v>
      </c>
      <c r="D16" s="9">
        <v>0.82121362038562828</v>
      </c>
      <c r="E16" s="9">
        <v>0.82381445775474216</v>
      </c>
      <c r="F16" s="9">
        <v>0.82639121966137552</v>
      </c>
      <c r="G16" s="9">
        <v>0.82894387369151823</v>
      </c>
      <c r="H16" s="9">
        <v>0.83147239253316219</v>
      </c>
      <c r="I16" s="9">
        <v>0.83397675393647042</v>
      </c>
      <c r="J16" s="9">
        <v>0.83645694067230769</v>
      </c>
      <c r="K16" s="9">
        <v>0.83891294048916909</v>
      </c>
      <c r="M16" s="11">
        <v>-4</v>
      </c>
      <c r="N16" s="9">
        <v>3.1671241833119857E-5</v>
      </c>
      <c r="O16" s="9">
        <v>3.0359373926618166E-5</v>
      </c>
      <c r="P16" s="9">
        <v>2.9099070711930998E-5</v>
      </c>
      <c r="Q16" s="9">
        <v>2.7888426440563852E-5</v>
      </c>
      <c r="R16" s="9">
        <v>2.6725600719492029E-5</v>
      </c>
      <c r="S16" s="9">
        <v>2.5608816474041486E-5</v>
      </c>
      <c r="T16" s="9">
        <v>2.4536357966409732E-5</v>
      </c>
      <c r="U16" s="9">
        <v>2.3506568868595562E-5</v>
      </c>
      <c r="V16" s="9">
        <v>2.251785038852539E-5</v>
      </c>
      <c r="W16" s="9">
        <v>2.1568659448180566E-5</v>
      </c>
    </row>
    <row r="17" spans="1:23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M17" s="12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>
      <c r="A18" s="8">
        <v>1</v>
      </c>
      <c r="B18" s="9">
        <v>0.84134474606854304</v>
      </c>
      <c r="C18" s="9">
        <v>0.84375235497874546</v>
      </c>
      <c r="D18" s="9">
        <v>0.84613576962726511</v>
      </c>
      <c r="E18" s="9">
        <v>0.84849499721165633</v>
      </c>
      <c r="F18" s="9">
        <v>0.85083004966901865</v>
      </c>
      <c r="G18" s="9">
        <v>0.85314094362410409</v>
      </c>
      <c r="H18" s="9">
        <v>0.85542770033609039</v>
      </c>
      <c r="I18" s="9">
        <v>0.85769034564406077</v>
      </c>
      <c r="J18" s="9">
        <v>0.85992890991123094</v>
      </c>
      <c r="K18" s="9">
        <v>0.8621434279679645</v>
      </c>
      <c r="M18" s="11">
        <v>-3.8999999999999901</v>
      </c>
      <c r="N18" s="9">
        <v>4.8096344017604634E-5</v>
      </c>
      <c r="O18" s="9">
        <v>4.6148060556210673E-5</v>
      </c>
      <c r="P18" s="9">
        <v>4.4274484312072458E-5</v>
      </c>
      <c r="Q18" s="9">
        <v>4.2472930788762915E-5</v>
      </c>
      <c r="R18" s="9">
        <v>4.0740804558552322E-5</v>
      </c>
      <c r="S18" s="9">
        <v>3.9075596597789103E-5</v>
      </c>
      <c r="T18" s="9">
        <v>3.74748816910749E-5</v>
      </c>
      <c r="U18" s="9">
        <v>3.5936315902855269E-5</v>
      </c>
      <c r="V18" s="9">
        <v>3.4457634115054423E-5</v>
      </c>
      <c r="W18" s="9">
        <v>3.3036647629403793E-5</v>
      </c>
    </row>
    <row r="19" spans="1:23">
      <c r="A19" s="8">
        <v>1.1000000000000001</v>
      </c>
      <c r="B19" s="9">
        <v>0.86433393905361733</v>
      </c>
      <c r="C19" s="9">
        <v>0.86650048675725277</v>
      </c>
      <c r="D19" s="9">
        <v>0.86864311895726931</v>
      </c>
      <c r="E19" s="9">
        <v>0.8707618877599822</v>
      </c>
      <c r="F19" s="9">
        <v>0.87285684943720176</v>
      </c>
      <c r="G19" s="9">
        <v>0.87492806436284987</v>
      </c>
      <c r="H19" s="9">
        <v>0.87697559694865668</v>
      </c>
      <c r="I19" s="9">
        <v>0.87899951557898182</v>
      </c>
      <c r="J19" s="9">
        <v>0.88099989254479938</v>
      </c>
      <c r="K19" s="9">
        <v>0.88297680397689127</v>
      </c>
      <c r="M19" s="11">
        <v>-3.7999999999999901</v>
      </c>
      <c r="N19" s="9">
        <v>7.2348043925122714E-5</v>
      </c>
      <c r="O19" s="9">
        <v>6.9483395879867867E-5</v>
      </c>
      <c r="P19" s="9">
        <v>6.6725837029687365E-5</v>
      </c>
      <c r="Q19" s="9">
        <v>6.4071629488877206E-5</v>
      </c>
      <c r="R19" s="9">
        <v>6.1517155183257711E-5</v>
      </c>
      <c r="S19" s="9">
        <v>5.905891241892499E-5</v>
      </c>
      <c r="T19" s="9">
        <v>5.6693512534258911E-5</v>
      </c>
      <c r="U19" s="9">
        <v>5.4417676633702008E-5</v>
      </c>
      <c r="V19" s="9">
        <v>5.2228232401822229E-5</v>
      </c>
      <c r="W19" s="9">
        <v>5.0122110996190428E-5</v>
      </c>
    </row>
    <row r="20" spans="1:23">
      <c r="A20" s="8">
        <v>1.2</v>
      </c>
      <c r="B20" s="9">
        <v>0.88493032977829178</v>
      </c>
      <c r="C20" s="9">
        <v>0.88686055355602278</v>
      </c>
      <c r="D20" s="9">
        <v>0.88876756255216538</v>
      </c>
      <c r="E20" s="9">
        <v>0.89065144757430814</v>
      </c>
      <c r="F20" s="9">
        <v>0.89251230292541306</v>
      </c>
      <c r="G20" s="9">
        <v>0.89435022633314476</v>
      </c>
      <c r="H20" s="9">
        <v>0.89616531887869966</v>
      </c>
      <c r="I20" s="9">
        <v>0.89795768492518091</v>
      </c>
      <c r="J20" s="9">
        <v>0.89972743204555794</v>
      </c>
      <c r="K20" s="9">
        <v>0.90147467095025213</v>
      </c>
      <c r="M20" s="11">
        <v>-3.69999999999999</v>
      </c>
      <c r="N20" s="9">
        <v>1.0779973347739251E-4</v>
      </c>
      <c r="O20" s="9">
        <v>1.0362962367403527E-4</v>
      </c>
      <c r="P20" s="9">
        <v>9.9611388975920476E-5</v>
      </c>
      <c r="Q20" s="9">
        <v>9.573988526891827E-5</v>
      </c>
      <c r="R20" s="9">
        <v>9.2010127474109063E-5</v>
      </c>
      <c r="S20" s="9">
        <v>8.8417285200807392E-5</v>
      </c>
      <c r="T20" s="9">
        <v>8.4956678498001074E-5</v>
      </c>
      <c r="U20" s="9">
        <v>8.1623773702689306E-5</v>
      </c>
      <c r="V20" s="9">
        <v>7.8414179383588033E-5</v>
      </c>
      <c r="W20" s="9">
        <v>7.5323642378686279E-5</v>
      </c>
    </row>
    <row r="21" spans="1:23">
      <c r="A21" s="8">
        <v>1.3</v>
      </c>
      <c r="B21" s="9">
        <v>0.9031995154143897</v>
      </c>
      <c r="C21" s="9">
        <v>0.90490208220476098</v>
      </c>
      <c r="D21" s="9">
        <v>0.90658249100652821</v>
      </c>
      <c r="E21" s="9">
        <v>0.90824086434971918</v>
      </c>
      <c r="F21" s="9">
        <v>0.90987732753554751</v>
      </c>
      <c r="G21" s="9">
        <v>0.91149200856259804</v>
      </c>
      <c r="H21" s="9">
        <v>0.91308503805291497</v>
      </c>
      <c r="I21" s="9">
        <v>0.91465654917803307</v>
      </c>
      <c r="J21" s="9">
        <v>0.91620667758498575</v>
      </c>
      <c r="K21" s="9">
        <v>0.91773556132233114</v>
      </c>
      <c r="M21" s="11">
        <v>-3.5999999999999899</v>
      </c>
      <c r="N21" s="9">
        <v>1.5910859015753968E-4</v>
      </c>
      <c r="O21" s="9">
        <v>1.5309850257376104E-4</v>
      </c>
      <c r="P21" s="9">
        <v>1.4730150790747835E-4</v>
      </c>
      <c r="Q21" s="9">
        <v>1.4171060987582456E-4</v>
      </c>
      <c r="R21" s="9">
        <v>1.363190204458073E-4</v>
      </c>
      <c r="S21" s="9">
        <v>1.3112015442048977E-4</v>
      </c>
      <c r="T21" s="9">
        <v>1.2610762413849163E-4</v>
      </c>
      <c r="U21" s="9">
        <v>1.2127523428536275E-4</v>
      </c>
      <c r="V21" s="9">
        <v>1.1661697681537271E-4</v>
      </c>
      <c r="W21" s="9">
        <v>1.1212702598225151E-4</v>
      </c>
    </row>
    <row r="22" spans="1:23">
      <c r="A22" s="8">
        <v>1.4</v>
      </c>
      <c r="B22" s="9">
        <v>0.91924334076622893</v>
      </c>
      <c r="C22" s="9">
        <v>0.92073015854660756</v>
      </c>
      <c r="D22" s="9">
        <v>0.92219615947345368</v>
      </c>
      <c r="E22" s="9">
        <v>0.92364149046326083</v>
      </c>
      <c r="F22" s="9">
        <v>0.92506630046567295</v>
      </c>
      <c r="G22" s="9">
        <v>0.9264707403903516</v>
      </c>
      <c r="H22" s="9">
        <v>0.92785496303410619</v>
      </c>
      <c r="I22" s="9">
        <v>0.92921912300831444</v>
      </c>
      <c r="J22" s="9">
        <v>0.93056337666666833</v>
      </c>
      <c r="K22" s="9">
        <v>0.93188788203327455</v>
      </c>
      <c r="M22" s="11">
        <v>-3.4999999999999898</v>
      </c>
      <c r="N22" s="9">
        <v>2.3262907903553385E-4</v>
      </c>
      <c r="O22" s="9">
        <v>2.2405334699110159E-4</v>
      </c>
      <c r="P22" s="9">
        <v>2.1577339929472562E-4</v>
      </c>
      <c r="Q22" s="9">
        <v>2.0777983348062935E-4</v>
      </c>
      <c r="R22" s="9">
        <v>2.0006351600732766E-4</v>
      </c>
      <c r="S22" s="9">
        <v>1.9261557563564067E-4</v>
      </c>
      <c r="T22" s="9">
        <v>1.8542739693328477E-4</v>
      </c>
      <c r="U22" s="9">
        <v>1.7849061390485421E-4</v>
      </c>
      <c r="V22" s="9">
        <v>1.7179710374593714E-4</v>
      </c>
      <c r="W22" s="9">
        <v>1.6533898072011597E-4</v>
      </c>
    </row>
    <row r="23" spans="1:23">
      <c r="A23" s="8">
        <v>1.5</v>
      </c>
      <c r="B23" s="9">
        <v>0.93319279873114191</v>
      </c>
      <c r="C23" s="9">
        <v>0.93447828791108356</v>
      </c>
      <c r="D23" s="9">
        <v>0.93574451218106425</v>
      </c>
      <c r="E23" s="9">
        <v>0.93699163553602161</v>
      </c>
      <c r="F23" s="9">
        <v>0.93821982328818809</v>
      </c>
      <c r="G23" s="9">
        <v>0.93942924199794098</v>
      </c>
      <c r="H23" s="9">
        <v>0.94062005940520699</v>
      </c>
      <c r="I23" s="9">
        <v>0.94179244436144693</v>
      </c>
      <c r="J23" s="9">
        <v>0.94294656676224586</v>
      </c>
      <c r="K23" s="9">
        <v>0.94408259748053058</v>
      </c>
      <c r="M23" s="11">
        <v>-3.3999999999999901</v>
      </c>
      <c r="N23" s="9">
        <v>3.3692926567689305E-4</v>
      </c>
      <c r="O23" s="9">
        <v>3.248143974188901E-4</v>
      </c>
      <c r="P23" s="9">
        <v>3.1310567858121129E-4</v>
      </c>
      <c r="Q23" s="9">
        <v>3.0179062460864857E-4</v>
      </c>
      <c r="R23" s="9">
        <v>2.908570932907537E-4</v>
      </c>
      <c r="S23" s="9">
        <v>2.802932768161879E-4</v>
      </c>
      <c r="T23" s="9">
        <v>2.7008769396348435E-4</v>
      </c>
      <c r="U23" s="9">
        <v>2.6022918242747645E-4</v>
      </c>
      <c r="V23" s="9">
        <v>2.5070689128054639E-4</v>
      </c>
      <c r="W23" s="9">
        <v>2.4151027356784498E-4</v>
      </c>
    </row>
    <row r="24" spans="1:23">
      <c r="A24" s="8">
        <v>1.6</v>
      </c>
      <c r="B24" s="9">
        <v>0.94520070830044201</v>
      </c>
      <c r="C24" s="9">
        <v>0.94630107185188028</v>
      </c>
      <c r="D24" s="9">
        <v>0.94738386154574794</v>
      </c>
      <c r="E24" s="9">
        <v>0.94844925150991066</v>
      </c>
      <c r="F24" s="9">
        <v>0.94949741652589625</v>
      </c>
      <c r="G24" s="9">
        <v>0.9505285319663519</v>
      </c>
      <c r="H24" s="9">
        <v>0.95154277373327723</v>
      </c>
      <c r="I24" s="9">
        <v>0.95254031819705265</v>
      </c>
      <c r="J24" s="9">
        <v>0.95352134213628004</v>
      </c>
      <c r="K24" s="9">
        <v>0.95448602267845017</v>
      </c>
      <c r="M24" s="11">
        <v>-3.2999999999999901</v>
      </c>
      <c r="N24" s="9">
        <v>4.8342414238379354E-4</v>
      </c>
      <c r="O24" s="9">
        <v>4.6647985610756592E-4</v>
      </c>
      <c r="P24" s="9">
        <v>4.5008724059213264E-4</v>
      </c>
      <c r="Q24" s="9">
        <v>4.3422992038167062E-4</v>
      </c>
      <c r="R24" s="9">
        <v>4.1889194945038378E-4</v>
      </c>
      <c r="S24" s="9">
        <v>4.0405780186403555E-4</v>
      </c>
      <c r="T24" s="9">
        <v>3.8971236258204502E-4</v>
      </c>
      <c r="U24" s="9">
        <v>3.7584091840009638E-4</v>
      </c>
      <c r="V24" s="9">
        <v>3.62429149033057E-4</v>
      </c>
      <c r="W24" s="9">
        <v>3.4946311833798367E-4</v>
      </c>
    </row>
    <row r="25" spans="1:23">
      <c r="A25" s="8">
        <v>1.7</v>
      </c>
      <c r="B25" s="9">
        <v>0.95543453724145699</v>
      </c>
      <c r="C25" s="9">
        <v>0.95636706347596812</v>
      </c>
      <c r="D25" s="9">
        <v>0.95728377920867114</v>
      </c>
      <c r="E25" s="9">
        <v>0.9581848623864051</v>
      </c>
      <c r="F25" s="9">
        <v>0.95907049102119268</v>
      </c>
      <c r="G25" s="9">
        <v>0.95994084313618289</v>
      </c>
      <c r="H25" s="9">
        <v>0.96079609671251731</v>
      </c>
      <c r="I25" s="9">
        <v>0.96163642963712881</v>
      </c>
      <c r="J25" s="9">
        <v>0.96246201965148326</v>
      </c>
      <c r="K25" s="9">
        <v>0.9632730443012737</v>
      </c>
      <c r="M25" s="11">
        <v>-3.19999999999999</v>
      </c>
      <c r="N25" s="9">
        <v>6.8713793791587213E-4</v>
      </c>
      <c r="O25" s="9">
        <v>6.6367486143998993E-4</v>
      </c>
      <c r="P25" s="9">
        <v>6.4095298366007849E-4</v>
      </c>
      <c r="Q25" s="9">
        <v>6.1895109038685692E-4</v>
      </c>
      <c r="R25" s="9">
        <v>5.976484979344363E-4</v>
      </c>
      <c r="S25" s="9">
        <v>5.7702504239078749E-4</v>
      </c>
      <c r="T25" s="9">
        <v>5.5706106902464133E-4</v>
      </c>
      <c r="U25" s="9">
        <v>5.3773742182971422E-4</v>
      </c>
      <c r="V25" s="9">
        <v>5.1903543320699073E-4</v>
      </c>
      <c r="W25" s="9">
        <v>5.0093691378574022E-4</v>
      </c>
    </row>
    <row r="26" spans="1:23">
      <c r="A26" s="8">
        <v>1.8</v>
      </c>
      <c r="B26" s="9">
        <v>0.96406968088707423</v>
      </c>
      <c r="C26" s="9">
        <v>0.9648521064159612</v>
      </c>
      <c r="D26" s="9">
        <v>0.96562049755411006</v>
      </c>
      <c r="E26" s="9">
        <v>0.96637503058037166</v>
      </c>
      <c r="F26" s="9">
        <v>0.96711588134083615</v>
      </c>
      <c r="G26" s="9">
        <v>0.96784322520438626</v>
      </c>
      <c r="H26" s="9">
        <v>0.96855723701924734</v>
      </c>
      <c r="I26" s="9">
        <v>0.96925809107053407</v>
      </c>
      <c r="J26" s="9">
        <v>0.96994596103880026</v>
      </c>
      <c r="K26" s="9">
        <v>0.9706210199595906</v>
      </c>
      <c r="M26" s="11">
        <v>-3.0999999999999899</v>
      </c>
      <c r="N26" s="9">
        <v>9.6760321321838906E-4</v>
      </c>
      <c r="O26" s="9">
        <v>9.3543671951413175E-4</v>
      </c>
      <c r="P26" s="9">
        <v>9.0425519982236988E-4</v>
      </c>
      <c r="Q26" s="9">
        <v>8.7403151563159704E-4</v>
      </c>
      <c r="R26" s="9">
        <v>8.4473917345865559E-4</v>
      </c>
      <c r="S26" s="9">
        <v>8.1635231282858986E-4</v>
      </c>
      <c r="T26" s="9">
        <v>7.8884569437559938E-4</v>
      </c>
      <c r="U26" s="9">
        <v>7.6219468806726094E-4</v>
      </c>
      <c r="V26" s="9">
        <v>7.3637526155395519E-4</v>
      </c>
      <c r="W26" s="9">
        <v>7.1136396864538798E-4</v>
      </c>
    </row>
    <row r="27" spans="1:23">
      <c r="A27" s="8">
        <v>1.9</v>
      </c>
      <c r="B27" s="9">
        <v>0.97128344018399815</v>
      </c>
      <c r="C27" s="9">
        <v>0.97193339334022744</v>
      </c>
      <c r="D27" s="9">
        <v>0.9725710502961632</v>
      </c>
      <c r="E27" s="9">
        <v>0.97319658112294505</v>
      </c>
      <c r="F27" s="9">
        <v>0.97381015505954727</v>
      </c>
      <c r="G27" s="9">
        <v>0.97441194047836144</v>
      </c>
      <c r="H27" s="9">
        <v>0.97500210485177952</v>
      </c>
      <c r="I27" s="9">
        <v>0.97558081471977742</v>
      </c>
      <c r="J27" s="9">
        <v>0.97614823565849151</v>
      </c>
      <c r="K27" s="9">
        <v>0.97670453224978815</v>
      </c>
      <c r="M27" s="11">
        <v>-2.9999999999999898</v>
      </c>
      <c r="N27" s="9">
        <v>1.3498980316301405E-3</v>
      </c>
      <c r="O27" s="9">
        <v>1.3062384487695106E-3</v>
      </c>
      <c r="P27" s="9">
        <v>1.2638734276723411E-3</v>
      </c>
      <c r="Q27" s="9">
        <v>1.2227686935923022E-3</v>
      </c>
      <c r="R27" s="9">
        <v>1.1828907431044467E-3</v>
      </c>
      <c r="S27" s="9">
        <v>1.1442068310227387E-3</v>
      </c>
      <c r="T27" s="9">
        <v>1.1066849574092844E-3</v>
      </c>
      <c r="U27" s="9">
        <v>1.0702938546789608E-3</v>
      </c>
      <c r="V27" s="9">
        <v>1.0350029748028755E-3</v>
      </c>
      <c r="W27" s="9">
        <v>1.0007824766140451E-3</v>
      </c>
    </row>
    <row r="28" spans="1:23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M28" s="12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>
      <c r="A29" s="8">
        <v>2</v>
      </c>
      <c r="B29" s="9">
        <v>0.97724986805182079</v>
      </c>
      <c r="C29" s="9">
        <v>0.97778440557056856</v>
      </c>
      <c r="D29" s="9">
        <v>0.97830830623235321</v>
      </c>
      <c r="E29" s="9">
        <v>0.97882173035732778</v>
      </c>
      <c r="F29" s="9">
        <v>0.97932483713392993</v>
      </c>
      <c r="G29" s="9">
        <v>0.97981778459429558</v>
      </c>
      <c r="H29" s="9">
        <v>0.98030072959062309</v>
      </c>
      <c r="I29" s="9">
        <v>0.98077382777248268</v>
      </c>
      <c r="J29" s="9">
        <v>0.98123723356506221</v>
      </c>
      <c r="K29" s="9">
        <v>0.98169110014834104</v>
      </c>
      <c r="M29" s="11">
        <v>-2.8999999999999901</v>
      </c>
      <c r="N29" s="9">
        <v>1.8658133003840946E-3</v>
      </c>
      <c r="O29" s="9">
        <v>1.8071437808064852E-3</v>
      </c>
      <c r="P29" s="9">
        <v>1.7501569286761524E-3</v>
      </c>
      <c r="Q29" s="9">
        <v>1.6948100192773151E-3</v>
      </c>
      <c r="R29" s="9">
        <v>1.6410612341570456E-3</v>
      </c>
      <c r="S29" s="9">
        <v>1.5888696473649174E-3</v>
      </c>
      <c r="T29" s="9">
        <v>1.5381952117381086E-3</v>
      </c>
      <c r="U29" s="9">
        <v>1.4889987452375148E-3</v>
      </c>
      <c r="V29" s="9">
        <v>1.4412419173400609E-3</v>
      </c>
      <c r="W29" s="9">
        <v>1.394887235492295E-3</v>
      </c>
    </row>
    <row r="30" spans="1:23">
      <c r="A30" s="8">
        <v>2.1</v>
      </c>
      <c r="B30" s="9">
        <v>0.98213557943718344</v>
      </c>
      <c r="C30" s="9">
        <v>0.98257082206234292</v>
      </c>
      <c r="D30" s="9">
        <v>0.98299697735236724</v>
      </c>
      <c r="E30" s="9">
        <v>0.98341419331639501</v>
      </c>
      <c r="F30" s="9">
        <v>0.98382261662783388</v>
      </c>
      <c r="G30" s="9">
        <v>0.98422239260890954</v>
      </c>
      <c r="H30" s="9">
        <v>0.98461366521607452</v>
      </c>
      <c r="I30" s="9">
        <v>0.98499657702626775</v>
      </c>
      <c r="J30" s="9">
        <v>0.98537126922401075</v>
      </c>
      <c r="K30" s="9">
        <v>0.98573788158933118</v>
      </c>
      <c r="M30" s="11">
        <v>-2.7999999999999901</v>
      </c>
      <c r="N30" s="9">
        <v>2.5551303304280084E-3</v>
      </c>
      <c r="O30" s="9">
        <v>2.4770749987859369E-3</v>
      </c>
      <c r="P30" s="9">
        <v>2.4011824741893232E-3</v>
      </c>
      <c r="Q30" s="9">
        <v>2.3274002067316299E-3</v>
      </c>
      <c r="R30" s="9">
        <v>2.2556766915423922E-3</v>
      </c>
      <c r="S30" s="9">
        <v>2.185961454913309E-3</v>
      </c>
      <c r="T30" s="9">
        <v>2.1182050404046837E-3</v>
      </c>
      <c r="U30" s="9">
        <v>2.0523589949398174E-3</v>
      </c>
      <c r="V30" s="9">
        <v>1.9883758548943854E-3</v>
      </c>
      <c r="W30" s="9">
        <v>1.9262091321879207E-3</v>
      </c>
    </row>
    <row r="31" spans="1:23">
      <c r="A31" s="8">
        <v>2.2000000000000002</v>
      </c>
      <c r="B31" s="9">
        <v>0.98609655248650141</v>
      </c>
      <c r="C31" s="9">
        <v>0.98644741885358</v>
      </c>
      <c r="D31" s="9">
        <v>0.98679061619274377</v>
      </c>
      <c r="E31" s="9">
        <v>0.98712627856139801</v>
      </c>
      <c r="F31" s="9">
        <v>0.98745453856405341</v>
      </c>
      <c r="G31" s="9">
        <v>0.98777552734495533</v>
      </c>
      <c r="H31" s="9">
        <v>0.98808937458145296</v>
      </c>
      <c r="I31" s="9">
        <v>0.98839620847809651</v>
      </c>
      <c r="J31" s="9">
        <v>0.9886961557614472</v>
      </c>
      <c r="K31" s="9">
        <v>0.98898934167558861</v>
      </c>
      <c r="M31" s="11">
        <v>-2.69999999999999</v>
      </c>
      <c r="N31" s="9">
        <v>3.4669738030407692E-3</v>
      </c>
      <c r="O31" s="9">
        <v>3.3641604066692947E-3</v>
      </c>
      <c r="P31" s="9">
        <v>3.2640958158914111E-3</v>
      </c>
      <c r="Q31" s="9">
        <v>3.1667162773578875E-3</v>
      </c>
      <c r="R31" s="9">
        <v>3.0719592186505842E-3</v>
      </c>
      <c r="S31" s="9">
        <v>2.9797632350546488E-3</v>
      </c>
      <c r="T31" s="9">
        <v>2.8900680762262328E-3</v>
      </c>
      <c r="U31" s="9">
        <v>2.8028146327651144E-3</v>
      </c>
      <c r="V31" s="9">
        <v>2.7179449227013389E-3</v>
      </c>
      <c r="W31" s="9">
        <v>2.6354020779050329E-3</v>
      </c>
    </row>
    <row r="32" spans="1:23">
      <c r="A32" s="8">
        <v>2.2999999999999998</v>
      </c>
      <c r="B32" s="9">
        <v>0.98927588997832416</v>
      </c>
      <c r="C32" s="9">
        <v>0.98955592293804895</v>
      </c>
      <c r="D32" s="9">
        <v>0.98982956133128031</v>
      </c>
      <c r="E32" s="9">
        <v>0.99009692444083575</v>
      </c>
      <c r="F32" s="9">
        <v>0.99035813005464168</v>
      </c>
      <c r="G32" s="9">
        <v>0.99061329446516144</v>
      </c>
      <c r="H32" s="9">
        <v>0.99086253246942735</v>
      </c>
      <c r="I32" s="9">
        <v>0.99110595736966323</v>
      </c>
      <c r="J32" s="9">
        <v>0.99134368097448344</v>
      </c>
      <c r="K32" s="9">
        <v>0.99157581360065428</v>
      </c>
      <c r="M32" s="11">
        <v>-2.5999999999999899</v>
      </c>
      <c r="N32" s="9">
        <v>4.6611880237188829E-3</v>
      </c>
      <c r="O32" s="9">
        <v>4.527111132967456E-3</v>
      </c>
      <c r="P32" s="9">
        <v>4.3964883481214419E-3</v>
      </c>
      <c r="Q32" s="9">
        <v>4.2692434090894765E-3</v>
      </c>
      <c r="R32" s="9">
        <v>4.1453013610361633E-3</v>
      </c>
      <c r="S32" s="9">
        <v>4.0245885427584293E-3</v>
      </c>
      <c r="T32" s="9">
        <v>3.907032574852894E-3</v>
      </c>
      <c r="U32" s="9">
        <v>3.7925623476856036E-3</v>
      </c>
      <c r="V32" s="9">
        <v>3.6811080091750906E-3</v>
      </c>
      <c r="W32" s="9">
        <v>3.5726009523998465E-3</v>
      </c>
    </row>
    <row r="33" spans="1:23">
      <c r="A33" s="8">
        <v>2.4</v>
      </c>
      <c r="B33" s="9">
        <v>0.99180246407540384</v>
      </c>
      <c r="C33" s="9">
        <v>0.99202373973926627</v>
      </c>
      <c r="D33" s="9">
        <v>0.99223974644944635</v>
      </c>
      <c r="E33" s="9">
        <v>0.99245058858369084</v>
      </c>
      <c r="F33" s="9">
        <v>0.99265636904465171</v>
      </c>
      <c r="G33" s="9">
        <v>0.99285718926472855</v>
      </c>
      <c r="H33" s="9">
        <v>0.99305314921137566</v>
      </c>
      <c r="I33" s="9">
        <v>0.99324434739285938</v>
      </c>
      <c r="J33" s="9">
        <v>0.99343088086445319</v>
      </c>
      <c r="K33" s="9">
        <v>0.99361284523505677</v>
      </c>
      <c r="M33" s="11">
        <v>-2.4999999999999898</v>
      </c>
      <c r="N33" s="9">
        <v>6.2096653257763101E-3</v>
      </c>
      <c r="O33" s="9">
        <v>6.0365580804128335E-3</v>
      </c>
      <c r="P33" s="9">
        <v>5.8677417153327298E-3</v>
      </c>
      <c r="Q33" s="9">
        <v>5.7031263329508615E-3</v>
      </c>
      <c r="R33" s="9">
        <v>5.5426234430827649E-3</v>
      </c>
      <c r="S33" s="9">
        <v>5.3861459540668483E-3</v>
      </c>
      <c r="T33" s="9">
        <v>5.2336081635559395E-3</v>
      </c>
      <c r="U33" s="9">
        <v>5.0849257489911882E-3</v>
      </c>
      <c r="V33" s="9">
        <v>4.9400157577707869E-3</v>
      </c>
      <c r="W33" s="9">
        <v>4.7987965971263216E-3</v>
      </c>
    </row>
    <row r="34" spans="1:23">
      <c r="A34" s="8">
        <v>2.5</v>
      </c>
      <c r="B34" s="9">
        <v>0.99379033467422384</v>
      </c>
      <c r="C34" s="9">
        <v>0.9939634419195873</v>
      </c>
      <c r="D34" s="9">
        <v>0.99413225828466745</v>
      </c>
      <c r="E34" s="9">
        <v>0.99429687366704933</v>
      </c>
      <c r="F34" s="9">
        <v>0.99445737655691735</v>
      </c>
      <c r="G34" s="9">
        <v>0.99461385404593328</v>
      </c>
      <c r="H34" s="9">
        <v>0.99476639183644422</v>
      </c>
      <c r="I34" s="9">
        <v>0.994915074251009</v>
      </c>
      <c r="J34" s="9">
        <v>0.99505998424222941</v>
      </c>
      <c r="K34" s="9">
        <v>0.99520120340287377</v>
      </c>
      <c r="M34" s="11">
        <v>-2.3999999999999901</v>
      </c>
      <c r="N34" s="9">
        <v>8.1975359245963497E-3</v>
      </c>
      <c r="O34" s="9">
        <v>7.9762602607339472E-3</v>
      </c>
      <c r="P34" s="9">
        <v>7.7602535505538525E-3</v>
      </c>
      <c r="Q34" s="9">
        <v>7.5494114163094147E-3</v>
      </c>
      <c r="R34" s="9">
        <v>7.343630955348541E-3</v>
      </c>
      <c r="S34" s="9">
        <v>7.1428107352716139E-3</v>
      </c>
      <c r="T34" s="9">
        <v>6.9468507886244974E-3</v>
      </c>
      <c r="U34" s="9">
        <v>6.7556526071408367E-3</v>
      </c>
      <c r="V34" s="9">
        <v>6.5691191355469426E-3</v>
      </c>
      <c r="W34" s="9">
        <v>6.3871547649433482E-3</v>
      </c>
    </row>
    <row r="35" spans="1:23">
      <c r="A35" s="8">
        <v>2.6</v>
      </c>
      <c r="B35" s="9">
        <v>0.99533881197628127</v>
      </c>
      <c r="C35" s="9">
        <v>0.99547288886703267</v>
      </c>
      <c r="D35" s="9">
        <v>0.99560351165187866</v>
      </c>
      <c r="E35" s="9">
        <v>0.9957307565909107</v>
      </c>
      <c r="F35" s="9">
        <v>0.99585469863896392</v>
      </c>
      <c r="G35" s="9">
        <v>0.99597541145724167</v>
      </c>
      <c r="H35" s="9">
        <v>0.99609296742514719</v>
      </c>
      <c r="I35" s="9">
        <v>0.99620743765231456</v>
      </c>
      <c r="J35" s="9">
        <v>0.99631889199082502</v>
      </c>
      <c r="K35" s="9">
        <v>0.99642739904760025</v>
      </c>
      <c r="M35" s="11">
        <v>-2.2999999999999901</v>
      </c>
      <c r="N35" s="9">
        <v>1.0724110021676085E-2</v>
      </c>
      <c r="O35" s="9">
        <v>1.0444077061951369E-2</v>
      </c>
      <c r="P35" s="9">
        <v>1.0170438668719943E-2</v>
      </c>
      <c r="Q35" s="9">
        <v>9.9030755591645158E-3</v>
      </c>
      <c r="R35" s="9">
        <v>9.6418699453585822E-3</v>
      </c>
      <c r="S35" s="9">
        <v>9.3867055348388281E-3</v>
      </c>
      <c r="T35" s="9">
        <v>9.1374675305729049E-3</v>
      </c>
      <c r="U35" s="9">
        <v>8.8940426303370148E-3</v>
      </c>
      <c r="V35" s="9">
        <v>8.6563190255167771E-3</v>
      </c>
      <c r="W35" s="9">
        <v>8.4241863993459142E-3</v>
      </c>
    </row>
    <row r="36" spans="1:23">
      <c r="A36" s="8">
        <v>2.7</v>
      </c>
      <c r="B36" s="9">
        <v>0.99653302619695938</v>
      </c>
      <c r="C36" s="9">
        <v>0.9966358395933308</v>
      </c>
      <c r="D36" s="9">
        <v>0.99673590418410873</v>
      </c>
      <c r="E36" s="9">
        <v>0.99683328372264224</v>
      </c>
      <c r="F36" s="9">
        <v>0.99692804078134956</v>
      </c>
      <c r="G36" s="9">
        <v>0.99702023676494544</v>
      </c>
      <c r="H36" s="9">
        <v>0.99710993192377384</v>
      </c>
      <c r="I36" s="9">
        <v>0.99719718536723501</v>
      </c>
      <c r="J36" s="9">
        <v>0.99728205507729872</v>
      </c>
      <c r="K36" s="9">
        <v>0.99736459792209509</v>
      </c>
      <c r="M36" s="11">
        <v>-2.19999999999999</v>
      </c>
      <c r="N36" s="9">
        <v>1.390344751349896E-2</v>
      </c>
      <c r="O36" s="9">
        <v>1.355258114642033E-2</v>
      </c>
      <c r="P36" s="9">
        <v>1.3209383807256614E-2</v>
      </c>
      <c r="Q36" s="9">
        <v>1.2873721438602355E-2</v>
      </c>
      <c r="R36" s="9">
        <v>1.2545461435946885E-2</v>
      </c>
      <c r="S36" s="9">
        <v>1.2224472655045022E-2</v>
      </c>
      <c r="T36" s="9">
        <v>1.1910625418547366E-2</v>
      </c>
      <c r="U36" s="9">
        <v>1.1603791521903838E-2</v>
      </c>
      <c r="V36" s="9">
        <v>1.1303844238553086E-2</v>
      </c>
      <c r="W36" s="9">
        <v>1.1010658324411679E-2</v>
      </c>
    </row>
    <row r="37" spans="1:23">
      <c r="A37" s="8">
        <v>2.8</v>
      </c>
      <c r="B37" s="9">
        <v>0.99744486966957202</v>
      </c>
      <c r="C37" s="9">
        <v>0.99752292500121409</v>
      </c>
      <c r="D37" s="9">
        <v>0.9975988175258107</v>
      </c>
      <c r="E37" s="9">
        <v>0.9976725997932685</v>
      </c>
      <c r="F37" s="9">
        <v>0.99774432330845764</v>
      </c>
      <c r="G37" s="9">
        <v>0.99781403854508677</v>
      </c>
      <c r="H37" s="9">
        <v>0.99788179495959539</v>
      </c>
      <c r="I37" s="9">
        <v>0.99794764100506028</v>
      </c>
      <c r="J37" s="9">
        <v>0.99801162414510569</v>
      </c>
      <c r="K37" s="9">
        <v>0.99807379086781212</v>
      </c>
      <c r="M37" s="11">
        <v>-2.0999999999999899</v>
      </c>
      <c r="N37" s="9">
        <v>1.7864420562816997E-2</v>
      </c>
      <c r="O37" s="9">
        <v>1.7429177937657522E-2</v>
      </c>
      <c r="P37" s="9">
        <v>1.7003022647633231E-2</v>
      </c>
      <c r="Q37" s="9">
        <v>1.6585806683605438E-2</v>
      </c>
      <c r="R37" s="9">
        <v>1.6177383372166496E-2</v>
      </c>
      <c r="S37" s="9">
        <v>1.5777607391090909E-2</v>
      </c>
      <c r="T37" s="9">
        <v>1.5386334783925834E-2</v>
      </c>
      <c r="U37" s="9">
        <v>1.5003422973732581E-2</v>
      </c>
      <c r="V37" s="9">
        <v>1.4628730775989623E-2</v>
      </c>
      <c r="W37" s="9">
        <v>1.4262118410669241E-2</v>
      </c>
    </row>
    <row r="38" spans="1:23">
      <c r="A38" s="8">
        <v>2.9</v>
      </c>
      <c r="B38" s="9">
        <v>0.99813418669961596</v>
      </c>
      <c r="C38" s="9">
        <v>0.99819285621919351</v>
      </c>
      <c r="D38" s="9">
        <v>0.99824984307132392</v>
      </c>
      <c r="E38" s="9">
        <v>0.99830518998072271</v>
      </c>
      <c r="F38" s="9">
        <v>0.99835893876584303</v>
      </c>
      <c r="G38" s="9">
        <v>0.99841113035263518</v>
      </c>
      <c r="H38" s="9">
        <v>0.99846180478826196</v>
      </c>
      <c r="I38" s="9">
        <v>0.99851100125476255</v>
      </c>
      <c r="J38" s="9">
        <v>0.99855875808266004</v>
      </c>
      <c r="K38" s="9">
        <v>0.9986051127645077</v>
      </c>
      <c r="M38" s="11">
        <v>-1.99999999999999</v>
      </c>
      <c r="N38" s="9">
        <v>2.2750131948179739E-2</v>
      </c>
      <c r="O38" s="9">
        <v>2.2215594429431992E-2</v>
      </c>
      <c r="P38" s="9">
        <v>2.1691693767647305E-2</v>
      </c>
      <c r="Q38" s="9">
        <v>2.1178269642672762E-2</v>
      </c>
      <c r="R38" s="9">
        <v>2.0675162866070552E-2</v>
      </c>
      <c r="S38" s="9">
        <v>2.0182215405704869E-2</v>
      </c>
      <c r="T38" s="9">
        <v>1.969927040937737E-2</v>
      </c>
      <c r="U38" s="9">
        <v>1.9226172227517754E-2</v>
      </c>
      <c r="V38" s="9">
        <v>1.8762766434938211E-2</v>
      </c>
      <c r="W38" s="9">
        <v>1.8308899851659399E-2</v>
      </c>
    </row>
    <row r="39" spans="1:23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M39" s="12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>
      <c r="A40" s="8">
        <v>3</v>
      </c>
      <c r="B40" s="9">
        <v>0.9986501019683699</v>
      </c>
      <c r="C40" s="9">
        <v>0.99869376155123057</v>
      </c>
      <c r="D40" s="9">
        <v>0.99873612657232769</v>
      </c>
      <c r="E40" s="9">
        <v>0.99877723130640772</v>
      </c>
      <c r="F40" s="9">
        <v>0.9988171092568956</v>
      </c>
      <c r="G40" s="9">
        <v>0.99885579316897732</v>
      </c>
      <c r="H40" s="9">
        <v>0.99889331504259071</v>
      </c>
      <c r="I40" s="9">
        <v>0.99892970614532106</v>
      </c>
      <c r="J40" s="9">
        <v>0.99896499702519714</v>
      </c>
      <c r="K40" s="9">
        <v>0.99899921752338594</v>
      </c>
      <c r="M40" s="11">
        <v>-1.8999999999999899</v>
      </c>
      <c r="N40" s="9">
        <v>2.8716559816002456E-2</v>
      </c>
      <c r="O40" s="9">
        <v>2.806660665977315E-2</v>
      </c>
      <c r="P40" s="9">
        <v>2.7428949703837441E-2</v>
      </c>
      <c r="Q40" s="9">
        <v>2.6803418877055576E-2</v>
      </c>
      <c r="R40" s="9">
        <v>2.6189844940453292E-2</v>
      </c>
      <c r="S40" s="9">
        <v>2.5588059521639211E-2</v>
      </c>
      <c r="T40" s="9">
        <v>2.4997895148221001E-2</v>
      </c>
      <c r="U40" s="9">
        <v>2.4419185280223105E-2</v>
      </c>
      <c r="V40" s="9">
        <v>2.3851764341509082E-2</v>
      </c>
      <c r="W40" s="9">
        <v>2.3295467750212379E-2</v>
      </c>
    </row>
    <row r="41" spans="1:23">
      <c r="A41" s="8">
        <v>3.1</v>
      </c>
      <c r="B41" s="9">
        <v>0.99903239678678168</v>
      </c>
      <c r="C41" s="9">
        <v>0.99906456328048587</v>
      </c>
      <c r="D41" s="9">
        <v>0.99909574480017771</v>
      </c>
      <c r="E41" s="9">
        <v>0.99912596848436841</v>
      </c>
      <c r="F41" s="9">
        <v>0.99915526082654138</v>
      </c>
      <c r="G41" s="9">
        <v>0.99918364768717138</v>
      </c>
      <c r="H41" s="9">
        <v>0.99921115430562446</v>
      </c>
      <c r="I41" s="9">
        <v>0.99923780531193274</v>
      </c>
      <c r="J41" s="9">
        <v>0.9992636247384461</v>
      </c>
      <c r="K41" s="9">
        <v>0.99928863603135465</v>
      </c>
      <c r="M41" s="11">
        <v>-1.7999999999999901</v>
      </c>
      <c r="N41" s="9">
        <v>3.5930319112926573E-2</v>
      </c>
      <c r="O41" s="9">
        <v>3.5147893584039559E-2</v>
      </c>
      <c r="P41" s="9">
        <v>3.437950244589074E-2</v>
      </c>
      <c r="Q41" s="9">
        <v>3.3624969419629072E-2</v>
      </c>
      <c r="R41" s="9">
        <v>3.2884118659164595E-2</v>
      </c>
      <c r="S41" s="9">
        <v>3.2156774795614428E-2</v>
      </c>
      <c r="T41" s="9">
        <v>3.1442762980753408E-2</v>
      </c>
      <c r="U41" s="9">
        <v>3.0741908929466644E-2</v>
      </c>
      <c r="V41" s="9">
        <v>3.0054038961200458E-2</v>
      </c>
      <c r="W41" s="9">
        <v>2.9378980040410084E-2</v>
      </c>
    </row>
    <row r="42" spans="1:23">
      <c r="A42" s="8">
        <v>3.2</v>
      </c>
      <c r="B42" s="9">
        <v>0.99931286206208414</v>
      </c>
      <c r="C42" s="9">
        <v>0.99933632513856008</v>
      </c>
      <c r="D42" s="9">
        <v>0.99935904701633993</v>
      </c>
      <c r="E42" s="9">
        <v>0.99938104890961321</v>
      </c>
      <c r="F42" s="9">
        <v>0.99940235150206558</v>
      </c>
      <c r="G42" s="9">
        <v>0.99942297495760923</v>
      </c>
      <c r="H42" s="9">
        <v>0.99944293893097536</v>
      </c>
      <c r="I42" s="9">
        <v>0.99946226257817028</v>
      </c>
      <c r="J42" s="9">
        <v>0.99948096456679303</v>
      </c>
      <c r="K42" s="9">
        <v>0.99949906308621428</v>
      </c>
      <c r="M42" s="11">
        <v>-1.69999999999999</v>
      </c>
      <c r="N42" s="9">
        <v>4.4565462758543978E-2</v>
      </c>
      <c r="O42" s="9">
        <v>4.3632936524032821E-2</v>
      </c>
      <c r="P42" s="9">
        <v>4.2716220791329841E-2</v>
      </c>
      <c r="Q42" s="9">
        <v>4.1815137613595836E-2</v>
      </c>
      <c r="R42" s="9">
        <v>4.0929508978808225E-2</v>
      </c>
      <c r="S42" s="9">
        <v>4.0059156863817939E-2</v>
      </c>
      <c r="T42" s="9">
        <v>3.9203903287483501E-2</v>
      </c>
      <c r="U42" s="9">
        <v>3.8363570362872072E-2</v>
      </c>
      <c r="V42" s="9">
        <v>3.7537980348517616E-2</v>
      </c>
      <c r="W42" s="9">
        <v>3.6726955698727082E-2</v>
      </c>
    </row>
    <row r="43" spans="1:23">
      <c r="A43" s="8">
        <v>3.3</v>
      </c>
      <c r="B43" s="9">
        <v>0.99951657585761622</v>
      </c>
      <c r="C43" s="9">
        <v>0.99953352014389241</v>
      </c>
      <c r="D43" s="9">
        <v>0.99954991275940785</v>
      </c>
      <c r="E43" s="9">
        <v>0.99956577007961833</v>
      </c>
      <c r="F43" s="9">
        <v>0.99958110805054967</v>
      </c>
      <c r="G43" s="9">
        <v>0.99959594219813597</v>
      </c>
      <c r="H43" s="9">
        <v>0.99961028763741799</v>
      </c>
      <c r="I43" s="9">
        <v>0.99962415908159996</v>
      </c>
      <c r="J43" s="9">
        <v>0.99963757085096694</v>
      </c>
      <c r="K43" s="9">
        <v>0.99965053688166206</v>
      </c>
      <c r="M43" s="11">
        <v>-1.5999999999999901</v>
      </c>
      <c r="N43" s="9">
        <v>5.4799291699559077E-2</v>
      </c>
      <c r="O43" s="9">
        <v>5.3698928148120779E-2</v>
      </c>
      <c r="P43" s="9">
        <v>5.26161384542531E-2</v>
      </c>
      <c r="Q43" s="9">
        <v>5.1550748490090378E-2</v>
      </c>
      <c r="R43" s="9">
        <v>5.0502583474104752E-2</v>
      </c>
      <c r="S43" s="9">
        <v>4.9471468033649123E-2</v>
      </c>
      <c r="T43" s="9">
        <v>4.8457226266723816E-2</v>
      </c>
      <c r="U43" s="9">
        <v>4.7459681802948288E-2</v>
      </c>
      <c r="V43" s="9">
        <v>4.6478657863721004E-2</v>
      </c>
      <c r="W43" s="9">
        <v>4.5513977321550735E-2</v>
      </c>
    </row>
    <row r="44" spans="1:23">
      <c r="A44" s="8">
        <v>3.4</v>
      </c>
      <c r="B44" s="9">
        <v>0.99966307073432314</v>
      </c>
      <c r="C44" s="9">
        <v>0.99967518560258117</v>
      </c>
      <c r="D44" s="9">
        <v>0.99968689432141877</v>
      </c>
      <c r="E44" s="9">
        <v>0.99969820937539133</v>
      </c>
      <c r="F44" s="9">
        <v>0.9997091429067092</v>
      </c>
      <c r="G44" s="9">
        <v>0.99971970672318378</v>
      </c>
      <c r="H44" s="9">
        <v>0.99972991230603647</v>
      </c>
      <c r="I44" s="9">
        <v>0.99973977081757248</v>
      </c>
      <c r="J44" s="9">
        <v>0.99974929310871952</v>
      </c>
      <c r="K44" s="9">
        <v>0.99975848972643211</v>
      </c>
      <c r="M44" s="11">
        <v>-1.49999999999999</v>
      </c>
      <c r="N44" s="9">
        <v>6.6807201268859348E-2</v>
      </c>
      <c r="O44" s="9">
        <v>6.5521712088917758E-2</v>
      </c>
      <c r="P44" s="9">
        <v>6.4255487818937057E-2</v>
      </c>
      <c r="Q44" s="9">
        <v>6.300836446397963E-2</v>
      </c>
      <c r="R44" s="9">
        <v>6.1780176711813073E-2</v>
      </c>
      <c r="S44" s="9">
        <v>6.0570758002060181E-2</v>
      </c>
      <c r="T44" s="9">
        <v>5.9379940594794192E-2</v>
      </c>
      <c r="U44" s="9">
        <v>5.8207555638554169E-2</v>
      </c>
      <c r="V44" s="9">
        <v>5.7053433237755351E-2</v>
      </c>
      <c r="W44" s="9">
        <v>5.5917402519470555E-2</v>
      </c>
    </row>
    <row r="45" spans="1:23">
      <c r="A45" s="8">
        <v>3.5</v>
      </c>
      <c r="B45" s="9">
        <v>0.99976737092096446</v>
      </c>
      <c r="C45" s="9">
        <v>0.99977594665300895</v>
      </c>
      <c r="D45" s="9">
        <v>0.99978422660070532</v>
      </c>
      <c r="E45" s="9">
        <v>0.99979222016651936</v>
      </c>
      <c r="F45" s="9">
        <v>0.99979993648399268</v>
      </c>
      <c r="G45" s="9">
        <v>0.99980738442436434</v>
      </c>
      <c r="H45" s="9">
        <v>0.99981457260306672</v>
      </c>
      <c r="I45" s="9">
        <v>0.99982150938609515</v>
      </c>
      <c r="J45" s="9">
        <v>0.99982820289625407</v>
      </c>
      <c r="K45" s="9">
        <v>0.99983466101927987</v>
      </c>
      <c r="M45" s="11">
        <v>-1.3999999999999899</v>
      </c>
      <c r="N45" s="9">
        <v>8.0756659233772551E-2</v>
      </c>
      <c r="O45" s="9">
        <v>7.9269841453393844E-2</v>
      </c>
      <c r="P45" s="9">
        <v>7.7803840526547832E-2</v>
      </c>
      <c r="Q45" s="9">
        <v>7.6358509536740518E-2</v>
      </c>
      <c r="R45" s="9">
        <v>7.4933699534328449E-2</v>
      </c>
      <c r="S45" s="9">
        <v>7.3529259609649775E-2</v>
      </c>
      <c r="T45" s="9">
        <v>7.2145036965895137E-2</v>
      </c>
      <c r="U45" s="9">
        <v>7.0780876991686878E-2</v>
      </c>
      <c r="V45" s="9">
        <v>6.9436623333333045E-2</v>
      </c>
      <c r="W45" s="9">
        <v>6.8112117966726768E-2</v>
      </c>
    </row>
    <row r="46" spans="1:23">
      <c r="A46" s="8">
        <v>3.6</v>
      </c>
      <c r="B46" s="9">
        <v>0.99984089140984245</v>
      </c>
      <c r="C46" s="9">
        <v>0.99984690149742628</v>
      </c>
      <c r="D46" s="9">
        <v>0.99985269849209257</v>
      </c>
      <c r="E46" s="9">
        <v>0.99985828939012422</v>
      </c>
      <c r="F46" s="9">
        <v>0.99986368097955425</v>
      </c>
      <c r="G46" s="9">
        <v>0.99986887984557948</v>
      </c>
      <c r="H46" s="9">
        <v>0.99987389237586155</v>
      </c>
      <c r="I46" s="9">
        <v>0.9998787247657146</v>
      </c>
      <c r="J46" s="9">
        <v>0.99988338302318458</v>
      </c>
      <c r="K46" s="9">
        <v>0.99988787297401771</v>
      </c>
      <c r="M46" s="11">
        <v>-1.2999999999999901</v>
      </c>
      <c r="N46" s="9">
        <v>9.6800484585612009E-2</v>
      </c>
      <c r="O46" s="9">
        <v>9.5097917795240711E-2</v>
      </c>
      <c r="P46" s="9">
        <v>9.3417508993473453E-2</v>
      </c>
      <c r="Q46" s="9">
        <v>9.1759135650282445E-2</v>
      </c>
      <c r="R46" s="9">
        <v>9.0122672464454059E-2</v>
      </c>
      <c r="S46" s="9">
        <v>8.8507991437403608E-2</v>
      </c>
      <c r="T46" s="9">
        <v>8.6914961947086589E-2</v>
      </c>
      <c r="U46" s="9">
        <v>8.5343450821968508E-2</v>
      </c>
      <c r="V46" s="9">
        <v>8.3793322415015747E-2</v>
      </c>
      <c r="W46" s="9">
        <v>8.2264438677670401E-2</v>
      </c>
    </row>
    <row r="47" spans="1:23">
      <c r="A47" s="8">
        <v>3.7</v>
      </c>
      <c r="B47" s="9">
        <v>0.99989220026652259</v>
      </c>
      <c r="C47" s="9">
        <v>0.99989637037632595</v>
      </c>
      <c r="D47" s="9">
        <v>0.99990038861102404</v>
      </c>
      <c r="E47" s="9">
        <v>0.9999042601147311</v>
      </c>
      <c r="F47" s="9">
        <v>0.99990798987252594</v>
      </c>
      <c r="G47" s="9">
        <v>0.99991158271479919</v>
      </c>
      <c r="H47" s="9">
        <v>0.99991504332150205</v>
      </c>
      <c r="I47" s="9">
        <v>0.99991837622629731</v>
      </c>
      <c r="J47" s="9">
        <v>0.99992158582061641</v>
      </c>
      <c r="K47" s="9">
        <v>0.99992467635762128</v>
      </c>
      <c r="M47" s="11">
        <v>-1.19999999999999</v>
      </c>
      <c r="N47" s="9">
        <v>0.11506967022171019</v>
      </c>
      <c r="O47" s="9">
        <v>0.11313944644397921</v>
      </c>
      <c r="P47" s="9">
        <v>0.11123243744783648</v>
      </c>
      <c r="Q47" s="9">
        <v>0.10934855242569382</v>
      </c>
      <c r="R47" s="9">
        <v>0.10748769707458873</v>
      </c>
      <c r="S47" s="9">
        <v>0.10564977366685707</v>
      </c>
      <c r="T47" s="9">
        <v>0.10383468112130219</v>
      </c>
      <c r="U47" s="9">
        <v>0.10204231507482089</v>
      </c>
      <c r="V47" s="9">
        <v>0.10027256795444384</v>
      </c>
      <c r="W47" s="9">
        <v>9.8525329049749547E-2</v>
      </c>
    </row>
    <row r="48" spans="1:23">
      <c r="A48" s="8">
        <v>3.8</v>
      </c>
      <c r="B48" s="9">
        <v>0.99992765195607491</v>
      </c>
      <c r="C48" s="9">
        <v>0.99993051660412013</v>
      </c>
      <c r="D48" s="9">
        <v>0.99993327416297029</v>
      </c>
      <c r="E48" s="9">
        <v>0.99993592837051115</v>
      </c>
      <c r="F48" s="9">
        <v>0.99993848284481679</v>
      </c>
      <c r="G48" s="9">
        <v>0.99994094108758103</v>
      </c>
      <c r="H48" s="9">
        <v>0.99994330648746577</v>
      </c>
      <c r="I48" s="9">
        <v>0.99994558232336628</v>
      </c>
      <c r="J48" s="9">
        <v>0.99994777176759819</v>
      </c>
      <c r="K48" s="9">
        <v>0.9999498778890038</v>
      </c>
      <c r="M48" s="11">
        <v>-1.0999999999999901</v>
      </c>
      <c r="N48" s="9">
        <v>0.13566606094638486</v>
      </c>
      <c r="O48" s="9">
        <v>0.13349951324274933</v>
      </c>
      <c r="P48" s="9">
        <v>0.1313568810427328</v>
      </c>
      <c r="Q48" s="9">
        <v>0.12923811224001988</v>
      </c>
      <c r="R48" s="9">
        <v>0.12714315056280029</v>
      </c>
      <c r="S48" s="9">
        <v>0.12507193563715227</v>
      </c>
      <c r="T48" s="9">
        <v>0.12302440305134536</v>
      </c>
      <c r="U48" s="9">
        <v>0.12100048442102014</v>
      </c>
      <c r="V48" s="9">
        <v>0.11900010745520261</v>
      </c>
      <c r="W48" s="9">
        <v>0.11702319602311066</v>
      </c>
    </row>
    <row r="49" spans="1:23">
      <c r="A49" s="8">
        <v>3.9</v>
      </c>
      <c r="B49" s="9">
        <v>0.99995190365598241</v>
      </c>
      <c r="C49" s="9">
        <v>0.99995385193944375</v>
      </c>
      <c r="D49" s="9">
        <v>0.9999557255156879</v>
      </c>
      <c r="E49" s="9">
        <v>0.99995752706921126</v>
      </c>
      <c r="F49" s="9">
        <v>0.99995925919544149</v>
      </c>
      <c r="G49" s="9">
        <v>0.99996092440340223</v>
      </c>
      <c r="H49" s="9">
        <v>0.99996252511830896</v>
      </c>
      <c r="I49" s="9">
        <v>0.99996406368409718</v>
      </c>
      <c r="J49" s="9">
        <v>0.99996554236588497</v>
      </c>
      <c r="K49" s="9">
        <v>0.99996696335237056</v>
      </c>
      <c r="M49" s="11">
        <v>-0.99999999999999101</v>
      </c>
      <c r="N49" s="9">
        <v>0.15865525393145921</v>
      </c>
      <c r="O49" s="9">
        <v>0.15624764502125676</v>
      </c>
      <c r="P49" s="9">
        <v>0.15386423037273694</v>
      </c>
      <c r="Q49" s="9">
        <v>0.15150500278834586</v>
      </c>
      <c r="R49" s="9">
        <v>0.14916995033098349</v>
      </c>
      <c r="S49" s="9">
        <v>0.14685905637589802</v>
      </c>
      <c r="T49" s="9">
        <v>0.14457229966391161</v>
      </c>
      <c r="U49" s="9">
        <v>0.14230965435594123</v>
      </c>
      <c r="V49" s="9">
        <v>0.14007109008877106</v>
      </c>
      <c r="W49" s="9">
        <v>0.13785657203203749</v>
      </c>
    </row>
    <row r="50" spans="1:23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M50" s="12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>
      <c r="A51" s="8">
        <v>4</v>
      </c>
      <c r="B51" s="9">
        <v>0.99996832875816688</v>
      </c>
      <c r="C51" s="9">
        <v>0.99996964062607341</v>
      </c>
      <c r="D51" s="9">
        <v>0.99997090092928809</v>
      </c>
      <c r="E51" s="9">
        <v>0.99997211157355947</v>
      </c>
      <c r="F51" s="9">
        <v>0.99997327439928052</v>
      </c>
      <c r="G51" s="9">
        <v>0.99997439118352593</v>
      </c>
      <c r="H51" s="9">
        <v>0.9999754636420336</v>
      </c>
      <c r="I51" s="9">
        <v>0.99997649343113137</v>
      </c>
      <c r="J51" s="9">
        <v>0.99997748214961146</v>
      </c>
      <c r="K51" s="9">
        <v>0.99997843134055187</v>
      </c>
      <c r="M51" s="11">
        <v>-0.89999999999999103</v>
      </c>
      <c r="N51" s="9">
        <v>0.1840601253467618</v>
      </c>
      <c r="O51" s="9">
        <v>0.1814112548917996</v>
      </c>
      <c r="P51" s="9">
        <v>0.17878637961437402</v>
      </c>
      <c r="Q51" s="9">
        <v>0.17618554224526028</v>
      </c>
      <c r="R51" s="9">
        <v>0.17360878033862684</v>
      </c>
      <c r="S51" s="9">
        <v>0.17105612630848405</v>
      </c>
      <c r="T51" s="9">
        <v>0.16852760746684003</v>
      </c>
      <c r="U51" s="9">
        <v>0.1660232460635318</v>
      </c>
      <c r="V51" s="9">
        <v>0.16354305932769456</v>
      </c>
      <c r="W51" s="9">
        <v>0.1610870595108331</v>
      </c>
    </row>
    <row r="52" spans="1:23">
      <c r="A52" s="8">
        <v>4.0999999999999996</v>
      </c>
      <c r="B52" s="9">
        <v>0.99997934249308751</v>
      </c>
      <c r="C52" s="9">
        <v>0.99998021704413176</v>
      </c>
      <c r="D52" s="9">
        <v>0.99998105638004942</v>
      </c>
      <c r="E52" s="9">
        <v>0.99998186183828186</v>
      </c>
      <c r="F52" s="9">
        <v>0.99998263470892634</v>
      </c>
      <c r="G52" s="9">
        <v>0.99998337623627032</v>
      </c>
      <c r="H52" s="9">
        <v>0.9999840876202809</v>
      </c>
      <c r="I52" s="9">
        <v>0.99998477001805197</v>
      </c>
      <c r="J52" s="9">
        <v>0.99998542454520911</v>
      </c>
      <c r="K52" s="9">
        <v>0.99998605227727311</v>
      </c>
      <c r="M52" s="11">
        <v>-0.79999999999999005</v>
      </c>
      <c r="N52" s="9">
        <v>0.21185539858339958</v>
      </c>
      <c r="O52" s="9">
        <v>0.20897008787160443</v>
      </c>
      <c r="P52" s="9">
        <v>0.20610805358581585</v>
      </c>
      <c r="Q52" s="9">
        <v>0.20326939182807124</v>
      </c>
      <c r="R52" s="9">
        <v>0.20045419326045244</v>
      </c>
      <c r="S52" s="9">
        <v>0.19766254312269513</v>
      </c>
      <c r="T52" s="9">
        <v>0.19489452125181109</v>
      </c>
      <c r="U52" s="9">
        <v>0.19215020210369887</v>
      </c>
      <c r="V52" s="9">
        <v>0.18942965477671481</v>
      </c>
      <c r="W52" s="9">
        <v>0.18673294303717533</v>
      </c>
    </row>
    <row r="53" spans="1:23">
      <c r="A53" s="8">
        <v>4.2</v>
      </c>
      <c r="B53" s="9">
        <v>0.9999866542509841</v>
      </c>
      <c r="C53" s="9">
        <v>0.99998723146558621</v>
      </c>
      <c r="D53" s="9">
        <v>0.99998778488407469</v>
      </c>
      <c r="E53" s="9">
        <v>0.99998831543440525</v>
      </c>
      <c r="F53" s="9">
        <v>0.99998882401066791</v>
      </c>
      <c r="G53" s="9">
        <v>0.9999893114742251</v>
      </c>
      <c r="H53" s="9">
        <v>0.99998977865481598</v>
      </c>
      <c r="I53" s="9">
        <v>0.99999022635162704</v>
      </c>
      <c r="J53" s="9">
        <v>0.99999065533432985</v>
      </c>
      <c r="K53" s="9">
        <v>0.99999106634408719</v>
      </c>
      <c r="M53" s="11">
        <v>-0.69999999999998996</v>
      </c>
      <c r="N53" s="9">
        <v>0.24196365222307614</v>
      </c>
      <c r="O53" s="9">
        <v>0.23885206808998982</v>
      </c>
      <c r="P53" s="9">
        <v>0.2357624977792542</v>
      </c>
      <c r="Q53" s="9">
        <v>0.23269509230090046</v>
      </c>
      <c r="R53" s="9">
        <v>0.22964999716479356</v>
      </c>
      <c r="S53" s="9">
        <v>0.22662735237687123</v>
      </c>
      <c r="T53" s="9">
        <v>0.22362729243760235</v>
      </c>
      <c r="U53" s="9">
        <v>0.22064994634265256</v>
      </c>
      <c r="V53" s="9">
        <v>0.21769543758573609</v>
      </c>
      <c r="W53" s="9">
        <v>0.21476388416364001</v>
      </c>
    </row>
    <row r="54" spans="1:23">
      <c r="A54" s="8">
        <v>4.3</v>
      </c>
      <c r="B54" s="9">
        <v>0.99999146009452899</v>
      </c>
      <c r="C54" s="9">
        <v>0.99999183727269725</v>
      </c>
      <c r="D54" s="9">
        <v>0.99999219853996191</v>
      </c>
      <c r="E54" s="9">
        <v>0.99999254453290864</v>
      </c>
      <c r="F54" s="9">
        <v>0.99999287586419849</v>
      </c>
      <c r="G54" s="9">
        <v>0.99999319312340063</v>
      </c>
      <c r="H54" s="9">
        <v>0.99999349687779904</v>
      </c>
      <c r="I54" s="9">
        <v>0.99999378767317315</v>
      </c>
      <c r="J54" s="9">
        <v>0.99999406603455443</v>
      </c>
      <c r="K54" s="9">
        <v>0.99999433246695812</v>
      </c>
      <c r="M54" s="11">
        <v>-0.59999999999998999</v>
      </c>
      <c r="N54" s="9">
        <v>0.27425311775007688</v>
      </c>
      <c r="O54" s="9">
        <v>0.27093090378300899</v>
      </c>
      <c r="P54" s="9">
        <v>0.26762889346898633</v>
      </c>
      <c r="Q54" s="9">
        <v>0.26434729211568081</v>
      </c>
      <c r="R54" s="9">
        <v>0.26108629969286479</v>
      </c>
      <c r="S54" s="9">
        <v>0.25784611080586795</v>
      </c>
      <c r="T54" s="9">
        <v>0.25462691467133935</v>
      </c>
      <c r="U54" s="9">
        <v>0.25142889509531319</v>
      </c>
      <c r="V54" s="9">
        <v>0.24825223045357364</v>
      </c>
      <c r="W54" s="9">
        <v>0.24509709367431254</v>
      </c>
    </row>
    <row r="55" spans="1:23">
      <c r="A55" s="8">
        <v>4.4000000000000004</v>
      </c>
      <c r="B55" s="9">
        <v>0.99999458745609227</v>
      </c>
      <c r="C55" s="9">
        <v>0.99999483146904278</v>
      </c>
      <c r="D55" s="9">
        <v>0.99999506495493751</v>
      </c>
      <c r="E55" s="9">
        <v>0.99999528834558815</v>
      </c>
      <c r="F55" s="9">
        <v>0.99999550205611143</v>
      </c>
      <c r="G55" s="9">
        <v>0.99999570648553004</v>
      </c>
      <c r="H55" s="9">
        <v>0.99999590201735333</v>
      </c>
      <c r="I55" s="9">
        <v>0.9999960890201397</v>
      </c>
      <c r="J55" s="9">
        <v>0.99999626784803952</v>
      </c>
      <c r="K55" s="9">
        <v>0.99999643884132039</v>
      </c>
      <c r="M55" s="11">
        <v>-0.49999999999999001</v>
      </c>
      <c r="N55" s="9">
        <v>0.30853753872599043</v>
      </c>
      <c r="O55" s="9">
        <v>0.30502573089752288</v>
      </c>
      <c r="P55" s="9">
        <v>0.30153178754696963</v>
      </c>
      <c r="Q55" s="9">
        <v>0.29805596539487988</v>
      </c>
      <c r="R55" s="9">
        <v>0.29459851621570143</v>
      </c>
      <c r="S55" s="9">
        <v>0.29115968678834975</v>
      </c>
      <c r="T55" s="9">
        <v>0.28773971884903043</v>
      </c>
      <c r="U55" s="9">
        <v>0.28433884904632745</v>
      </c>
      <c r="V55" s="9">
        <v>0.28095730889856768</v>
      </c>
      <c r="W55" s="9">
        <v>0.27759532475346826</v>
      </c>
    </row>
    <row r="56" spans="1:23">
      <c r="A56" s="8">
        <v>4.5</v>
      </c>
      <c r="B56" s="9">
        <v>0.99999660232687526</v>
      </c>
      <c r="C56" s="9">
        <v>0.99999675861871262</v>
      </c>
      <c r="D56" s="9">
        <v>0.999996908018431</v>
      </c>
      <c r="E56" s="9">
        <v>0.99999705081567714</v>
      </c>
      <c r="F56" s="9">
        <v>0.99999718728858833</v>
      </c>
      <c r="G56" s="9">
        <v>0.9999973177042204</v>
      </c>
      <c r="H56" s="9">
        <v>0.99999744231896059</v>
      </c>
      <c r="I56" s="9">
        <v>0.99999756137892626</v>
      </c>
      <c r="J56" s="9">
        <v>0.99999767512035009</v>
      </c>
      <c r="K56" s="9">
        <v>0.99999778376995185</v>
      </c>
      <c r="M56" s="11">
        <v>-0.39999999999998997</v>
      </c>
      <c r="N56" s="9">
        <v>0.34457825838967948</v>
      </c>
      <c r="O56" s="9">
        <v>0.34090297377232626</v>
      </c>
      <c r="P56" s="9">
        <v>0.33724272684825318</v>
      </c>
      <c r="Q56" s="9">
        <v>0.33359782059546128</v>
      </c>
      <c r="R56" s="9">
        <v>0.3299685536605973</v>
      </c>
      <c r="S56" s="9">
        <v>0.32635522028792363</v>
      </c>
      <c r="T56" s="9">
        <v>0.32275811025035128</v>
      </c>
      <c r="U56" s="9">
        <v>0.31917750878255935</v>
      </c>
      <c r="V56" s="9">
        <v>0.31561369651622612</v>
      </c>
      <c r="W56" s="9">
        <v>0.31206694941739405</v>
      </c>
    </row>
    <row r="57" spans="1:23">
      <c r="A57" s="8">
        <v>4.5999999999999996</v>
      </c>
      <c r="B57" s="9">
        <v>0.9999978875452975</v>
      </c>
      <c r="C57" s="9">
        <v>0.99999798665514517</v>
      </c>
      <c r="D57" s="9">
        <v>0.99999808129978007</v>
      </c>
      <c r="E57" s="9">
        <v>0.99999817167133642</v>
      </c>
      <c r="F57" s="9">
        <v>0.99999825795410968</v>
      </c>
      <c r="G57" s="9">
        <v>0.99999834032485568</v>
      </c>
      <c r="H57" s="9">
        <v>0.99999841895308106</v>
      </c>
      <c r="I57" s="9">
        <v>0.99999849400132246</v>
      </c>
      <c r="J57" s="9">
        <v>0.99999856562541556</v>
      </c>
      <c r="K57" s="9">
        <v>0.99999863397475541</v>
      </c>
      <c r="M57" s="11">
        <v>-0.29999999999999</v>
      </c>
      <c r="N57" s="9">
        <v>0.3820885778110511</v>
      </c>
      <c r="O57" s="9">
        <v>0.37828047817798449</v>
      </c>
      <c r="P57" s="9">
        <v>0.37448416527668371</v>
      </c>
      <c r="Q57" s="9">
        <v>0.3706999810593502</v>
      </c>
      <c r="R57" s="9">
        <v>0.36692826396397571</v>
      </c>
      <c r="S57" s="9">
        <v>0.36316934882438467</v>
      </c>
      <c r="T57" s="9">
        <v>0.35942356678201248</v>
      </c>
      <c r="U57" s="9">
        <v>0.35569124519945694</v>
      </c>
      <c r="V57" s="9">
        <v>0.35197270757584087</v>
      </c>
      <c r="W57" s="9">
        <v>0.34826827346402123</v>
      </c>
    </row>
    <row r="58" spans="1:23">
      <c r="A58" s="8">
        <v>4.7</v>
      </c>
      <c r="B58" s="9">
        <v>0.99999869919254614</v>
      </c>
      <c r="C58" s="9">
        <v>0.9999987614160426</v>
      </c>
      <c r="D58" s="9">
        <v>0.99999882077678348</v>
      </c>
      <c r="E58" s="9">
        <v>0.99999887740081461</v>
      </c>
      <c r="F58" s="9">
        <v>0.9999989314089055</v>
      </c>
      <c r="G58" s="9">
        <v>0.99999898291675748</v>
      </c>
      <c r="H58" s="9">
        <v>0.99999903203520402</v>
      </c>
      <c r="I58" s="9">
        <v>0.99999907887040385</v>
      </c>
      <c r="J58" s="9">
        <v>0.99999912352402709</v>
      </c>
      <c r="K58" s="9">
        <v>0.99999916609343409</v>
      </c>
      <c r="M58" s="11">
        <v>-0.19999999999998999</v>
      </c>
      <c r="N58" s="9">
        <v>0.4207402905609009</v>
      </c>
      <c r="O58" s="9">
        <v>0.41683383651756156</v>
      </c>
      <c r="P58" s="9">
        <v>0.41293557735178926</v>
      </c>
      <c r="Q58" s="9">
        <v>0.40904588485799803</v>
      </c>
      <c r="R58" s="9">
        <v>0.40516512830220802</v>
      </c>
      <c r="S58" s="9">
        <v>0.40129367431708013</v>
      </c>
      <c r="T58" s="9">
        <v>0.39743188679824332</v>
      </c>
      <c r="U58" s="9">
        <v>0.3935801268019643</v>
      </c>
      <c r="V58" s="9">
        <v>0.38973875244420664</v>
      </c>
      <c r="W58" s="9">
        <v>0.38590811880112647</v>
      </c>
    </row>
    <row r="59" spans="1:23">
      <c r="A59" s="8">
        <v>4.8</v>
      </c>
      <c r="B59" s="9">
        <v>0.99999920667184805</v>
      </c>
      <c r="C59" s="9">
        <v>0.9999992453485208</v>
      </c>
      <c r="D59" s="9">
        <v>0.999999282208893</v>
      </c>
      <c r="E59" s="9">
        <v>0.99999931733474745</v>
      </c>
      <c r="F59" s="9">
        <v>0.99999935080435709</v>
      </c>
      <c r="G59" s="9">
        <v>0.999999382692628</v>
      </c>
      <c r="H59" s="9">
        <v>0.99999941307123552</v>
      </c>
      <c r="I59" s="9">
        <v>0.99999944200875679</v>
      </c>
      <c r="J59" s="9">
        <v>0.99999946957079699</v>
      </c>
      <c r="K59" s="9">
        <v>0.99999949582011161</v>
      </c>
      <c r="M59" s="11">
        <v>-9.9999999999989903E-2</v>
      </c>
      <c r="N59" s="9">
        <v>0.46017216272297501</v>
      </c>
      <c r="O59" s="9">
        <v>0.45620468745768722</v>
      </c>
      <c r="P59" s="9">
        <v>0.45224157397942011</v>
      </c>
      <c r="Q59" s="9">
        <v>0.44828321334544285</v>
      </c>
      <c r="R59" s="9">
        <v>0.44432999519409755</v>
      </c>
      <c r="S59" s="9">
        <v>0.44038230762976144</v>
      </c>
      <c r="T59" s="9">
        <v>0.43644053710857111</v>
      </c>
      <c r="U59" s="9">
        <v>0.43250506832496555</v>
      </c>
      <c r="V59" s="9">
        <v>0.42857628409910326</v>
      </c>
      <c r="W59" s="9">
        <v>0.42465456526520851</v>
      </c>
    </row>
    <row r="60" spans="1:23">
      <c r="A60" s="8">
        <v>4.9000000000000004</v>
      </c>
      <c r="B60" s="9">
        <v>0.99999952081672339</v>
      </c>
      <c r="C60" s="9">
        <v>0.9999995446180352</v>
      </c>
      <c r="D60" s="9">
        <v>0.99999956727893813</v>
      </c>
      <c r="E60" s="9">
        <v>0.9999995888519162</v>
      </c>
      <c r="F60" s="9">
        <v>0.99999960938714572</v>
      </c>
      <c r="G60" s="9">
        <v>0.99999962893259209</v>
      </c>
      <c r="H60" s="9">
        <v>0.99999964753410187</v>
      </c>
      <c r="I60" s="9">
        <v>0.99999966523549177</v>
      </c>
      <c r="J60" s="9">
        <v>0.99999968207863377</v>
      </c>
      <c r="K60" s="9">
        <v>0.9999996981035375</v>
      </c>
      <c r="M60" s="13" t="s">
        <v>161</v>
      </c>
      <c r="N60" s="9">
        <v>0.5</v>
      </c>
      <c r="O60" s="9">
        <v>0.4960106436853684</v>
      </c>
      <c r="P60" s="9">
        <v>0.492021686283098</v>
      </c>
      <c r="Q60" s="9">
        <v>0.48803352658588733</v>
      </c>
      <c r="R60" s="9">
        <v>0.48404656314716926</v>
      </c>
      <c r="S60" s="9">
        <v>0.48006119416162751</v>
      </c>
      <c r="T60" s="9">
        <v>0.47607781734589316</v>
      </c>
      <c r="U60" s="9">
        <v>0.47209682981947887</v>
      </c>
      <c r="V60" s="9">
        <v>0.46811862798601261</v>
      </c>
      <c r="W60" s="9">
        <v>0.46414360741482791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C5DD-666C-41DC-893A-3EA7617678B0}">
  <dimension ref="A1:F117"/>
  <sheetViews>
    <sheetView workbookViewId="0">
      <selection activeCell="F2" sqref="F2"/>
    </sheetView>
  </sheetViews>
  <sheetFormatPr defaultRowHeight="14.4"/>
  <cols>
    <col min="1" max="1" width="24.44140625" style="3" customWidth="1"/>
    <col min="2" max="2" width="18.77734375" style="3" customWidth="1"/>
    <col min="4" max="4" width="18.21875" customWidth="1"/>
    <col min="5" max="5" width="16.6640625" customWidth="1"/>
    <col min="6" max="6" width="27.44140625" customWidth="1"/>
    <col min="7" max="7" width="20.77734375" customWidth="1"/>
  </cols>
  <sheetData>
    <row r="1" spans="1:6">
      <c r="A1" s="4" t="s">
        <v>35</v>
      </c>
      <c r="B1" s="4" t="s">
        <v>61</v>
      </c>
      <c r="F1" t="s">
        <v>171</v>
      </c>
    </row>
    <row r="2" spans="1:6">
      <c r="A2" s="3">
        <v>568.41999999999996</v>
      </c>
      <c r="B2" s="3">
        <v>596.66</v>
      </c>
    </row>
    <row r="3" spans="1:6">
      <c r="A3" s="3">
        <v>477.09</v>
      </c>
      <c r="B3" s="3">
        <v>597.30999999999995</v>
      </c>
    </row>
    <row r="4" spans="1:6">
      <c r="A4" s="3">
        <v>474.31</v>
      </c>
      <c r="B4" s="3">
        <v>420.49</v>
      </c>
    </row>
    <row r="5" spans="1:6">
      <c r="A5" s="3">
        <v>520.47</v>
      </c>
      <c r="B5" s="3">
        <v>386.96</v>
      </c>
    </row>
    <row r="6" spans="1:6">
      <c r="A6" s="3">
        <v>300.79000000000002</v>
      </c>
      <c r="B6" s="3">
        <v>496.61</v>
      </c>
    </row>
    <row r="7" spans="1:6">
      <c r="A7" s="3">
        <v>617.05999999999995</v>
      </c>
      <c r="B7" s="3">
        <v>754.23</v>
      </c>
    </row>
    <row r="8" spans="1:6">
      <c r="A8" s="3">
        <v>184.05</v>
      </c>
      <c r="B8" s="3">
        <v>573.89</v>
      </c>
    </row>
    <row r="9" spans="1:6">
      <c r="A9" s="3">
        <v>521.54999999999995</v>
      </c>
      <c r="B9" s="3">
        <v>480.13</v>
      </c>
    </row>
    <row r="10" spans="1:6">
      <c r="A10" s="3">
        <v>252.09</v>
      </c>
      <c r="B10" s="3">
        <v>424.42</v>
      </c>
    </row>
    <row r="11" spans="1:6">
      <c r="A11" s="3">
        <v>462.14</v>
      </c>
      <c r="B11" s="3">
        <v>133.53</v>
      </c>
    </row>
    <row r="12" spans="1:6">
      <c r="A12" s="3">
        <v>303.97000000000003</v>
      </c>
      <c r="B12" s="3">
        <v>360.08</v>
      </c>
    </row>
    <row r="13" spans="1:6">
      <c r="A13" s="3">
        <v>709.09</v>
      </c>
      <c r="B13" s="3">
        <v>719.6</v>
      </c>
    </row>
    <row r="14" spans="1:6">
      <c r="A14" s="3">
        <v>526.32000000000005</v>
      </c>
      <c r="B14" s="3">
        <v>695.16</v>
      </c>
    </row>
    <row r="15" spans="1:6">
      <c r="A15" s="3">
        <v>276.47000000000003</v>
      </c>
      <c r="B15" s="3">
        <v>687.81</v>
      </c>
    </row>
    <row r="16" spans="1:6">
      <c r="A16" s="3">
        <v>245.48</v>
      </c>
      <c r="B16" s="3">
        <v>156.44999999999999</v>
      </c>
    </row>
    <row r="17" spans="1:2">
      <c r="A17" s="3">
        <v>851.62</v>
      </c>
      <c r="B17" s="3">
        <v>283.68</v>
      </c>
    </row>
    <row r="18" spans="1:2">
      <c r="A18" s="3">
        <v>284.56</v>
      </c>
      <c r="B18" s="3">
        <v>185.61</v>
      </c>
    </row>
    <row r="19" spans="1:2">
      <c r="A19" s="3">
        <v>607.46</v>
      </c>
      <c r="B19" s="3">
        <v>704.38</v>
      </c>
    </row>
    <row r="20" spans="1:2">
      <c r="A20" s="3">
        <v>384.73</v>
      </c>
      <c r="B20" s="3">
        <v>343.62</v>
      </c>
    </row>
    <row r="21" spans="1:2">
      <c r="A21" s="3">
        <v>368.76</v>
      </c>
      <c r="B21" s="3">
        <v>595.6</v>
      </c>
    </row>
    <row r="22" spans="1:2">
      <c r="A22" s="3">
        <v>552.16999999999996</v>
      </c>
      <c r="B22" s="3">
        <v>282.52999999999997</v>
      </c>
    </row>
    <row r="23" spans="1:2">
      <c r="A23" s="3">
        <v>426.76</v>
      </c>
      <c r="B23" s="3">
        <v>679.7</v>
      </c>
    </row>
    <row r="24" spans="1:2">
      <c r="A24" s="3">
        <v>365.69</v>
      </c>
      <c r="B24" s="3">
        <v>302.63</v>
      </c>
    </row>
    <row r="25" spans="1:2">
      <c r="A25" s="3">
        <v>617.84</v>
      </c>
      <c r="B25" s="3">
        <v>519.42999999999995</v>
      </c>
    </row>
    <row r="26" spans="1:2">
      <c r="A26" s="3">
        <v>429.74</v>
      </c>
      <c r="B26" s="3">
        <v>583.01</v>
      </c>
    </row>
    <row r="27" spans="1:2">
      <c r="A27" s="3">
        <v>269.44</v>
      </c>
      <c r="B27" s="3">
        <v>195.54</v>
      </c>
    </row>
    <row r="28" spans="1:2">
      <c r="A28" s="3">
        <v>556</v>
      </c>
      <c r="B28" s="3">
        <v>233.28</v>
      </c>
    </row>
    <row r="29" spans="1:2">
      <c r="A29" s="3">
        <v>696.8</v>
      </c>
      <c r="B29" s="3">
        <v>563.54999999999995</v>
      </c>
    </row>
    <row r="30" spans="1:2">
      <c r="A30" s="3">
        <v>824.99</v>
      </c>
      <c r="B30" s="3">
        <v>219.03</v>
      </c>
    </row>
    <row r="31" spans="1:2">
      <c r="A31" s="3">
        <v>220.95</v>
      </c>
      <c r="B31" s="3">
        <v>608.05999999999995</v>
      </c>
    </row>
    <row r="32" spans="1:2">
      <c r="A32" s="3">
        <v>94.67</v>
      </c>
      <c r="B32" s="3">
        <v>738.02</v>
      </c>
    </row>
    <row r="33" spans="1:2">
      <c r="A33" s="3">
        <v>268.31</v>
      </c>
      <c r="B33" s="3">
        <v>347.11</v>
      </c>
    </row>
    <row r="34" spans="1:2">
      <c r="A34" s="3">
        <v>332.04</v>
      </c>
      <c r="B34" s="3">
        <v>638.30999999999995</v>
      </c>
    </row>
    <row r="35" spans="1:2">
      <c r="A35" s="3">
        <v>316.52999999999997</v>
      </c>
      <c r="B35" s="3">
        <v>196.47</v>
      </c>
    </row>
    <row r="36" spans="1:2">
      <c r="A36" s="3">
        <v>508.16</v>
      </c>
      <c r="B36" s="3">
        <v>391.58</v>
      </c>
    </row>
    <row r="37" spans="1:2">
      <c r="A37" s="3">
        <v>406.99</v>
      </c>
      <c r="B37" s="3">
        <v>664.31</v>
      </c>
    </row>
    <row r="38" spans="1:2">
      <c r="A38" s="3">
        <v>766.09</v>
      </c>
      <c r="B38" s="3">
        <v>281.64</v>
      </c>
    </row>
    <row r="39" spans="1:2">
      <c r="A39" s="3">
        <v>637.48</v>
      </c>
      <c r="B39" s="3">
        <v>511.87</v>
      </c>
    </row>
    <row r="40" spans="1:2">
      <c r="A40" s="3">
        <v>447.19</v>
      </c>
      <c r="B40" s="3">
        <v>586.26</v>
      </c>
    </row>
    <row r="41" spans="1:2">
      <c r="A41" s="3">
        <v>416.87</v>
      </c>
      <c r="B41" s="3">
        <v>310.57</v>
      </c>
    </row>
    <row r="42" spans="1:2">
      <c r="A42" s="3">
        <v>701.92</v>
      </c>
      <c r="B42" s="3">
        <v>460.25</v>
      </c>
    </row>
    <row r="43" spans="1:2">
      <c r="A43" s="3">
        <v>382.89</v>
      </c>
      <c r="B43" s="3">
        <v>344.93</v>
      </c>
    </row>
    <row r="44" spans="1:2">
      <c r="A44" s="3">
        <v>640</v>
      </c>
      <c r="B44" s="3">
        <v>555.47</v>
      </c>
    </row>
    <row r="45" spans="1:2">
      <c r="A45" s="3">
        <v>176.43</v>
      </c>
      <c r="B45" s="3">
        <v>615.99</v>
      </c>
    </row>
    <row r="46" spans="1:2">
      <c r="A46" s="3">
        <v>290.08</v>
      </c>
      <c r="B46" s="3">
        <v>417.8</v>
      </c>
    </row>
    <row r="47" spans="1:2">
      <c r="A47" s="3">
        <v>612.76</v>
      </c>
      <c r="B47" s="3">
        <v>267.55</v>
      </c>
    </row>
    <row r="48" spans="1:2">
      <c r="A48" s="3">
        <v>619.98</v>
      </c>
      <c r="B48" s="3">
        <v>425.52</v>
      </c>
    </row>
    <row r="49" spans="1:2">
      <c r="A49" s="3">
        <v>418.39</v>
      </c>
      <c r="B49" s="3">
        <v>421.06</v>
      </c>
    </row>
    <row r="50" spans="1:2">
      <c r="A50" s="3">
        <v>446.11</v>
      </c>
      <c r="B50" s="3">
        <v>534.91999999999996</v>
      </c>
    </row>
    <row r="51" spans="1:2">
      <c r="A51" s="3">
        <v>627.22</v>
      </c>
      <c r="B51" s="3">
        <v>549.29</v>
      </c>
    </row>
    <row r="52" spans="1:2">
      <c r="A52" s="3">
        <v>540.45000000000005</v>
      </c>
      <c r="B52" s="3">
        <v>301.81</v>
      </c>
    </row>
    <row r="53" spans="1:2">
      <c r="A53" s="3">
        <v>684.3</v>
      </c>
      <c r="B53" s="3">
        <v>263.24</v>
      </c>
    </row>
    <row r="54" spans="1:2">
      <c r="A54" s="3">
        <v>328.06</v>
      </c>
      <c r="B54" s="3">
        <v>473.74</v>
      </c>
    </row>
    <row r="55" spans="1:2">
      <c r="A55" s="3">
        <v>406.6</v>
      </c>
      <c r="B55" s="3">
        <v>715.91</v>
      </c>
    </row>
    <row r="56" spans="1:2">
      <c r="A56" s="3">
        <v>228.21</v>
      </c>
      <c r="B56" s="3">
        <v>616.83000000000004</v>
      </c>
    </row>
    <row r="57" spans="1:2">
      <c r="A57" s="3">
        <v>267.60000000000002</v>
      </c>
      <c r="B57" s="3">
        <v>472.49</v>
      </c>
    </row>
    <row r="58" spans="1:2">
      <c r="A58" s="3">
        <v>624.36</v>
      </c>
      <c r="B58" s="3">
        <v>673.35</v>
      </c>
    </row>
    <row r="59" spans="1:2">
      <c r="A59" s="3">
        <v>479.08</v>
      </c>
      <c r="B59" s="3">
        <v>194.07</v>
      </c>
    </row>
    <row r="60" spans="1:2">
      <c r="A60" s="3">
        <v>338.84</v>
      </c>
      <c r="B60" s="3">
        <v>513.91999999999996</v>
      </c>
    </row>
    <row r="61" spans="1:2">
      <c r="A61" s="3">
        <v>450.07</v>
      </c>
      <c r="B61" s="3">
        <v>544.38</v>
      </c>
    </row>
    <row r="62" spans="1:2">
      <c r="A62" s="3">
        <v>413.21</v>
      </c>
      <c r="B62" s="3">
        <v>610.27</v>
      </c>
    </row>
    <row r="63" spans="1:2">
      <c r="A63" s="3">
        <v>367.63</v>
      </c>
      <c r="B63" s="3">
        <v>473.06</v>
      </c>
    </row>
    <row r="64" spans="1:2">
      <c r="A64" s="3">
        <v>530.33000000000004</v>
      </c>
      <c r="B64" s="3">
        <v>759.16</v>
      </c>
    </row>
    <row r="65" spans="1:2">
      <c r="A65" s="3">
        <v>591.95000000000005</v>
      </c>
      <c r="B65" s="3">
        <v>275.74</v>
      </c>
    </row>
    <row r="66" spans="1:2">
      <c r="A66" s="3">
        <v>657.25</v>
      </c>
      <c r="B66" s="3">
        <v>616.26</v>
      </c>
    </row>
    <row r="67" spans="1:2">
      <c r="A67" s="3">
        <v>411.17</v>
      </c>
      <c r="B67" s="3">
        <v>242.73</v>
      </c>
    </row>
    <row r="68" spans="1:2">
      <c r="A68" s="3">
        <v>635.54</v>
      </c>
      <c r="B68" s="3">
        <v>597.97</v>
      </c>
    </row>
    <row r="69" spans="1:2">
      <c r="A69" s="3">
        <v>376.53</v>
      </c>
      <c r="B69" s="3">
        <v>458</v>
      </c>
    </row>
    <row r="70" spans="1:2">
      <c r="A70" s="3">
        <v>460.48</v>
      </c>
      <c r="B70" s="3">
        <v>193.23</v>
      </c>
    </row>
    <row r="71" spans="1:2">
      <c r="A71" s="3">
        <v>425.33</v>
      </c>
      <c r="B71" s="3">
        <v>317.08999999999997</v>
      </c>
    </row>
    <row r="72" spans="1:2">
      <c r="A72" s="3">
        <v>771.09</v>
      </c>
      <c r="B72" s="3">
        <v>576.86</v>
      </c>
    </row>
    <row r="73" spans="1:2">
      <c r="A73" s="3">
        <v>492.33</v>
      </c>
      <c r="B73" s="3">
        <v>441.53</v>
      </c>
    </row>
    <row r="74" spans="1:2">
      <c r="A74" s="3">
        <v>512.87</v>
      </c>
      <c r="B74" s="3">
        <v>444.66</v>
      </c>
    </row>
    <row r="75" spans="1:2">
      <c r="A75" s="3">
        <v>167.91</v>
      </c>
      <c r="B75" s="3">
        <v>582.76</v>
      </c>
    </row>
    <row r="76" spans="1:2">
      <c r="A76" s="3">
        <v>225.31</v>
      </c>
      <c r="B76" s="3">
        <v>602.66999999999996</v>
      </c>
    </row>
    <row r="77" spans="1:2">
      <c r="A77" s="3">
        <v>462.12</v>
      </c>
      <c r="B77" s="3">
        <v>844.01</v>
      </c>
    </row>
    <row r="78" spans="1:2">
      <c r="A78" s="3">
        <v>606.01</v>
      </c>
      <c r="B78" s="3">
        <v>625.54</v>
      </c>
    </row>
    <row r="79" spans="1:2">
      <c r="A79" s="3">
        <v>184.05</v>
      </c>
      <c r="B79" s="3">
        <v>265.74</v>
      </c>
    </row>
    <row r="80" spans="1:2">
      <c r="A80" s="3">
        <v>360.75</v>
      </c>
      <c r="B80" s="3">
        <v>550.30999999999995</v>
      </c>
    </row>
    <row r="81" spans="1:2">
      <c r="A81" s="3">
        <v>790.94</v>
      </c>
      <c r="B81" s="3">
        <v>749.28</v>
      </c>
    </row>
    <row r="82" spans="1:2">
      <c r="A82" s="3">
        <v>548.27</v>
      </c>
      <c r="B82" s="3">
        <v>808.77</v>
      </c>
    </row>
    <row r="83" spans="1:2">
      <c r="A83" s="3">
        <v>765.94</v>
      </c>
      <c r="B83" s="3">
        <v>482.8</v>
      </c>
    </row>
    <row r="84" spans="1:2">
      <c r="A84" s="3">
        <v>436.62</v>
      </c>
      <c r="B84" s="3">
        <v>727.06</v>
      </c>
    </row>
    <row r="85" spans="1:2">
      <c r="A85" s="3">
        <v>676.98</v>
      </c>
      <c r="B85" s="3">
        <v>594.77</v>
      </c>
    </row>
    <row r="86" spans="1:2">
      <c r="B86" s="3">
        <v>500.77</v>
      </c>
    </row>
    <row r="87" spans="1:2">
      <c r="B87" s="3">
        <v>313.69</v>
      </c>
    </row>
    <row r="88" spans="1:2">
      <c r="B88" s="3">
        <v>444.43</v>
      </c>
    </row>
    <row r="89" spans="1:2">
      <c r="B89" s="3">
        <v>572.30999999999995</v>
      </c>
    </row>
    <row r="90" spans="1:2">
      <c r="B90" s="3">
        <v>412.79</v>
      </c>
    </row>
    <row r="91" spans="1:2">
      <c r="B91" s="3">
        <v>233.15</v>
      </c>
    </row>
    <row r="92" spans="1:2">
      <c r="B92" s="3">
        <v>622.35</v>
      </c>
    </row>
    <row r="93" spans="1:2">
      <c r="B93" s="3">
        <v>199.51</v>
      </c>
    </row>
    <row r="94" spans="1:2">
      <c r="B94" s="3">
        <v>385.09</v>
      </c>
    </row>
    <row r="95" spans="1:2">
      <c r="B95" s="3">
        <v>688.7</v>
      </c>
    </row>
    <row r="96" spans="1:2">
      <c r="B96" s="3">
        <v>381.29</v>
      </c>
    </row>
    <row r="97" spans="2:2">
      <c r="B97" s="3">
        <v>426.13</v>
      </c>
    </row>
    <row r="98" spans="2:2">
      <c r="B98" s="3">
        <v>370.03</v>
      </c>
    </row>
    <row r="99" spans="2:2">
      <c r="B99" s="3">
        <v>585.84</v>
      </c>
    </row>
    <row r="100" spans="2:2">
      <c r="B100" s="3">
        <v>496.01</v>
      </c>
    </row>
    <row r="101" spans="2:2">
      <c r="B101" s="3">
        <v>542.11</v>
      </c>
    </row>
    <row r="102" spans="2:2">
      <c r="B102" s="3">
        <v>278.25</v>
      </c>
    </row>
    <row r="103" spans="2:2">
      <c r="B103" s="3">
        <v>770.83</v>
      </c>
    </row>
    <row r="104" spans="2:2">
      <c r="B104" s="3">
        <v>817.45</v>
      </c>
    </row>
    <row r="105" spans="2:2">
      <c r="B105" s="3">
        <v>510.6</v>
      </c>
    </row>
    <row r="106" spans="2:2">
      <c r="B106" s="3">
        <v>658.13</v>
      </c>
    </row>
    <row r="107" spans="2:2">
      <c r="B107" s="3">
        <v>575.58000000000004</v>
      </c>
    </row>
    <row r="108" spans="2:2">
      <c r="B108" s="3">
        <v>717.81</v>
      </c>
    </row>
    <row r="109" spans="2:2">
      <c r="B109" s="3">
        <v>391.11</v>
      </c>
    </row>
    <row r="110" spans="2:2">
      <c r="B110" s="3">
        <v>709.32</v>
      </c>
    </row>
    <row r="111" spans="2:2">
      <c r="B111" s="3">
        <v>739.3</v>
      </c>
    </row>
    <row r="112" spans="2:2">
      <c r="B112" s="3">
        <v>562.08000000000004</v>
      </c>
    </row>
    <row r="113" spans="2:2">
      <c r="B113" s="3">
        <v>446.61</v>
      </c>
    </row>
    <row r="114" spans="2:2">
      <c r="B114" s="3">
        <v>340.06</v>
      </c>
    </row>
    <row r="115" spans="2:2">
      <c r="B115" s="3">
        <v>542.12</v>
      </c>
    </row>
    <row r="116" spans="2:2">
      <c r="B116" s="3">
        <v>308.14</v>
      </c>
    </row>
    <row r="117" spans="2:2">
      <c r="B117" s="3">
        <v>345.93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8FCA-3395-4930-A297-5DA6E9893871}">
  <dimension ref="A1:J117"/>
  <sheetViews>
    <sheetView workbookViewId="0">
      <selection activeCell="X7" sqref="X7"/>
    </sheetView>
  </sheetViews>
  <sheetFormatPr defaultRowHeight="14.4"/>
  <cols>
    <col min="1" max="4" width="17.109375" style="4" customWidth="1"/>
  </cols>
  <sheetData>
    <row r="1" spans="1:10">
      <c r="A1" s="4" t="s">
        <v>159</v>
      </c>
      <c r="B1" s="4" t="s">
        <v>1</v>
      </c>
      <c r="C1" s="4" t="s">
        <v>2</v>
      </c>
      <c r="D1" s="4" t="s">
        <v>3</v>
      </c>
      <c r="J1" t="s">
        <v>172</v>
      </c>
    </row>
    <row r="2" spans="1:10">
      <c r="A2" s="4">
        <v>9554.4599999999991</v>
      </c>
      <c r="B2" s="4">
        <v>3</v>
      </c>
      <c r="C2" s="4">
        <v>2</v>
      </c>
      <c r="D2" s="4">
        <v>596.66</v>
      </c>
    </row>
    <row r="3" spans="1:10">
      <c r="A3" s="4">
        <v>9967.86</v>
      </c>
      <c r="B3" s="4">
        <v>1</v>
      </c>
      <c r="C3" s="4">
        <v>1</v>
      </c>
      <c r="D3" s="4">
        <v>597.30999999999995</v>
      </c>
    </row>
    <row r="4" spans="1:10">
      <c r="A4" s="4">
        <v>2031.07</v>
      </c>
      <c r="B4" s="4">
        <v>3</v>
      </c>
      <c r="C4" s="4">
        <v>5</v>
      </c>
      <c r="D4" s="4">
        <v>420.49</v>
      </c>
    </row>
    <row r="5" spans="1:10">
      <c r="A5" s="4">
        <v>3188.43</v>
      </c>
      <c r="B5" s="4">
        <v>4</v>
      </c>
      <c r="C5" s="4">
        <v>3</v>
      </c>
      <c r="D5" s="4">
        <v>386.96</v>
      </c>
    </row>
    <row r="6" spans="1:10">
      <c r="A6" s="4">
        <v>7451.22</v>
      </c>
      <c r="B6" s="4">
        <v>1</v>
      </c>
      <c r="C6" s="4">
        <v>2</v>
      </c>
      <c r="D6" s="4">
        <v>496.61</v>
      </c>
    </row>
    <row r="7" spans="1:10">
      <c r="A7" s="4">
        <v>8731.44</v>
      </c>
      <c r="B7" s="4">
        <v>3</v>
      </c>
      <c r="C7" s="4">
        <v>4</v>
      </c>
      <c r="D7" s="4">
        <v>754.23</v>
      </c>
    </row>
    <row r="8" spans="1:10">
      <c r="A8" s="4">
        <v>7231.45</v>
      </c>
      <c r="B8" s="4">
        <v>4</v>
      </c>
      <c r="C8" s="4">
        <v>2</v>
      </c>
      <c r="D8" s="4">
        <v>573.89</v>
      </c>
    </row>
    <row r="9" spans="1:10">
      <c r="A9" s="4">
        <v>7723.8</v>
      </c>
      <c r="B9" s="4">
        <v>2</v>
      </c>
      <c r="C9" s="4">
        <v>1</v>
      </c>
      <c r="D9" s="4">
        <v>480.13</v>
      </c>
    </row>
    <row r="10" spans="1:10">
      <c r="A10" s="4">
        <v>5476.31</v>
      </c>
      <c r="B10" s="4">
        <v>2</v>
      </c>
      <c r="C10" s="4">
        <v>2</v>
      </c>
      <c r="D10" s="4">
        <v>424.42</v>
      </c>
    </row>
    <row r="11" spans="1:10">
      <c r="A11" s="4">
        <v>1052.82</v>
      </c>
      <c r="B11" s="4">
        <v>1</v>
      </c>
      <c r="C11" s="4">
        <v>2</v>
      </c>
      <c r="D11" s="4">
        <v>133.53</v>
      </c>
    </row>
    <row r="12" spans="1:10">
      <c r="A12" s="4">
        <v>2747.89</v>
      </c>
      <c r="B12" s="4">
        <v>5</v>
      </c>
      <c r="C12" s="4">
        <v>3</v>
      </c>
      <c r="D12" s="4">
        <v>360.08</v>
      </c>
    </row>
    <row r="13" spans="1:10">
      <c r="A13" s="4">
        <v>8955.74</v>
      </c>
      <c r="B13" s="4">
        <v>6</v>
      </c>
      <c r="C13" s="4">
        <v>2</v>
      </c>
      <c r="D13" s="4">
        <v>719.6</v>
      </c>
    </row>
    <row r="14" spans="1:10">
      <c r="A14" s="4">
        <v>8212.36</v>
      </c>
      <c r="B14" s="4">
        <v>4</v>
      </c>
      <c r="C14" s="4">
        <v>3</v>
      </c>
      <c r="D14" s="4">
        <v>695.16</v>
      </c>
    </row>
    <row r="15" spans="1:10">
      <c r="A15" s="4">
        <v>7601.41</v>
      </c>
      <c r="B15" s="4">
        <v>4</v>
      </c>
      <c r="C15" s="4">
        <v>3</v>
      </c>
      <c r="D15" s="4">
        <v>687.81</v>
      </c>
    </row>
    <row r="16" spans="1:10">
      <c r="A16" s="4">
        <v>1685.05</v>
      </c>
      <c r="B16" s="4">
        <v>3</v>
      </c>
      <c r="C16" s="4">
        <v>1</v>
      </c>
      <c r="D16" s="4">
        <v>156.44999999999999</v>
      </c>
    </row>
    <row r="17" spans="1:4">
      <c r="A17" s="4">
        <v>2070.33</v>
      </c>
      <c r="B17" s="4">
        <v>5</v>
      </c>
      <c r="C17" s="4">
        <v>1</v>
      </c>
      <c r="D17" s="4">
        <v>283.68</v>
      </c>
    </row>
    <row r="18" spans="1:4">
      <c r="A18" s="4">
        <v>3072.39</v>
      </c>
      <c r="B18" s="4">
        <v>3</v>
      </c>
      <c r="C18" s="4">
        <v>1</v>
      </c>
      <c r="D18" s="4">
        <v>185.61</v>
      </c>
    </row>
    <row r="19" spans="1:4">
      <c r="A19" s="4">
        <v>7066.47</v>
      </c>
      <c r="B19" s="4">
        <v>6</v>
      </c>
      <c r="C19" s="4">
        <v>3</v>
      </c>
      <c r="D19" s="4">
        <v>704.38</v>
      </c>
    </row>
    <row r="20" spans="1:4">
      <c r="A20" s="4">
        <v>3187.1</v>
      </c>
      <c r="B20" s="4">
        <v>1</v>
      </c>
      <c r="C20" s="4">
        <v>4</v>
      </c>
      <c r="D20" s="4">
        <v>343.62</v>
      </c>
    </row>
    <row r="21" spans="1:4">
      <c r="A21" s="4">
        <v>8198.7800000000007</v>
      </c>
      <c r="B21" s="4">
        <v>6</v>
      </c>
      <c r="C21" s="4">
        <v>2</v>
      </c>
      <c r="D21" s="4">
        <v>595.6</v>
      </c>
    </row>
    <row r="22" spans="1:4">
      <c r="A22" s="4">
        <v>1392.21</v>
      </c>
      <c r="B22" s="4">
        <v>3</v>
      </c>
      <c r="C22" s="4">
        <v>4</v>
      </c>
      <c r="D22" s="4">
        <v>282.52999999999997</v>
      </c>
    </row>
    <row r="23" spans="1:4">
      <c r="A23" s="4">
        <v>8309.2900000000009</v>
      </c>
      <c r="B23" s="4">
        <v>2</v>
      </c>
      <c r="C23" s="4">
        <v>3</v>
      </c>
      <c r="D23" s="4">
        <v>679.7</v>
      </c>
    </row>
    <row r="24" spans="1:4">
      <c r="A24" s="4">
        <v>4560.57</v>
      </c>
      <c r="B24" s="4">
        <v>3</v>
      </c>
      <c r="C24" s="4">
        <v>1</v>
      </c>
      <c r="D24" s="4">
        <v>302.63</v>
      </c>
    </row>
    <row r="25" spans="1:4">
      <c r="A25" s="4">
        <v>6792.66</v>
      </c>
      <c r="B25" s="4">
        <v>1</v>
      </c>
      <c r="C25" s="4">
        <v>4</v>
      </c>
      <c r="D25" s="4">
        <v>519.42999999999995</v>
      </c>
    </row>
    <row r="26" spans="1:4">
      <c r="A26" s="4">
        <v>6457.89</v>
      </c>
      <c r="B26" s="4">
        <v>2</v>
      </c>
      <c r="C26" s="4">
        <v>5</v>
      </c>
      <c r="D26" s="4">
        <v>583.01</v>
      </c>
    </row>
    <row r="27" spans="1:4">
      <c r="A27" s="4">
        <v>504.42</v>
      </c>
      <c r="B27" s="4">
        <v>2</v>
      </c>
      <c r="C27" s="4">
        <v>2</v>
      </c>
      <c r="D27" s="4">
        <v>195.54</v>
      </c>
    </row>
    <row r="28" spans="1:4">
      <c r="A28" s="4">
        <v>2563.81</v>
      </c>
      <c r="B28" s="4">
        <v>2</v>
      </c>
      <c r="C28" s="4">
        <v>1</v>
      </c>
      <c r="D28" s="4">
        <v>233.28</v>
      </c>
    </row>
    <row r="29" spans="1:4">
      <c r="A29" s="4">
        <v>7196.29</v>
      </c>
      <c r="B29" s="4">
        <v>4</v>
      </c>
      <c r="C29" s="4">
        <v>2</v>
      </c>
      <c r="D29" s="4">
        <v>563.54999999999995</v>
      </c>
    </row>
    <row r="30" spans="1:4">
      <c r="A30" s="4">
        <v>3423.76</v>
      </c>
      <c r="B30" s="4">
        <v>5</v>
      </c>
      <c r="C30" s="4">
        <v>2</v>
      </c>
      <c r="D30" s="4">
        <v>219.03</v>
      </c>
    </row>
    <row r="31" spans="1:4">
      <c r="A31" s="4">
        <v>7033.56</v>
      </c>
      <c r="B31" s="4">
        <v>5</v>
      </c>
      <c r="C31" s="4">
        <v>2</v>
      </c>
      <c r="D31" s="4">
        <v>608.05999999999995</v>
      </c>
    </row>
    <row r="32" spans="1:4">
      <c r="A32" s="4">
        <v>9360.4699999999993</v>
      </c>
      <c r="B32" s="4">
        <v>3</v>
      </c>
      <c r="C32" s="4">
        <v>4</v>
      </c>
      <c r="D32" s="4">
        <v>738.02</v>
      </c>
    </row>
    <row r="33" spans="1:4">
      <c r="A33" s="4">
        <v>4575.01</v>
      </c>
      <c r="B33" s="4">
        <v>5</v>
      </c>
      <c r="C33" s="4">
        <v>1</v>
      </c>
      <c r="D33" s="4">
        <v>347.11</v>
      </c>
    </row>
    <row r="34" spans="1:4">
      <c r="A34" s="4">
        <v>9728.66</v>
      </c>
      <c r="B34" s="4">
        <v>4</v>
      </c>
      <c r="C34" s="4">
        <v>3</v>
      </c>
      <c r="D34" s="4">
        <v>638.30999999999995</v>
      </c>
    </row>
    <row r="35" spans="1:4">
      <c r="A35" s="4">
        <v>1169.6500000000001</v>
      </c>
      <c r="B35" s="4">
        <v>2</v>
      </c>
      <c r="C35" s="4">
        <v>2</v>
      </c>
      <c r="D35" s="4">
        <v>196.47</v>
      </c>
    </row>
    <row r="36" spans="1:4">
      <c r="A36" s="4">
        <v>4867.96</v>
      </c>
      <c r="B36" s="4">
        <v>5</v>
      </c>
      <c r="C36" s="4">
        <v>1</v>
      </c>
      <c r="D36" s="4">
        <v>391.58</v>
      </c>
    </row>
    <row r="37" spans="1:4">
      <c r="A37" s="4">
        <v>7165.06</v>
      </c>
      <c r="B37" s="4">
        <v>6</v>
      </c>
      <c r="C37" s="4">
        <v>4</v>
      </c>
      <c r="D37" s="4">
        <v>664.31</v>
      </c>
    </row>
    <row r="38" spans="1:4">
      <c r="A38" s="4">
        <v>1325.93</v>
      </c>
      <c r="B38" s="4">
        <v>4</v>
      </c>
      <c r="C38" s="4">
        <v>4</v>
      </c>
      <c r="D38" s="4">
        <v>281.64</v>
      </c>
    </row>
    <row r="39" spans="1:4">
      <c r="A39" s="4">
        <v>7020.09</v>
      </c>
      <c r="B39" s="4">
        <v>2</v>
      </c>
      <c r="C39" s="4">
        <v>3</v>
      </c>
      <c r="D39" s="4">
        <v>511.87</v>
      </c>
    </row>
    <row r="40" spans="1:4">
      <c r="A40" s="4">
        <v>7975.81</v>
      </c>
      <c r="B40" s="4">
        <v>3</v>
      </c>
      <c r="C40" s="4">
        <v>1</v>
      </c>
      <c r="D40" s="4">
        <v>586.26</v>
      </c>
    </row>
    <row r="41" spans="1:4">
      <c r="A41" s="4">
        <v>3227.45</v>
      </c>
      <c r="B41" s="4">
        <v>3</v>
      </c>
      <c r="C41" s="4">
        <v>2</v>
      </c>
      <c r="D41" s="4">
        <v>310.57</v>
      </c>
    </row>
    <row r="42" spans="1:4">
      <c r="A42" s="4">
        <v>3971.82</v>
      </c>
      <c r="B42" s="4">
        <v>4</v>
      </c>
      <c r="C42" s="4">
        <v>3</v>
      </c>
      <c r="D42" s="4">
        <v>460.25</v>
      </c>
    </row>
    <row r="43" spans="1:4">
      <c r="A43" s="4">
        <v>2191.13</v>
      </c>
      <c r="B43" s="4">
        <v>5</v>
      </c>
      <c r="C43" s="4">
        <v>2</v>
      </c>
      <c r="D43" s="4">
        <v>344.93</v>
      </c>
    </row>
    <row r="44" spans="1:4">
      <c r="A44" s="4">
        <v>5287.51</v>
      </c>
      <c r="B44" s="4">
        <v>4</v>
      </c>
      <c r="C44" s="4">
        <v>5</v>
      </c>
      <c r="D44" s="4">
        <v>555.47</v>
      </c>
    </row>
    <row r="45" spans="1:4">
      <c r="A45" s="4">
        <v>9477.83</v>
      </c>
      <c r="B45" s="4">
        <v>5</v>
      </c>
      <c r="C45" s="4">
        <v>1</v>
      </c>
      <c r="D45" s="4">
        <v>615.99</v>
      </c>
    </row>
    <row r="46" spans="1:4">
      <c r="A46" s="4">
        <v>3742.55</v>
      </c>
      <c r="B46" s="4">
        <v>3</v>
      </c>
      <c r="C46" s="4">
        <v>3</v>
      </c>
      <c r="D46" s="4">
        <v>417.8</v>
      </c>
    </row>
    <row r="47" spans="1:4">
      <c r="A47" s="4">
        <v>1284.05</v>
      </c>
      <c r="B47" s="4">
        <v>6</v>
      </c>
      <c r="C47" s="4">
        <v>2</v>
      </c>
      <c r="D47" s="4">
        <v>267.55</v>
      </c>
    </row>
    <row r="48" spans="1:4">
      <c r="A48" s="4">
        <v>4258.78</v>
      </c>
      <c r="B48" s="4">
        <v>2</v>
      </c>
      <c r="C48" s="4">
        <v>4</v>
      </c>
      <c r="D48" s="4">
        <v>425.52</v>
      </c>
    </row>
    <row r="49" spans="1:4">
      <c r="A49" s="4">
        <v>1095.17</v>
      </c>
      <c r="B49" s="4">
        <v>6</v>
      </c>
      <c r="C49" s="4">
        <v>4</v>
      </c>
      <c r="D49" s="4">
        <v>421.06</v>
      </c>
    </row>
    <row r="50" spans="1:4">
      <c r="A50" s="4">
        <v>8243.27</v>
      </c>
      <c r="B50" s="4">
        <v>2</v>
      </c>
      <c r="C50" s="4">
        <v>2</v>
      </c>
      <c r="D50" s="4">
        <v>534.91999999999996</v>
      </c>
    </row>
    <row r="51" spans="1:4">
      <c r="A51" s="4">
        <v>3360.85</v>
      </c>
      <c r="B51" s="4">
        <v>5</v>
      </c>
      <c r="C51" s="4">
        <v>5</v>
      </c>
      <c r="D51" s="4">
        <v>549.29</v>
      </c>
    </row>
    <row r="52" spans="1:4">
      <c r="A52" s="4">
        <v>3465.07</v>
      </c>
      <c r="B52" s="4">
        <v>1</v>
      </c>
      <c r="C52" s="4">
        <v>2</v>
      </c>
      <c r="D52" s="4">
        <v>301.81</v>
      </c>
    </row>
    <row r="53" spans="1:4">
      <c r="A53" s="4">
        <v>855.01</v>
      </c>
      <c r="B53" s="4">
        <v>1</v>
      </c>
      <c r="C53" s="4">
        <v>4</v>
      </c>
      <c r="D53" s="4">
        <v>263.24</v>
      </c>
    </row>
    <row r="54" spans="1:4">
      <c r="A54" s="4">
        <v>6950.63</v>
      </c>
      <c r="B54" s="4">
        <v>2</v>
      </c>
      <c r="C54" s="4">
        <v>3</v>
      </c>
      <c r="D54" s="4">
        <v>473.74</v>
      </c>
    </row>
    <row r="55" spans="1:4">
      <c r="A55" s="4">
        <v>9080.7199999999993</v>
      </c>
      <c r="B55" s="4">
        <v>6</v>
      </c>
      <c r="C55" s="4">
        <v>3</v>
      </c>
      <c r="D55" s="4">
        <v>715.91</v>
      </c>
    </row>
    <row r="56" spans="1:4">
      <c r="A56" s="4">
        <v>9896.24</v>
      </c>
      <c r="B56" s="4">
        <v>2</v>
      </c>
      <c r="C56" s="4">
        <v>2</v>
      </c>
      <c r="D56" s="4">
        <v>616.83000000000004</v>
      </c>
    </row>
    <row r="57" spans="1:4">
      <c r="A57" s="4">
        <v>4746.8500000000004</v>
      </c>
      <c r="B57" s="4">
        <v>4</v>
      </c>
      <c r="C57" s="4">
        <v>3</v>
      </c>
      <c r="D57" s="4">
        <v>472.49</v>
      </c>
    </row>
    <row r="58" spans="1:4">
      <c r="A58" s="4">
        <v>8256.5400000000009</v>
      </c>
      <c r="B58" s="4">
        <v>1</v>
      </c>
      <c r="C58" s="4">
        <v>5</v>
      </c>
      <c r="D58" s="4">
        <v>673.35</v>
      </c>
    </row>
    <row r="59" spans="1:4">
      <c r="A59" s="4">
        <v>875.24</v>
      </c>
      <c r="B59" s="4">
        <v>3</v>
      </c>
      <c r="C59" s="4">
        <v>1</v>
      </c>
      <c r="D59" s="4">
        <v>194.07</v>
      </c>
    </row>
    <row r="60" spans="1:4">
      <c r="A60" s="4">
        <v>7520.8</v>
      </c>
      <c r="B60" s="4">
        <v>2</v>
      </c>
      <c r="C60" s="4">
        <v>2</v>
      </c>
      <c r="D60" s="4">
        <v>513.91999999999996</v>
      </c>
    </row>
    <row r="61" spans="1:4">
      <c r="A61" s="4">
        <v>8377.8799999999992</v>
      </c>
      <c r="B61" s="4">
        <v>1</v>
      </c>
      <c r="C61" s="4">
        <v>3</v>
      </c>
      <c r="D61" s="4">
        <v>544.38</v>
      </c>
    </row>
    <row r="62" spans="1:4">
      <c r="A62" s="4">
        <v>5587.64</v>
      </c>
      <c r="B62" s="4">
        <v>5</v>
      </c>
      <c r="C62" s="4">
        <v>5</v>
      </c>
      <c r="D62" s="4">
        <v>610.27</v>
      </c>
    </row>
    <row r="63" spans="1:4">
      <c r="A63" s="4">
        <v>3108.18</v>
      </c>
      <c r="B63" s="4">
        <v>5</v>
      </c>
      <c r="C63" s="4">
        <v>5</v>
      </c>
      <c r="D63" s="4">
        <v>473.06</v>
      </c>
    </row>
    <row r="64" spans="1:4">
      <c r="A64" s="4">
        <v>8109.01</v>
      </c>
      <c r="B64" s="4">
        <v>4</v>
      </c>
      <c r="C64" s="4">
        <v>5</v>
      </c>
      <c r="D64" s="4">
        <v>759.16</v>
      </c>
    </row>
    <row r="65" spans="1:4">
      <c r="A65" s="4">
        <v>3130.12</v>
      </c>
      <c r="B65" s="4">
        <v>4</v>
      </c>
      <c r="C65" s="4">
        <v>3</v>
      </c>
      <c r="D65" s="4">
        <v>275.74</v>
      </c>
    </row>
    <row r="66" spans="1:4">
      <c r="A66" s="4">
        <v>9659.4500000000007</v>
      </c>
      <c r="B66" s="4">
        <v>4</v>
      </c>
      <c r="C66" s="4">
        <v>2</v>
      </c>
      <c r="D66" s="4">
        <v>616.26</v>
      </c>
    </row>
    <row r="67" spans="1:4">
      <c r="A67" s="4">
        <v>1273.93</v>
      </c>
      <c r="B67" s="4">
        <v>1</v>
      </c>
      <c r="C67" s="4">
        <v>2</v>
      </c>
      <c r="D67" s="4">
        <v>242.73</v>
      </c>
    </row>
    <row r="68" spans="1:4">
      <c r="A68" s="4">
        <v>8616.4699999999993</v>
      </c>
      <c r="B68" s="4">
        <v>3</v>
      </c>
      <c r="C68" s="4">
        <v>2</v>
      </c>
      <c r="D68" s="4">
        <v>597.97</v>
      </c>
    </row>
    <row r="69" spans="1:4">
      <c r="A69" s="4">
        <v>4159.1499999999996</v>
      </c>
      <c r="B69" s="4">
        <v>4</v>
      </c>
      <c r="C69" s="4">
        <v>3</v>
      </c>
      <c r="D69" s="4">
        <v>458</v>
      </c>
    </row>
    <row r="70" spans="1:4">
      <c r="A70" s="4">
        <v>3612.18</v>
      </c>
      <c r="B70" s="4">
        <v>2</v>
      </c>
      <c r="C70" s="4">
        <v>1</v>
      </c>
      <c r="D70" s="4">
        <v>193.23</v>
      </c>
    </row>
    <row r="71" spans="1:4">
      <c r="A71" s="4">
        <v>2446.92</v>
      </c>
      <c r="B71" s="4">
        <v>6</v>
      </c>
      <c r="C71" s="4">
        <v>1</v>
      </c>
      <c r="D71" s="4">
        <v>317.08999999999997</v>
      </c>
    </row>
    <row r="72" spans="1:4">
      <c r="A72" s="4">
        <v>8936.52</v>
      </c>
      <c r="B72" s="4">
        <v>4</v>
      </c>
      <c r="C72" s="4">
        <v>1</v>
      </c>
      <c r="D72" s="4">
        <v>576.86</v>
      </c>
    </row>
    <row r="73" spans="1:4">
      <c r="A73" s="4">
        <v>5532.28</v>
      </c>
      <c r="B73" s="4">
        <v>1</v>
      </c>
      <c r="C73" s="4">
        <v>3</v>
      </c>
      <c r="D73" s="4">
        <v>441.53</v>
      </c>
    </row>
    <row r="74" spans="1:4">
      <c r="A74" s="4">
        <v>6824.48</v>
      </c>
      <c r="B74" s="4">
        <v>1</v>
      </c>
      <c r="C74" s="4">
        <v>2</v>
      </c>
      <c r="D74" s="4">
        <v>444.66</v>
      </c>
    </row>
    <row r="75" spans="1:4">
      <c r="A75" s="4">
        <v>5533.98</v>
      </c>
      <c r="B75" s="4">
        <v>3</v>
      </c>
      <c r="C75" s="4">
        <v>3</v>
      </c>
      <c r="D75" s="4">
        <v>582.76</v>
      </c>
    </row>
    <row r="76" spans="1:4">
      <c r="A76" s="4">
        <v>5343.51</v>
      </c>
      <c r="B76" s="4">
        <v>3</v>
      </c>
      <c r="C76" s="4">
        <v>4</v>
      </c>
      <c r="D76" s="4">
        <v>602.66999999999996</v>
      </c>
    </row>
    <row r="77" spans="1:4">
      <c r="A77" s="4">
        <v>9328.83</v>
      </c>
      <c r="B77" s="4">
        <v>6</v>
      </c>
      <c r="C77" s="4">
        <v>4</v>
      </c>
      <c r="D77" s="4">
        <v>844.01</v>
      </c>
    </row>
    <row r="78" spans="1:4">
      <c r="A78" s="4">
        <v>7808.21</v>
      </c>
      <c r="B78" s="4">
        <v>4</v>
      </c>
      <c r="C78" s="4">
        <v>2</v>
      </c>
      <c r="D78" s="4">
        <v>625.54</v>
      </c>
    </row>
    <row r="79" spans="1:4">
      <c r="A79" s="4">
        <v>2410.27</v>
      </c>
      <c r="B79" s="4">
        <v>2</v>
      </c>
      <c r="C79" s="4">
        <v>3</v>
      </c>
      <c r="D79" s="4">
        <v>265.74</v>
      </c>
    </row>
    <row r="80" spans="1:4">
      <c r="A80" s="4">
        <v>6710.78</v>
      </c>
      <c r="B80" s="4">
        <v>5</v>
      </c>
      <c r="C80" s="4">
        <v>3</v>
      </c>
      <c r="D80" s="4">
        <v>550.30999999999995</v>
      </c>
    </row>
    <row r="81" spans="1:4">
      <c r="A81" s="4">
        <v>8216.9</v>
      </c>
      <c r="B81" s="4">
        <v>4</v>
      </c>
      <c r="C81" s="4">
        <v>5</v>
      </c>
      <c r="D81" s="4">
        <v>749.28</v>
      </c>
    </row>
    <row r="82" spans="1:4">
      <c r="A82" s="4">
        <v>8908.76</v>
      </c>
      <c r="B82" s="4">
        <v>6</v>
      </c>
      <c r="C82" s="4">
        <v>5</v>
      </c>
      <c r="D82" s="4">
        <v>808.77</v>
      </c>
    </row>
    <row r="83" spans="1:4">
      <c r="A83" s="4">
        <v>5756.48</v>
      </c>
      <c r="B83" s="4">
        <v>5</v>
      </c>
      <c r="C83" s="4">
        <v>4</v>
      </c>
      <c r="D83" s="4">
        <v>482.8</v>
      </c>
    </row>
    <row r="84" spans="1:4">
      <c r="A84" s="4">
        <v>9107.4599999999991</v>
      </c>
      <c r="B84" s="4">
        <v>6</v>
      </c>
      <c r="C84" s="4">
        <v>5</v>
      </c>
      <c r="D84" s="4">
        <v>727.06</v>
      </c>
    </row>
    <row r="85" spans="1:4">
      <c r="A85" s="4">
        <v>9521.06</v>
      </c>
      <c r="B85" s="4">
        <v>1</v>
      </c>
      <c r="C85" s="4">
        <v>1</v>
      </c>
      <c r="D85" s="4">
        <v>594.77</v>
      </c>
    </row>
    <row r="86" spans="1:4">
      <c r="A86" s="4">
        <v>7235.86</v>
      </c>
      <c r="B86" s="4">
        <v>1</v>
      </c>
      <c r="C86" s="4">
        <v>2</v>
      </c>
      <c r="D86" s="4">
        <v>500.77</v>
      </c>
    </row>
    <row r="87" spans="1:4">
      <c r="A87" s="4">
        <v>674.46</v>
      </c>
      <c r="B87" s="4">
        <v>6</v>
      </c>
      <c r="C87" s="4">
        <v>4</v>
      </c>
      <c r="D87" s="4">
        <v>313.69</v>
      </c>
    </row>
    <row r="88" spans="1:4">
      <c r="A88" s="4">
        <v>5883.97</v>
      </c>
      <c r="B88" s="4">
        <v>3</v>
      </c>
      <c r="C88" s="4">
        <v>1</v>
      </c>
      <c r="D88" s="4">
        <v>444.43</v>
      </c>
    </row>
    <row r="89" spans="1:4">
      <c r="A89" s="4">
        <v>8847.4</v>
      </c>
      <c r="B89" s="4">
        <v>2</v>
      </c>
      <c r="C89" s="4">
        <v>1</v>
      </c>
      <c r="D89" s="4">
        <v>572.30999999999995</v>
      </c>
    </row>
    <row r="90" spans="1:4">
      <c r="A90" s="4">
        <v>6036.03</v>
      </c>
      <c r="B90" s="4">
        <v>3</v>
      </c>
      <c r="C90" s="4">
        <v>2</v>
      </c>
      <c r="D90" s="4">
        <v>412.79</v>
      </c>
    </row>
    <row r="91" spans="1:4">
      <c r="A91" s="4">
        <v>1077.43</v>
      </c>
      <c r="B91" s="4">
        <v>6</v>
      </c>
      <c r="C91" s="4">
        <v>1</v>
      </c>
      <c r="D91" s="4">
        <v>233.15</v>
      </c>
    </row>
    <row r="92" spans="1:4">
      <c r="A92" s="4">
        <v>9705.8700000000008</v>
      </c>
      <c r="B92" s="4">
        <v>4</v>
      </c>
      <c r="C92" s="4">
        <v>1</v>
      </c>
      <c r="D92" s="4">
        <v>622.35</v>
      </c>
    </row>
    <row r="93" spans="1:4">
      <c r="A93" s="4">
        <v>1642.25</v>
      </c>
      <c r="B93" s="4">
        <v>3</v>
      </c>
      <c r="C93" s="4">
        <v>3</v>
      </c>
      <c r="D93" s="4">
        <v>199.51</v>
      </c>
    </row>
    <row r="94" spans="1:4">
      <c r="A94" s="4">
        <v>1339.45</v>
      </c>
      <c r="B94" s="4">
        <v>3</v>
      </c>
      <c r="C94" s="4">
        <v>5</v>
      </c>
      <c r="D94" s="4">
        <v>385.09</v>
      </c>
    </row>
    <row r="95" spans="1:4">
      <c r="A95" s="4">
        <v>8867.26</v>
      </c>
      <c r="B95" s="4">
        <v>1</v>
      </c>
      <c r="C95" s="4">
        <v>5</v>
      </c>
      <c r="D95" s="4">
        <v>688.7</v>
      </c>
    </row>
    <row r="96" spans="1:4">
      <c r="A96" s="4">
        <v>5329.52</v>
      </c>
      <c r="B96" s="4">
        <v>5</v>
      </c>
      <c r="C96" s="4">
        <v>1</v>
      </c>
      <c r="D96" s="4">
        <v>381.29</v>
      </c>
    </row>
    <row r="97" spans="1:4">
      <c r="A97" s="4">
        <v>3706.2</v>
      </c>
      <c r="B97" s="4">
        <v>5</v>
      </c>
      <c r="C97" s="4">
        <v>4</v>
      </c>
      <c r="D97" s="4">
        <v>426.13</v>
      </c>
    </row>
    <row r="98" spans="1:4">
      <c r="A98" s="4">
        <v>2753.68</v>
      </c>
      <c r="B98" s="4">
        <v>1</v>
      </c>
      <c r="C98" s="4">
        <v>3</v>
      </c>
      <c r="D98" s="4">
        <v>370.03</v>
      </c>
    </row>
    <row r="99" spans="1:4">
      <c r="A99" s="4">
        <v>7021.66</v>
      </c>
      <c r="B99" s="4">
        <v>5</v>
      </c>
      <c r="C99" s="4">
        <v>2</v>
      </c>
      <c r="D99" s="4">
        <v>585.84</v>
      </c>
    </row>
    <row r="100" spans="1:4">
      <c r="A100" s="4">
        <v>2645.28</v>
      </c>
      <c r="B100" s="4">
        <v>5</v>
      </c>
      <c r="C100" s="4">
        <v>5</v>
      </c>
      <c r="D100" s="4">
        <v>496.01</v>
      </c>
    </row>
    <row r="101" spans="1:4">
      <c r="A101" s="4">
        <v>3525.7</v>
      </c>
      <c r="B101" s="4">
        <v>4</v>
      </c>
      <c r="C101" s="4">
        <v>4</v>
      </c>
      <c r="D101" s="4">
        <v>542.11</v>
      </c>
    </row>
    <row r="102" spans="1:4">
      <c r="A102" s="4">
        <v>2152.85</v>
      </c>
      <c r="B102" s="4">
        <v>2</v>
      </c>
      <c r="C102" s="4">
        <v>1</v>
      </c>
      <c r="D102" s="4">
        <v>278.25</v>
      </c>
    </row>
    <row r="103" spans="1:4">
      <c r="A103" s="4">
        <v>8113.58</v>
      </c>
      <c r="B103" s="4">
        <v>6</v>
      </c>
      <c r="C103" s="4">
        <v>4</v>
      </c>
      <c r="D103" s="4">
        <v>770.83</v>
      </c>
    </row>
    <row r="104" spans="1:4">
      <c r="A104" s="4">
        <v>8315.82</v>
      </c>
      <c r="B104" s="4">
        <v>4</v>
      </c>
      <c r="C104" s="4">
        <v>5</v>
      </c>
      <c r="D104" s="4">
        <v>817.45</v>
      </c>
    </row>
    <row r="105" spans="1:4">
      <c r="A105" s="4">
        <v>4054.61</v>
      </c>
      <c r="B105" s="4">
        <v>6</v>
      </c>
      <c r="C105" s="4">
        <v>4</v>
      </c>
      <c r="D105" s="4">
        <v>510.6</v>
      </c>
    </row>
    <row r="106" spans="1:4">
      <c r="A106" s="4">
        <v>7927.32</v>
      </c>
      <c r="B106" s="4">
        <v>2</v>
      </c>
      <c r="C106" s="4">
        <v>5</v>
      </c>
      <c r="D106" s="4">
        <v>658.13</v>
      </c>
    </row>
    <row r="107" spans="1:4">
      <c r="A107" s="4">
        <v>7671.22</v>
      </c>
      <c r="B107" s="4">
        <v>4</v>
      </c>
      <c r="C107" s="4">
        <v>3</v>
      </c>
      <c r="D107" s="4">
        <v>575.58000000000004</v>
      </c>
    </row>
    <row r="108" spans="1:4">
      <c r="A108" s="4">
        <v>9802.44</v>
      </c>
      <c r="B108" s="4">
        <v>1</v>
      </c>
      <c r="C108" s="4">
        <v>4</v>
      </c>
      <c r="D108" s="4">
        <v>717.81</v>
      </c>
    </row>
    <row r="109" spans="1:4">
      <c r="A109" s="4">
        <v>919.4</v>
      </c>
      <c r="B109" s="4">
        <v>5</v>
      </c>
      <c r="C109" s="4">
        <v>5</v>
      </c>
      <c r="D109" s="4">
        <v>391.11</v>
      </c>
    </row>
    <row r="110" spans="1:4">
      <c r="A110" s="4">
        <v>9082.31</v>
      </c>
      <c r="B110" s="4">
        <v>1</v>
      </c>
      <c r="C110" s="4">
        <v>5</v>
      </c>
      <c r="D110" s="4">
        <v>709.32</v>
      </c>
    </row>
    <row r="111" spans="1:4">
      <c r="A111" s="4">
        <v>8722.26</v>
      </c>
      <c r="B111" s="4">
        <v>4</v>
      </c>
      <c r="C111" s="4">
        <v>4</v>
      </c>
      <c r="D111" s="4">
        <v>739.3</v>
      </c>
    </row>
    <row r="112" spans="1:4">
      <c r="A112" s="4">
        <v>7866.37</v>
      </c>
      <c r="B112" s="4">
        <v>3</v>
      </c>
      <c r="C112" s="4">
        <v>4</v>
      </c>
      <c r="D112" s="4">
        <v>562.08000000000004</v>
      </c>
    </row>
    <row r="113" spans="1:4">
      <c r="A113" s="4">
        <v>4079.76</v>
      </c>
      <c r="B113" s="4">
        <v>4</v>
      </c>
      <c r="C113" s="4">
        <v>3</v>
      </c>
      <c r="D113" s="4">
        <v>446.61</v>
      </c>
    </row>
    <row r="114" spans="1:4">
      <c r="A114" s="4">
        <v>900.03</v>
      </c>
      <c r="B114" s="4">
        <v>5</v>
      </c>
      <c r="C114" s="4">
        <v>3</v>
      </c>
      <c r="D114" s="4">
        <v>340.06</v>
      </c>
    </row>
    <row r="115" spans="1:4">
      <c r="A115" s="4">
        <v>3961.91</v>
      </c>
      <c r="B115" s="4">
        <v>5</v>
      </c>
      <c r="C115" s="4">
        <v>4</v>
      </c>
      <c r="D115" s="4">
        <v>542.12</v>
      </c>
    </row>
    <row r="116" spans="1:4">
      <c r="A116" s="4">
        <v>3942.82</v>
      </c>
      <c r="B116" s="4">
        <v>3</v>
      </c>
      <c r="C116" s="4">
        <v>2</v>
      </c>
      <c r="D116" s="4">
        <v>308.14</v>
      </c>
    </row>
    <row r="117" spans="1:4">
      <c r="A117" s="4">
        <v>3392.54</v>
      </c>
      <c r="B117" s="4">
        <v>3</v>
      </c>
      <c r="C117" s="4">
        <v>2</v>
      </c>
      <c r="D117" s="4">
        <v>345.93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4648-B6F5-4CB8-928B-0EAA9E7A97A7}">
  <dimension ref="A1:D201"/>
  <sheetViews>
    <sheetView workbookViewId="0">
      <selection activeCell="E2" sqref="E2"/>
    </sheetView>
  </sheetViews>
  <sheetFormatPr defaultRowHeight="14.4"/>
  <cols>
    <col min="1" max="1" width="16.44140625" customWidth="1"/>
  </cols>
  <sheetData>
    <row r="1" spans="1:4">
      <c r="A1" t="s">
        <v>159</v>
      </c>
    </row>
    <row r="2" spans="1:4">
      <c r="A2">
        <v>9554.4599999999991</v>
      </c>
      <c r="B2">
        <f>A2*1.5</f>
        <v>14331.689999999999</v>
      </c>
      <c r="C2">
        <f>B2*2</f>
        <v>28663.379999999997</v>
      </c>
      <c r="D2">
        <f>B2</f>
        <v>14331.689999999999</v>
      </c>
    </row>
    <row r="3" spans="1:4">
      <c r="A3">
        <v>5854.62</v>
      </c>
      <c r="B3">
        <f t="shared" ref="B3:B66" si="0">A3*1.5</f>
        <v>8781.93</v>
      </c>
      <c r="C3">
        <f t="shared" ref="C3:C66" si="1">B3*2</f>
        <v>17563.86</v>
      </c>
      <c r="D3">
        <f t="shared" ref="D3:D62" si="2">B3</f>
        <v>8781.93</v>
      </c>
    </row>
    <row r="4" spans="1:4">
      <c r="A4">
        <v>3630.7</v>
      </c>
      <c r="B4">
        <f t="shared" si="0"/>
        <v>5446.0499999999993</v>
      </c>
      <c r="C4">
        <f t="shared" si="1"/>
        <v>10892.099999999999</v>
      </c>
      <c r="D4">
        <f t="shared" si="2"/>
        <v>5446.0499999999993</v>
      </c>
    </row>
    <row r="5" spans="1:4">
      <c r="A5">
        <v>9967.86</v>
      </c>
      <c r="B5">
        <f t="shared" si="0"/>
        <v>14951.79</v>
      </c>
      <c r="C5">
        <f t="shared" si="1"/>
        <v>29903.58</v>
      </c>
      <c r="D5">
        <f t="shared" si="2"/>
        <v>14951.79</v>
      </c>
    </row>
    <row r="6" spans="1:4">
      <c r="A6">
        <v>2730.79</v>
      </c>
      <c r="B6">
        <f t="shared" si="0"/>
        <v>4096.1849999999995</v>
      </c>
      <c r="C6">
        <f t="shared" si="1"/>
        <v>8192.369999999999</v>
      </c>
      <c r="D6">
        <f t="shared" si="2"/>
        <v>4096.1849999999995</v>
      </c>
    </row>
    <row r="7" spans="1:4">
      <c r="A7">
        <v>6320.38</v>
      </c>
      <c r="B7">
        <f t="shared" si="0"/>
        <v>9480.57</v>
      </c>
      <c r="C7">
        <f t="shared" si="1"/>
        <v>18961.14</v>
      </c>
      <c r="D7">
        <f t="shared" si="2"/>
        <v>9480.57</v>
      </c>
    </row>
    <row r="8" spans="1:4">
      <c r="A8">
        <v>1527.7</v>
      </c>
      <c r="B8">
        <f t="shared" si="0"/>
        <v>2291.5500000000002</v>
      </c>
      <c r="C8">
        <f t="shared" si="1"/>
        <v>4583.1000000000004</v>
      </c>
      <c r="D8">
        <f t="shared" si="2"/>
        <v>2291.5500000000002</v>
      </c>
    </row>
    <row r="9" spans="1:4">
      <c r="A9">
        <v>5126.8100000000004</v>
      </c>
      <c r="B9">
        <f t="shared" si="0"/>
        <v>7690.2150000000001</v>
      </c>
      <c r="C9">
        <f t="shared" si="1"/>
        <v>15380.43</v>
      </c>
      <c r="D9">
        <f t="shared" si="2"/>
        <v>7690.2150000000001</v>
      </c>
    </row>
    <row r="10" spans="1:4">
      <c r="A10">
        <v>1444.74</v>
      </c>
      <c r="B10">
        <f t="shared" si="0"/>
        <v>2167.11</v>
      </c>
      <c r="C10">
        <f t="shared" si="1"/>
        <v>4334.22</v>
      </c>
      <c r="D10">
        <f t="shared" si="2"/>
        <v>2167.11</v>
      </c>
    </row>
    <row r="11" spans="1:4">
      <c r="A11">
        <v>2031.07</v>
      </c>
      <c r="B11">
        <f t="shared" si="0"/>
        <v>3046.605</v>
      </c>
      <c r="C11">
        <f t="shared" si="1"/>
        <v>6093.21</v>
      </c>
      <c r="D11">
        <f t="shared" si="2"/>
        <v>3046.605</v>
      </c>
    </row>
    <row r="12" spans="1:4">
      <c r="A12">
        <v>3188.43</v>
      </c>
      <c r="B12">
        <f t="shared" si="0"/>
        <v>4782.6449999999995</v>
      </c>
      <c r="C12">
        <f t="shared" si="1"/>
        <v>9565.2899999999991</v>
      </c>
      <c r="D12">
        <f t="shared" si="2"/>
        <v>4782.6449999999995</v>
      </c>
    </row>
    <row r="13" spans="1:4">
      <c r="A13">
        <v>6046.79</v>
      </c>
      <c r="B13">
        <f t="shared" si="0"/>
        <v>9070.1849999999995</v>
      </c>
      <c r="C13">
        <f t="shared" si="1"/>
        <v>18140.37</v>
      </c>
      <c r="D13">
        <f t="shared" si="2"/>
        <v>9070.1849999999995</v>
      </c>
    </row>
    <row r="14" spans="1:4">
      <c r="A14">
        <v>7451.22</v>
      </c>
      <c r="B14">
        <f t="shared" si="0"/>
        <v>11176.83</v>
      </c>
      <c r="C14">
        <f t="shared" si="1"/>
        <v>22353.66</v>
      </c>
      <c r="D14">
        <f t="shared" si="2"/>
        <v>11176.83</v>
      </c>
    </row>
    <row r="15" spans="1:4">
      <c r="A15">
        <v>2072.4499999999998</v>
      </c>
      <c r="B15">
        <f t="shared" si="0"/>
        <v>3108.6749999999997</v>
      </c>
      <c r="C15">
        <f t="shared" si="1"/>
        <v>6217.3499999999995</v>
      </c>
      <c r="D15">
        <f t="shared" si="2"/>
        <v>3108.6749999999997</v>
      </c>
    </row>
    <row r="16" spans="1:4">
      <c r="A16">
        <v>8731.44</v>
      </c>
      <c r="B16">
        <f t="shared" si="0"/>
        <v>13097.16</v>
      </c>
      <c r="C16">
        <f t="shared" si="1"/>
        <v>26194.32</v>
      </c>
      <c r="D16">
        <f t="shared" si="2"/>
        <v>13097.16</v>
      </c>
    </row>
    <row r="17" spans="1:4">
      <c r="A17">
        <v>7231.45</v>
      </c>
      <c r="B17">
        <f t="shared" si="0"/>
        <v>10847.174999999999</v>
      </c>
      <c r="C17">
        <f t="shared" si="1"/>
        <v>21694.35</v>
      </c>
      <c r="D17">
        <f t="shared" si="2"/>
        <v>10847.174999999999</v>
      </c>
    </row>
    <row r="18" spans="1:4">
      <c r="A18">
        <v>7723.8</v>
      </c>
      <c r="B18">
        <f t="shared" si="0"/>
        <v>11585.7</v>
      </c>
      <c r="C18">
        <f t="shared" si="1"/>
        <v>23171.4</v>
      </c>
      <c r="D18">
        <f t="shared" si="2"/>
        <v>11585.7</v>
      </c>
    </row>
    <row r="19" spans="1:4">
      <c r="A19">
        <v>1897.3</v>
      </c>
      <c r="B19">
        <f t="shared" si="0"/>
        <v>2845.95</v>
      </c>
      <c r="C19">
        <f t="shared" si="1"/>
        <v>5691.9</v>
      </c>
      <c r="D19">
        <f t="shared" si="2"/>
        <v>2845.95</v>
      </c>
    </row>
    <row r="20" spans="1:4">
      <c r="A20">
        <v>3901.54</v>
      </c>
      <c r="B20">
        <f t="shared" si="0"/>
        <v>5852.3099999999995</v>
      </c>
      <c r="C20">
        <f t="shared" si="1"/>
        <v>11704.619999999999</v>
      </c>
      <c r="D20">
        <f t="shared" si="2"/>
        <v>5852.3099999999995</v>
      </c>
    </row>
    <row r="21" spans="1:4">
      <c r="A21">
        <v>6896.66</v>
      </c>
      <c r="B21">
        <f t="shared" si="0"/>
        <v>10344.99</v>
      </c>
      <c r="C21">
        <f t="shared" si="1"/>
        <v>20689.98</v>
      </c>
      <c r="D21">
        <f t="shared" si="2"/>
        <v>10344.99</v>
      </c>
    </row>
    <row r="22" spans="1:4">
      <c r="A22">
        <v>5476.31</v>
      </c>
      <c r="B22">
        <f t="shared" si="0"/>
        <v>8214.4650000000001</v>
      </c>
      <c r="C22">
        <f t="shared" si="1"/>
        <v>16428.93</v>
      </c>
      <c r="D22">
        <f t="shared" si="2"/>
        <v>8214.4650000000001</v>
      </c>
    </row>
    <row r="23" spans="1:4">
      <c r="A23">
        <v>3823.12</v>
      </c>
      <c r="B23">
        <f t="shared" si="0"/>
        <v>5734.68</v>
      </c>
      <c r="C23">
        <f t="shared" si="1"/>
        <v>11469.36</v>
      </c>
      <c r="D23">
        <f t="shared" si="2"/>
        <v>5734.68</v>
      </c>
    </row>
    <row r="24" spans="1:4">
      <c r="A24">
        <v>2785.04</v>
      </c>
      <c r="B24">
        <f t="shared" si="0"/>
        <v>4177.5599999999995</v>
      </c>
      <c r="C24">
        <f t="shared" si="1"/>
        <v>8355.119999999999</v>
      </c>
      <c r="D24">
        <f t="shared" si="2"/>
        <v>4177.5599999999995</v>
      </c>
    </row>
    <row r="25" spans="1:4">
      <c r="A25">
        <v>1052.82</v>
      </c>
      <c r="B25">
        <f t="shared" si="0"/>
        <v>1579.23</v>
      </c>
      <c r="C25">
        <f t="shared" si="1"/>
        <v>3158.46</v>
      </c>
      <c r="D25">
        <f t="shared" si="2"/>
        <v>1579.23</v>
      </c>
    </row>
    <row r="26" spans="1:4">
      <c r="A26">
        <v>2747.89</v>
      </c>
      <c r="B26">
        <f t="shared" si="0"/>
        <v>4121.835</v>
      </c>
      <c r="C26">
        <f t="shared" si="1"/>
        <v>8243.67</v>
      </c>
      <c r="D26">
        <f t="shared" si="2"/>
        <v>4121.835</v>
      </c>
    </row>
    <row r="27" spans="1:4">
      <c r="A27">
        <v>8955.74</v>
      </c>
      <c r="B27">
        <f t="shared" si="0"/>
        <v>13433.61</v>
      </c>
      <c r="C27">
        <f t="shared" si="1"/>
        <v>26867.22</v>
      </c>
      <c r="D27">
        <f t="shared" si="2"/>
        <v>13433.61</v>
      </c>
    </row>
    <row r="28" spans="1:4">
      <c r="A28">
        <v>8212.36</v>
      </c>
      <c r="B28">
        <f t="shared" si="0"/>
        <v>12318.54</v>
      </c>
      <c r="C28">
        <f t="shared" si="1"/>
        <v>24637.08</v>
      </c>
      <c r="D28">
        <f t="shared" si="2"/>
        <v>12318.54</v>
      </c>
    </row>
    <row r="29" spans="1:4">
      <c r="A29">
        <v>7601.41</v>
      </c>
      <c r="B29">
        <f t="shared" si="0"/>
        <v>11402.115</v>
      </c>
      <c r="C29">
        <f t="shared" si="1"/>
        <v>22804.23</v>
      </c>
      <c r="D29">
        <f t="shared" si="2"/>
        <v>11402.115</v>
      </c>
    </row>
    <row r="30" spans="1:4">
      <c r="A30">
        <v>1971.66</v>
      </c>
      <c r="B30">
        <f t="shared" si="0"/>
        <v>2957.4900000000002</v>
      </c>
      <c r="C30">
        <f t="shared" si="1"/>
        <v>5914.9800000000005</v>
      </c>
      <c r="D30">
        <f t="shared" si="2"/>
        <v>2957.4900000000002</v>
      </c>
    </row>
    <row r="31" spans="1:4">
      <c r="A31">
        <v>1685.05</v>
      </c>
      <c r="B31">
        <f t="shared" si="0"/>
        <v>2527.5749999999998</v>
      </c>
      <c r="C31">
        <f t="shared" si="1"/>
        <v>5055.1499999999996</v>
      </c>
      <c r="D31">
        <f t="shared" si="2"/>
        <v>2527.5749999999998</v>
      </c>
    </row>
    <row r="32" spans="1:4">
      <c r="A32">
        <v>9759.9</v>
      </c>
      <c r="B32">
        <f t="shared" si="0"/>
        <v>14639.849999999999</v>
      </c>
      <c r="C32">
        <f t="shared" si="1"/>
        <v>29279.699999999997</v>
      </c>
      <c r="D32">
        <f t="shared" si="2"/>
        <v>14639.849999999999</v>
      </c>
    </row>
    <row r="33" spans="1:4">
      <c r="A33">
        <v>4643.2299999999996</v>
      </c>
      <c r="B33">
        <f t="shared" si="0"/>
        <v>6964.8449999999993</v>
      </c>
      <c r="C33">
        <f t="shared" si="1"/>
        <v>13929.689999999999</v>
      </c>
      <c r="D33">
        <f t="shared" si="2"/>
        <v>6964.8449999999993</v>
      </c>
    </row>
    <row r="34" spans="1:4">
      <c r="A34">
        <v>4908.16</v>
      </c>
      <c r="B34">
        <f t="shared" si="0"/>
        <v>7362.24</v>
      </c>
      <c r="C34">
        <f t="shared" si="1"/>
        <v>14724.48</v>
      </c>
      <c r="D34">
        <f t="shared" si="2"/>
        <v>7362.24</v>
      </c>
    </row>
    <row r="35" spans="1:4">
      <c r="A35">
        <v>2070.33</v>
      </c>
      <c r="B35">
        <f t="shared" si="0"/>
        <v>3105.4949999999999</v>
      </c>
      <c r="C35">
        <f t="shared" si="1"/>
        <v>6210.99</v>
      </c>
      <c r="D35">
        <f t="shared" si="2"/>
        <v>3105.4949999999999</v>
      </c>
    </row>
    <row r="36" spans="1:4">
      <c r="A36">
        <v>6056.9</v>
      </c>
      <c r="B36">
        <f t="shared" si="0"/>
        <v>9085.3499999999985</v>
      </c>
      <c r="C36">
        <f t="shared" si="1"/>
        <v>18170.699999999997</v>
      </c>
      <c r="D36">
        <f t="shared" si="2"/>
        <v>9085.3499999999985</v>
      </c>
    </row>
    <row r="37" spans="1:4">
      <c r="A37">
        <v>3072.39</v>
      </c>
      <c r="B37">
        <f t="shared" si="0"/>
        <v>4608.585</v>
      </c>
      <c r="C37">
        <f t="shared" si="1"/>
        <v>9217.17</v>
      </c>
      <c r="D37">
        <f t="shared" si="2"/>
        <v>4608.585</v>
      </c>
    </row>
    <row r="38" spans="1:4">
      <c r="A38">
        <v>2685.92</v>
      </c>
      <c r="B38">
        <f t="shared" si="0"/>
        <v>4028.88</v>
      </c>
      <c r="C38">
        <f t="shared" si="1"/>
        <v>8057.76</v>
      </c>
      <c r="D38">
        <f t="shared" si="2"/>
        <v>4028.88</v>
      </c>
    </row>
    <row r="39" spans="1:4">
      <c r="A39">
        <v>7066.47</v>
      </c>
      <c r="B39">
        <f t="shared" si="0"/>
        <v>10599.705</v>
      </c>
      <c r="C39">
        <f t="shared" si="1"/>
        <v>21199.41</v>
      </c>
      <c r="D39">
        <f t="shared" si="2"/>
        <v>10599.705</v>
      </c>
    </row>
    <row r="40" spans="1:4">
      <c r="A40">
        <v>3187.1</v>
      </c>
      <c r="B40">
        <f t="shared" si="0"/>
        <v>4780.6499999999996</v>
      </c>
      <c r="C40">
        <f t="shared" si="1"/>
        <v>9561.2999999999993</v>
      </c>
      <c r="D40">
        <f t="shared" si="2"/>
        <v>4780.6499999999996</v>
      </c>
    </row>
    <row r="41" spans="1:4">
      <c r="A41">
        <v>8198.7800000000007</v>
      </c>
      <c r="B41">
        <f t="shared" si="0"/>
        <v>12298.170000000002</v>
      </c>
      <c r="C41">
        <f t="shared" si="1"/>
        <v>24596.340000000004</v>
      </c>
      <c r="D41">
        <f t="shared" si="2"/>
        <v>12298.170000000002</v>
      </c>
    </row>
    <row r="42" spans="1:4">
      <c r="A42">
        <v>1392.21</v>
      </c>
      <c r="B42">
        <f t="shared" si="0"/>
        <v>2088.3150000000001</v>
      </c>
      <c r="C42">
        <f t="shared" si="1"/>
        <v>4176.63</v>
      </c>
      <c r="D42">
        <f t="shared" si="2"/>
        <v>2088.3150000000001</v>
      </c>
    </row>
    <row r="43" spans="1:4">
      <c r="A43">
        <v>8309.2900000000009</v>
      </c>
      <c r="B43">
        <f t="shared" si="0"/>
        <v>12463.935000000001</v>
      </c>
      <c r="C43">
        <f t="shared" si="1"/>
        <v>24927.870000000003</v>
      </c>
      <c r="D43">
        <f t="shared" si="2"/>
        <v>12463.935000000001</v>
      </c>
    </row>
    <row r="44" spans="1:4">
      <c r="A44">
        <v>4560.57</v>
      </c>
      <c r="B44">
        <f t="shared" si="0"/>
        <v>6840.8549999999996</v>
      </c>
      <c r="C44">
        <f t="shared" si="1"/>
        <v>13681.71</v>
      </c>
      <c r="D44">
        <f t="shared" si="2"/>
        <v>6840.8549999999996</v>
      </c>
    </row>
    <row r="45" spans="1:4">
      <c r="A45">
        <v>7680.93</v>
      </c>
      <c r="B45">
        <f t="shared" si="0"/>
        <v>11521.395</v>
      </c>
      <c r="C45">
        <f t="shared" si="1"/>
        <v>23042.79</v>
      </c>
      <c r="D45">
        <f t="shared" si="2"/>
        <v>11521.395</v>
      </c>
    </row>
    <row r="46" spans="1:4">
      <c r="A46">
        <v>6792.66</v>
      </c>
      <c r="B46">
        <f t="shared" si="0"/>
        <v>10188.99</v>
      </c>
      <c r="C46">
        <f t="shared" si="1"/>
        <v>20377.98</v>
      </c>
      <c r="D46">
        <f t="shared" si="2"/>
        <v>10188.99</v>
      </c>
    </row>
    <row r="47" spans="1:4">
      <c r="A47">
        <v>4723.01</v>
      </c>
      <c r="B47">
        <f t="shared" si="0"/>
        <v>7084.5150000000003</v>
      </c>
      <c r="C47">
        <f t="shared" si="1"/>
        <v>14169.03</v>
      </c>
      <c r="D47">
        <f t="shared" si="2"/>
        <v>7084.5150000000003</v>
      </c>
    </row>
    <row r="48" spans="1:4">
      <c r="A48">
        <v>6457.89</v>
      </c>
      <c r="B48">
        <f t="shared" si="0"/>
        <v>9686.8350000000009</v>
      </c>
      <c r="C48">
        <f t="shared" si="1"/>
        <v>19373.670000000002</v>
      </c>
      <c r="D48">
        <f t="shared" si="2"/>
        <v>9686.8350000000009</v>
      </c>
    </row>
    <row r="49" spans="1:4">
      <c r="A49">
        <v>504.42</v>
      </c>
      <c r="B49">
        <f t="shared" si="0"/>
        <v>756.63</v>
      </c>
      <c r="C49">
        <f t="shared" si="1"/>
        <v>1513.26</v>
      </c>
      <c r="D49">
        <f t="shared" si="2"/>
        <v>756.63</v>
      </c>
    </row>
    <row r="50" spans="1:4">
      <c r="A50">
        <v>2563.81</v>
      </c>
      <c r="B50">
        <f t="shared" si="0"/>
        <v>3845.7150000000001</v>
      </c>
      <c r="C50">
        <f t="shared" si="1"/>
        <v>7691.43</v>
      </c>
      <c r="D50">
        <f t="shared" si="2"/>
        <v>3845.7150000000001</v>
      </c>
    </row>
    <row r="51" spans="1:4">
      <c r="A51">
        <v>7196.29</v>
      </c>
      <c r="B51">
        <f t="shared" si="0"/>
        <v>10794.434999999999</v>
      </c>
      <c r="C51">
        <f t="shared" si="1"/>
        <v>21588.87</v>
      </c>
      <c r="D51">
        <f t="shared" si="2"/>
        <v>10794.434999999999</v>
      </c>
    </row>
    <row r="52" spans="1:4">
      <c r="A52">
        <v>2544.08</v>
      </c>
      <c r="B52">
        <f t="shared" si="0"/>
        <v>3816.12</v>
      </c>
      <c r="C52">
        <f t="shared" si="1"/>
        <v>7632.24</v>
      </c>
      <c r="D52">
        <f t="shared" si="2"/>
        <v>3816.12</v>
      </c>
    </row>
    <row r="53" spans="1:4">
      <c r="A53">
        <v>8232.3700000000008</v>
      </c>
      <c r="B53">
        <f t="shared" si="0"/>
        <v>12348.555</v>
      </c>
      <c r="C53">
        <f t="shared" si="1"/>
        <v>24697.11</v>
      </c>
      <c r="D53">
        <f t="shared" si="2"/>
        <v>12348.555</v>
      </c>
    </row>
    <row r="54" spans="1:4">
      <c r="A54">
        <v>3423.76</v>
      </c>
      <c r="B54">
        <f t="shared" si="0"/>
        <v>5135.6400000000003</v>
      </c>
      <c r="C54">
        <f t="shared" si="1"/>
        <v>10271.280000000001</v>
      </c>
      <c r="D54">
        <f t="shared" si="2"/>
        <v>5135.6400000000003</v>
      </c>
    </row>
    <row r="55" spans="1:4">
      <c r="A55">
        <v>7033.56</v>
      </c>
      <c r="B55">
        <f t="shared" si="0"/>
        <v>10550.34</v>
      </c>
      <c r="C55">
        <f t="shared" si="1"/>
        <v>21100.68</v>
      </c>
      <c r="D55">
        <f t="shared" si="2"/>
        <v>10550.34</v>
      </c>
    </row>
    <row r="56" spans="1:4">
      <c r="A56">
        <v>9360.4699999999993</v>
      </c>
      <c r="B56">
        <f t="shared" si="0"/>
        <v>14040.704999999998</v>
      </c>
      <c r="C56">
        <f t="shared" si="1"/>
        <v>28081.409999999996</v>
      </c>
      <c r="D56">
        <f t="shared" si="2"/>
        <v>14040.704999999998</v>
      </c>
    </row>
    <row r="57" spans="1:4">
      <c r="A57">
        <v>1599.91</v>
      </c>
      <c r="B57">
        <f t="shared" si="0"/>
        <v>2399.8650000000002</v>
      </c>
      <c r="C57">
        <f t="shared" si="1"/>
        <v>4799.7300000000005</v>
      </c>
      <c r="D57">
        <f t="shared" si="2"/>
        <v>2399.8650000000002</v>
      </c>
    </row>
    <row r="58" spans="1:4">
      <c r="A58">
        <v>1713.2</v>
      </c>
      <c r="B58">
        <f t="shared" si="0"/>
        <v>2569.8000000000002</v>
      </c>
      <c r="C58">
        <f t="shared" si="1"/>
        <v>5139.6000000000004</v>
      </c>
      <c r="D58">
        <f t="shared" si="2"/>
        <v>2569.8000000000002</v>
      </c>
    </row>
    <row r="59" spans="1:4">
      <c r="A59">
        <v>6943.13</v>
      </c>
      <c r="B59">
        <f t="shared" si="0"/>
        <v>10414.695</v>
      </c>
      <c r="C59">
        <f t="shared" si="1"/>
        <v>20829.39</v>
      </c>
      <c r="D59">
        <f t="shared" si="2"/>
        <v>10414.695</v>
      </c>
    </row>
    <row r="60" spans="1:4">
      <c r="A60">
        <v>4575.01</v>
      </c>
      <c r="B60">
        <f t="shared" si="0"/>
        <v>6862.5150000000003</v>
      </c>
      <c r="C60">
        <f t="shared" si="1"/>
        <v>13725.03</v>
      </c>
      <c r="D60">
        <f t="shared" si="2"/>
        <v>6862.5150000000003</v>
      </c>
    </row>
    <row r="61" spans="1:4">
      <c r="A61">
        <v>8426.81</v>
      </c>
      <c r="B61">
        <f t="shared" si="0"/>
        <v>12640.215</v>
      </c>
      <c r="C61">
        <f t="shared" si="1"/>
        <v>25280.43</v>
      </c>
      <c r="D61">
        <f t="shared" si="2"/>
        <v>12640.215</v>
      </c>
    </row>
    <row r="62" spans="1:4">
      <c r="A62">
        <v>9728.66</v>
      </c>
      <c r="B62">
        <f t="shared" si="0"/>
        <v>14592.99</v>
      </c>
      <c r="C62">
        <f t="shared" si="1"/>
        <v>29185.98</v>
      </c>
      <c r="D62">
        <f t="shared" si="2"/>
        <v>14592.99</v>
      </c>
    </row>
    <row r="63" spans="1:4">
      <c r="A63">
        <v>1169.6500000000001</v>
      </c>
      <c r="B63">
        <f t="shared" si="0"/>
        <v>1754.4750000000001</v>
      </c>
      <c r="C63">
        <f t="shared" si="1"/>
        <v>3508.9500000000003</v>
      </c>
      <c r="D63">
        <f>C63</f>
        <v>3508.9500000000003</v>
      </c>
    </row>
    <row r="64" spans="1:4">
      <c r="A64">
        <v>4867.96</v>
      </c>
      <c r="B64">
        <f t="shared" si="0"/>
        <v>7301.9400000000005</v>
      </c>
      <c r="C64">
        <f t="shared" si="1"/>
        <v>14603.880000000001</v>
      </c>
      <c r="D64">
        <f t="shared" ref="D64:D127" si="3">C64</f>
        <v>14603.880000000001</v>
      </c>
    </row>
    <row r="65" spans="1:4">
      <c r="A65">
        <v>7165.06</v>
      </c>
      <c r="B65">
        <f t="shared" si="0"/>
        <v>10747.59</v>
      </c>
      <c r="C65">
        <f t="shared" si="1"/>
        <v>21495.18</v>
      </c>
      <c r="D65">
        <f t="shared" si="3"/>
        <v>21495.18</v>
      </c>
    </row>
    <row r="66" spans="1:4">
      <c r="A66">
        <v>1325.93</v>
      </c>
      <c r="B66">
        <f t="shared" si="0"/>
        <v>1988.895</v>
      </c>
      <c r="C66">
        <f t="shared" si="1"/>
        <v>3977.79</v>
      </c>
      <c r="D66">
        <f t="shared" si="3"/>
        <v>3977.79</v>
      </c>
    </row>
    <row r="67" spans="1:4">
      <c r="A67">
        <v>9932.9699999999993</v>
      </c>
      <c r="B67">
        <f t="shared" ref="B67:B130" si="4">A67*1.5</f>
        <v>14899.454999999998</v>
      </c>
      <c r="C67">
        <f t="shared" ref="C67:C130" si="5">B67*2</f>
        <v>29798.909999999996</v>
      </c>
      <c r="D67">
        <f t="shared" si="3"/>
        <v>29798.909999999996</v>
      </c>
    </row>
    <row r="68" spans="1:4">
      <c r="A68">
        <v>2904.44</v>
      </c>
      <c r="B68">
        <f t="shared" si="4"/>
        <v>4356.66</v>
      </c>
      <c r="C68">
        <f t="shared" si="5"/>
        <v>8713.32</v>
      </c>
      <c r="D68">
        <f t="shared" si="3"/>
        <v>8713.32</v>
      </c>
    </row>
    <row r="69" spans="1:4">
      <c r="A69">
        <v>970.62</v>
      </c>
      <c r="B69">
        <f t="shared" si="4"/>
        <v>1455.93</v>
      </c>
      <c r="C69">
        <f t="shared" si="5"/>
        <v>2911.86</v>
      </c>
      <c r="D69">
        <f t="shared" si="3"/>
        <v>2911.86</v>
      </c>
    </row>
    <row r="70" spans="1:4">
      <c r="A70">
        <v>7020.09</v>
      </c>
      <c r="B70">
        <f t="shared" si="4"/>
        <v>10530.135</v>
      </c>
      <c r="C70">
        <f t="shared" si="5"/>
        <v>21060.27</v>
      </c>
      <c r="D70">
        <f t="shared" si="3"/>
        <v>21060.27</v>
      </c>
    </row>
    <row r="71" spans="1:4">
      <c r="A71">
        <v>7975.81</v>
      </c>
      <c r="B71">
        <f t="shared" si="4"/>
        <v>11963.715</v>
      </c>
      <c r="C71">
        <f t="shared" si="5"/>
        <v>23927.43</v>
      </c>
      <c r="D71">
        <f t="shared" si="3"/>
        <v>23927.43</v>
      </c>
    </row>
    <row r="72" spans="1:4">
      <c r="A72">
        <v>3859.26</v>
      </c>
      <c r="B72">
        <f t="shared" si="4"/>
        <v>5788.89</v>
      </c>
      <c r="C72">
        <f t="shared" si="5"/>
        <v>11577.78</v>
      </c>
      <c r="D72">
        <f t="shared" si="3"/>
        <v>11577.78</v>
      </c>
    </row>
    <row r="73" spans="1:4">
      <c r="A73">
        <v>3981.19</v>
      </c>
      <c r="B73">
        <f t="shared" si="4"/>
        <v>5971.7849999999999</v>
      </c>
      <c r="C73">
        <f t="shared" si="5"/>
        <v>11943.57</v>
      </c>
      <c r="D73">
        <f t="shared" si="3"/>
        <v>11943.57</v>
      </c>
    </row>
    <row r="74" spans="1:4">
      <c r="A74">
        <v>3227.45</v>
      </c>
      <c r="B74">
        <f t="shared" si="4"/>
        <v>4841.1749999999993</v>
      </c>
      <c r="C74">
        <f t="shared" si="5"/>
        <v>9682.3499999999985</v>
      </c>
      <c r="D74">
        <f t="shared" si="3"/>
        <v>9682.3499999999985</v>
      </c>
    </row>
    <row r="75" spans="1:4">
      <c r="A75">
        <v>1259.74</v>
      </c>
      <c r="B75">
        <f t="shared" si="4"/>
        <v>1889.6100000000001</v>
      </c>
      <c r="C75">
        <f t="shared" si="5"/>
        <v>3779.2200000000003</v>
      </c>
      <c r="D75">
        <f t="shared" si="3"/>
        <v>3779.2200000000003</v>
      </c>
    </row>
    <row r="76" spans="1:4">
      <c r="A76">
        <v>3971.82</v>
      </c>
      <c r="B76">
        <f t="shared" si="4"/>
        <v>5957.7300000000005</v>
      </c>
      <c r="C76">
        <f t="shared" si="5"/>
        <v>11915.460000000001</v>
      </c>
      <c r="D76">
        <f t="shared" si="3"/>
        <v>11915.460000000001</v>
      </c>
    </row>
    <row r="77" spans="1:4">
      <c r="A77">
        <v>2191.13</v>
      </c>
      <c r="B77">
        <f t="shared" si="4"/>
        <v>3286.6950000000002</v>
      </c>
      <c r="C77">
        <f t="shared" si="5"/>
        <v>6573.39</v>
      </c>
      <c r="D77">
        <f t="shared" si="3"/>
        <v>6573.39</v>
      </c>
    </row>
    <row r="78" spans="1:4">
      <c r="A78">
        <v>5592.51</v>
      </c>
      <c r="B78">
        <f t="shared" si="4"/>
        <v>8388.7649999999994</v>
      </c>
      <c r="C78">
        <f t="shared" si="5"/>
        <v>16777.53</v>
      </c>
      <c r="D78">
        <f t="shared" si="3"/>
        <v>16777.53</v>
      </c>
    </row>
    <row r="79" spans="1:4">
      <c r="A79">
        <v>5287.51</v>
      </c>
      <c r="B79">
        <f t="shared" si="4"/>
        <v>7931.2650000000003</v>
      </c>
      <c r="C79">
        <f t="shared" si="5"/>
        <v>15862.53</v>
      </c>
      <c r="D79">
        <f t="shared" si="3"/>
        <v>15862.53</v>
      </c>
    </row>
    <row r="80" spans="1:4">
      <c r="A80">
        <v>9477.83</v>
      </c>
      <c r="B80">
        <f t="shared" si="4"/>
        <v>14216.744999999999</v>
      </c>
      <c r="C80">
        <f t="shared" si="5"/>
        <v>28433.489999999998</v>
      </c>
      <c r="D80">
        <f t="shared" si="3"/>
        <v>28433.489999999998</v>
      </c>
    </row>
    <row r="81" spans="1:4">
      <c r="A81">
        <v>3742.55</v>
      </c>
      <c r="B81">
        <f t="shared" si="4"/>
        <v>5613.8250000000007</v>
      </c>
      <c r="C81">
        <f t="shared" si="5"/>
        <v>11227.650000000001</v>
      </c>
      <c r="D81">
        <f t="shared" si="3"/>
        <v>11227.650000000001</v>
      </c>
    </row>
    <row r="82" spans="1:4">
      <c r="A82">
        <v>4914.78</v>
      </c>
      <c r="B82">
        <f t="shared" si="4"/>
        <v>7372.17</v>
      </c>
      <c r="C82">
        <f t="shared" si="5"/>
        <v>14744.34</v>
      </c>
      <c r="D82">
        <f t="shared" si="3"/>
        <v>14744.34</v>
      </c>
    </row>
    <row r="83" spans="1:4">
      <c r="A83">
        <v>1284.05</v>
      </c>
      <c r="B83">
        <f t="shared" si="4"/>
        <v>1926.0749999999998</v>
      </c>
      <c r="C83">
        <f t="shared" si="5"/>
        <v>3852.1499999999996</v>
      </c>
      <c r="D83">
        <f t="shared" si="3"/>
        <v>3852.1499999999996</v>
      </c>
    </row>
    <row r="84" spans="1:4">
      <c r="A84">
        <v>8671.02</v>
      </c>
      <c r="B84">
        <f t="shared" si="4"/>
        <v>13006.53</v>
      </c>
      <c r="C84">
        <f t="shared" si="5"/>
        <v>26013.06</v>
      </c>
      <c r="D84">
        <f t="shared" si="3"/>
        <v>26013.06</v>
      </c>
    </row>
    <row r="85" spans="1:4">
      <c r="A85">
        <v>4258.78</v>
      </c>
      <c r="B85">
        <f t="shared" si="4"/>
        <v>6388.17</v>
      </c>
      <c r="C85">
        <f t="shared" si="5"/>
        <v>12776.34</v>
      </c>
      <c r="D85">
        <f t="shared" si="3"/>
        <v>12776.34</v>
      </c>
    </row>
    <row r="86" spans="1:4">
      <c r="A86">
        <v>7491.04</v>
      </c>
      <c r="B86">
        <f t="shared" si="4"/>
        <v>11236.56</v>
      </c>
      <c r="C86">
        <f t="shared" si="5"/>
        <v>22473.119999999999</v>
      </c>
      <c r="D86">
        <f t="shared" si="3"/>
        <v>22473.119999999999</v>
      </c>
    </row>
    <row r="87" spans="1:4">
      <c r="A87">
        <v>2131.56</v>
      </c>
      <c r="B87">
        <f t="shared" si="4"/>
        <v>3197.34</v>
      </c>
      <c r="C87">
        <f t="shared" si="5"/>
        <v>6394.68</v>
      </c>
      <c r="D87">
        <f t="shared" si="3"/>
        <v>6394.68</v>
      </c>
    </row>
    <row r="88" spans="1:4">
      <c r="A88">
        <v>4820.24</v>
      </c>
      <c r="B88">
        <f t="shared" si="4"/>
        <v>7230.36</v>
      </c>
      <c r="C88">
        <f t="shared" si="5"/>
        <v>14460.72</v>
      </c>
      <c r="D88">
        <f t="shared" si="3"/>
        <v>14460.72</v>
      </c>
    </row>
    <row r="89" spans="1:4">
      <c r="A89">
        <v>7816.95</v>
      </c>
      <c r="B89">
        <f t="shared" si="4"/>
        <v>11725.424999999999</v>
      </c>
      <c r="C89">
        <f t="shared" si="5"/>
        <v>23450.85</v>
      </c>
      <c r="D89">
        <f t="shared" si="3"/>
        <v>23450.85</v>
      </c>
    </row>
    <row r="90" spans="1:4">
      <c r="A90">
        <v>1095.17</v>
      </c>
      <c r="B90">
        <f t="shared" si="4"/>
        <v>1642.7550000000001</v>
      </c>
      <c r="C90">
        <f t="shared" si="5"/>
        <v>3285.51</v>
      </c>
      <c r="D90">
        <f t="shared" si="3"/>
        <v>3285.51</v>
      </c>
    </row>
    <row r="91" spans="1:4">
      <c r="A91">
        <v>8243.27</v>
      </c>
      <c r="B91">
        <f t="shared" si="4"/>
        <v>12364.905000000001</v>
      </c>
      <c r="C91">
        <f t="shared" si="5"/>
        <v>24729.81</v>
      </c>
      <c r="D91">
        <f t="shared" si="3"/>
        <v>24729.81</v>
      </c>
    </row>
    <row r="92" spans="1:4">
      <c r="A92">
        <v>3360.85</v>
      </c>
      <c r="B92">
        <f t="shared" si="4"/>
        <v>5041.2749999999996</v>
      </c>
      <c r="C92">
        <f t="shared" si="5"/>
        <v>10082.549999999999</v>
      </c>
      <c r="D92">
        <f t="shared" si="3"/>
        <v>10082.549999999999</v>
      </c>
    </row>
    <row r="93" spans="1:4">
      <c r="A93">
        <v>3964.37</v>
      </c>
      <c r="B93">
        <f t="shared" si="4"/>
        <v>5946.5550000000003</v>
      </c>
      <c r="C93">
        <f t="shared" si="5"/>
        <v>11893.11</v>
      </c>
      <c r="D93">
        <f t="shared" si="3"/>
        <v>11893.11</v>
      </c>
    </row>
    <row r="94" spans="1:4">
      <c r="A94">
        <v>3465.07</v>
      </c>
      <c r="B94">
        <f t="shared" si="4"/>
        <v>5197.6050000000005</v>
      </c>
      <c r="C94">
        <f t="shared" si="5"/>
        <v>10395.210000000001</v>
      </c>
      <c r="D94">
        <f t="shared" si="3"/>
        <v>10395.210000000001</v>
      </c>
    </row>
    <row r="95" spans="1:4">
      <c r="A95">
        <v>855.01</v>
      </c>
      <c r="B95">
        <f t="shared" si="4"/>
        <v>1282.5149999999999</v>
      </c>
      <c r="C95">
        <f t="shared" si="5"/>
        <v>2565.0299999999997</v>
      </c>
      <c r="D95">
        <f t="shared" si="3"/>
        <v>2565.0299999999997</v>
      </c>
    </row>
    <row r="96" spans="1:4">
      <c r="A96">
        <v>5428.65</v>
      </c>
      <c r="B96">
        <f t="shared" si="4"/>
        <v>8142.9749999999995</v>
      </c>
      <c r="C96">
        <f t="shared" si="5"/>
        <v>16285.949999999999</v>
      </c>
      <c r="D96">
        <f t="shared" si="3"/>
        <v>16285.949999999999</v>
      </c>
    </row>
    <row r="97" spans="1:4">
      <c r="A97">
        <v>6950.63</v>
      </c>
      <c r="B97">
        <f t="shared" si="4"/>
        <v>10425.945</v>
      </c>
      <c r="C97">
        <f t="shared" si="5"/>
        <v>20851.89</v>
      </c>
      <c r="D97">
        <f t="shared" si="3"/>
        <v>20851.89</v>
      </c>
    </row>
    <row r="98" spans="1:4">
      <c r="A98">
        <v>9080.7199999999993</v>
      </c>
      <c r="B98">
        <f t="shared" si="4"/>
        <v>13621.079999999998</v>
      </c>
      <c r="C98">
        <f t="shared" si="5"/>
        <v>27242.159999999996</v>
      </c>
      <c r="D98">
        <f t="shared" si="3"/>
        <v>27242.159999999996</v>
      </c>
    </row>
    <row r="99" spans="1:4">
      <c r="A99">
        <v>742.5</v>
      </c>
      <c r="B99">
        <f t="shared" si="4"/>
        <v>1113.75</v>
      </c>
      <c r="C99">
        <f t="shared" si="5"/>
        <v>2227.5</v>
      </c>
      <c r="D99">
        <f t="shared" si="3"/>
        <v>2227.5</v>
      </c>
    </row>
    <row r="100" spans="1:4">
      <c r="A100">
        <v>9896.24</v>
      </c>
      <c r="B100">
        <f t="shared" si="4"/>
        <v>14844.36</v>
      </c>
      <c r="C100">
        <f t="shared" si="5"/>
        <v>29688.720000000001</v>
      </c>
      <c r="D100">
        <f t="shared" si="3"/>
        <v>29688.720000000001</v>
      </c>
    </row>
    <row r="101" spans="1:4">
      <c r="A101">
        <v>3377.43</v>
      </c>
      <c r="B101">
        <f t="shared" si="4"/>
        <v>5066.1449999999995</v>
      </c>
      <c r="C101">
        <f t="shared" si="5"/>
        <v>10132.289999999999</v>
      </c>
      <c r="D101">
        <f t="shared" si="3"/>
        <v>10132.289999999999</v>
      </c>
    </row>
    <row r="102" spans="1:4">
      <c r="A102">
        <v>9421.81</v>
      </c>
      <c r="B102">
        <f t="shared" si="4"/>
        <v>14132.715</v>
      </c>
      <c r="C102">
        <f t="shared" si="5"/>
        <v>28265.43</v>
      </c>
      <c r="D102">
        <f t="shared" si="3"/>
        <v>28265.43</v>
      </c>
    </row>
    <row r="103" spans="1:4">
      <c r="A103">
        <v>7032.27</v>
      </c>
      <c r="B103">
        <f t="shared" si="4"/>
        <v>10548.405000000001</v>
      </c>
      <c r="C103">
        <f t="shared" si="5"/>
        <v>21096.81</v>
      </c>
      <c r="D103">
        <f t="shared" si="3"/>
        <v>21096.81</v>
      </c>
    </row>
    <row r="104" spans="1:4">
      <c r="A104">
        <v>4746.8500000000004</v>
      </c>
      <c r="B104">
        <f t="shared" si="4"/>
        <v>7120.2750000000005</v>
      </c>
      <c r="C104">
        <f t="shared" si="5"/>
        <v>14240.550000000001</v>
      </c>
      <c r="D104">
        <f t="shared" si="3"/>
        <v>14240.550000000001</v>
      </c>
    </row>
    <row r="105" spans="1:4">
      <c r="A105">
        <v>8256.5400000000009</v>
      </c>
      <c r="B105">
        <f t="shared" si="4"/>
        <v>12384.810000000001</v>
      </c>
      <c r="C105">
        <f t="shared" si="5"/>
        <v>24769.620000000003</v>
      </c>
      <c r="D105">
        <f t="shared" si="3"/>
        <v>24769.620000000003</v>
      </c>
    </row>
    <row r="106" spans="1:4">
      <c r="A106">
        <v>875.24</v>
      </c>
      <c r="B106">
        <f t="shared" si="4"/>
        <v>1312.8600000000001</v>
      </c>
      <c r="C106">
        <f t="shared" si="5"/>
        <v>2625.7200000000003</v>
      </c>
      <c r="D106">
        <f t="shared" si="3"/>
        <v>2625.7200000000003</v>
      </c>
    </row>
    <row r="107" spans="1:4">
      <c r="A107">
        <v>7520.8</v>
      </c>
      <c r="B107">
        <f t="shared" si="4"/>
        <v>11281.2</v>
      </c>
      <c r="C107">
        <f t="shared" si="5"/>
        <v>22562.400000000001</v>
      </c>
      <c r="D107">
        <f t="shared" si="3"/>
        <v>22562.400000000001</v>
      </c>
    </row>
    <row r="108" spans="1:4">
      <c r="A108">
        <v>3812.84</v>
      </c>
      <c r="B108">
        <f t="shared" si="4"/>
        <v>5719.26</v>
      </c>
      <c r="C108">
        <f t="shared" si="5"/>
        <v>11438.52</v>
      </c>
      <c r="D108">
        <f t="shared" si="3"/>
        <v>11438.52</v>
      </c>
    </row>
    <row r="109" spans="1:4">
      <c r="A109">
        <v>8377.8799999999992</v>
      </c>
      <c r="B109">
        <f t="shared" si="4"/>
        <v>12566.82</v>
      </c>
      <c r="C109">
        <f t="shared" si="5"/>
        <v>25133.64</v>
      </c>
      <c r="D109">
        <f t="shared" si="3"/>
        <v>25133.64</v>
      </c>
    </row>
    <row r="110" spans="1:4">
      <c r="A110">
        <v>5587.64</v>
      </c>
      <c r="B110">
        <f t="shared" si="4"/>
        <v>8381.4600000000009</v>
      </c>
      <c r="C110">
        <f t="shared" si="5"/>
        <v>16762.920000000002</v>
      </c>
      <c r="D110">
        <f t="shared" si="3"/>
        <v>16762.920000000002</v>
      </c>
    </row>
    <row r="111" spans="1:4">
      <c r="A111">
        <v>3108.18</v>
      </c>
      <c r="B111">
        <f t="shared" si="4"/>
        <v>4662.2699999999995</v>
      </c>
      <c r="C111">
        <f t="shared" si="5"/>
        <v>9324.5399999999991</v>
      </c>
      <c r="D111">
        <f t="shared" si="3"/>
        <v>9324.5399999999991</v>
      </c>
    </row>
    <row r="112" spans="1:4">
      <c r="A112">
        <v>8109.01</v>
      </c>
      <c r="B112">
        <f t="shared" si="4"/>
        <v>12163.514999999999</v>
      </c>
      <c r="C112">
        <f t="shared" si="5"/>
        <v>24327.03</v>
      </c>
      <c r="D112">
        <f t="shared" si="3"/>
        <v>24327.03</v>
      </c>
    </row>
    <row r="113" spans="1:4">
      <c r="A113">
        <v>1370.62</v>
      </c>
      <c r="B113">
        <f t="shared" si="4"/>
        <v>2055.9299999999998</v>
      </c>
      <c r="C113">
        <f t="shared" si="5"/>
        <v>4111.8599999999997</v>
      </c>
      <c r="D113">
        <f t="shared" si="3"/>
        <v>4111.8599999999997</v>
      </c>
    </row>
    <row r="114" spans="1:4">
      <c r="A114">
        <v>8405.02</v>
      </c>
      <c r="B114">
        <f t="shared" si="4"/>
        <v>12607.53</v>
      </c>
      <c r="C114">
        <f t="shared" si="5"/>
        <v>25215.06</v>
      </c>
      <c r="D114">
        <f t="shared" si="3"/>
        <v>25215.06</v>
      </c>
    </row>
    <row r="115" spans="1:4">
      <c r="A115">
        <v>3130.12</v>
      </c>
      <c r="B115">
        <f t="shared" si="4"/>
        <v>4695.18</v>
      </c>
      <c r="C115">
        <f t="shared" si="5"/>
        <v>9390.36</v>
      </c>
      <c r="D115">
        <f t="shared" si="3"/>
        <v>9390.36</v>
      </c>
    </row>
    <row r="116" spans="1:4">
      <c r="A116">
        <v>7654.55</v>
      </c>
      <c r="B116">
        <f t="shared" si="4"/>
        <v>11481.825000000001</v>
      </c>
      <c r="C116">
        <f t="shared" si="5"/>
        <v>22963.65</v>
      </c>
      <c r="D116">
        <f t="shared" si="3"/>
        <v>22963.65</v>
      </c>
    </row>
    <row r="117" spans="1:4">
      <c r="A117">
        <v>9659.4500000000007</v>
      </c>
      <c r="B117">
        <f t="shared" si="4"/>
        <v>14489.175000000001</v>
      </c>
      <c r="C117">
        <f t="shared" si="5"/>
        <v>28978.350000000002</v>
      </c>
      <c r="D117">
        <f t="shared" si="3"/>
        <v>28978.350000000002</v>
      </c>
    </row>
    <row r="118" spans="1:4">
      <c r="A118">
        <v>1273.93</v>
      </c>
      <c r="B118">
        <f t="shared" si="4"/>
        <v>1910.895</v>
      </c>
      <c r="C118">
        <f t="shared" si="5"/>
        <v>3821.79</v>
      </c>
      <c r="D118">
        <f t="shared" si="3"/>
        <v>3821.79</v>
      </c>
    </row>
    <row r="119" spans="1:4">
      <c r="A119">
        <v>8616.4699999999993</v>
      </c>
      <c r="B119">
        <f t="shared" si="4"/>
        <v>12924.704999999998</v>
      </c>
      <c r="C119">
        <f t="shared" si="5"/>
        <v>25849.409999999996</v>
      </c>
      <c r="D119">
        <f t="shared" si="3"/>
        <v>25849.409999999996</v>
      </c>
    </row>
    <row r="120" spans="1:4">
      <c r="A120">
        <v>8121.26</v>
      </c>
      <c r="B120">
        <f t="shared" si="4"/>
        <v>12181.89</v>
      </c>
      <c r="C120">
        <f t="shared" si="5"/>
        <v>24363.78</v>
      </c>
      <c r="D120">
        <f t="shared" si="3"/>
        <v>24363.78</v>
      </c>
    </row>
    <row r="121" spans="1:4">
      <c r="A121">
        <v>4159.1499999999996</v>
      </c>
      <c r="B121">
        <f t="shared" si="4"/>
        <v>6238.7249999999995</v>
      </c>
      <c r="C121">
        <f t="shared" si="5"/>
        <v>12477.449999999999</v>
      </c>
      <c r="D121">
        <f t="shared" si="3"/>
        <v>12477.449999999999</v>
      </c>
    </row>
    <row r="122" spans="1:4">
      <c r="A122">
        <v>3612.18</v>
      </c>
      <c r="B122">
        <f t="shared" si="4"/>
        <v>5418.2699999999995</v>
      </c>
      <c r="C122">
        <f t="shared" si="5"/>
        <v>10836.539999999999</v>
      </c>
      <c r="D122">
        <f t="shared" si="3"/>
        <v>10836.539999999999</v>
      </c>
    </row>
    <row r="123" spans="1:4">
      <c r="A123">
        <v>2446.92</v>
      </c>
      <c r="B123">
        <f t="shared" si="4"/>
        <v>3670.38</v>
      </c>
      <c r="C123">
        <f t="shared" si="5"/>
        <v>7340.76</v>
      </c>
      <c r="D123">
        <f t="shared" si="3"/>
        <v>7340.76</v>
      </c>
    </row>
    <row r="124" spans="1:4">
      <c r="A124">
        <v>5909.14</v>
      </c>
      <c r="B124">
        <f t="shared" si="4"/>
        <v>8863.7100000000009</v>
      </c>
      <c r="C124">
        <f t="shared" si="5"/>
        <v>17727.420000000002</v>
      </c>
      <c r="D124">
        <f t="shared" si="3"/>
        <v>17727.420000000002</v>
      </c>
    </row>
    <row r="125" spans="1:4">
      <c r="A125">
        <v>8936.52</v>
      </c>
      <c r="B125">
        <f t="shared" si="4"/>
        <v>13404.78</v>
      </c>
      <c r="C125">
        <f t="shared" si="5"/>
        <v>26809.56</v>
      </c>
      <c r="D125">
        <f t="shared" si="3"/>
        <v>26809.56</v>
      </c>
    </row>
    <row r="126" spans="1:4">
      <c r="A126">
        <v>5532.28</v>
      </c>
      <c r="B126">
        <f t="shared" si="4"/>
        <v>8298.42</v>
      </c>
      <c r="C126">
        <f t="shared" si="5"/>
        <v>16596.84</v>
      </c>
      <c r="D126">
        <f t="shared" si="3"/>
        <v>16596.84</v>
      </c>
    </row>
    <row r="127" spans="1:4">
      <c r="A127">
        <v>6076.11</v>
      </c>
      <c r="B127">
        <f t="shared" si="4"/>
        <v>9114.1649999999991</v>
      </c>
      <c r="C127">
        <f t="shared" si="5"/>
        <v>18228.329999999998</v>
      </c>
      <c r="D127">
        <f t="shared" si="3"/>
        <v>18228.329999999998</v>
      </c>
    </row>
    <row r="128" spans="1:4">
      <c r="A128">
        <v>6824.48</v>
      </c>
      <c r="B128">
        <f t="shared" si="4"/>
        <v>10236.719999999999</v>
      </c>
      <c r="C128">
        <f t="shared" si="5"/>
        <v>20473.439999999999</v>
      </c>
      <c r="D128">
        <f t="shared" ref="D128:D191" si="6">C128</f>
        <v>20473.439999999999</v>
      </c>
    </row>
    <row r="129" spans="1:4">
      <c r="A129">
        <v>5533.98</v>
      </c>
      <c r="B129">
        <f t="shared" si="4"/>
        <v>8300.9699999999993</v>
      </c>
      <c r="C129">
        <f t="shared" si="5"/>
        <v>16601.939999999999</v>
      </c>
      <c r="D129">
        <f t="shared" si="6"/>
        <v>16601.939999999999</v>
      </c>
    </row>
    <row r="130" spans="1:4">
      <c r="A130">
        <v>5343.51</v>
      </c>
      <c r="B130">
        <f t="shared" si="4"/>
        <v>8015.2650000000003</v>
      </c>
      <c r="C130">
        <f t="shared" si="5"/>
        <v>16030.53</v>
      </c>
      <c r="D130">
        <f t="shared" si="6"/>
        <v>16030.53</v>
      </c>
    </row>
    <row r="131" spans="1:4">
      <c r="A131">
        <v>653.52</v>
      </c>
      <c r="B131">
        <f t="shared" ref="B131:B194" si="7">A131*1.5</f>
        <v>980.28</v>
      </c>
      <c r="C131">
        <f t="shared" ref="C131:C194" si="8">B131*2</f>
        <v>1960.56</v>
      </c>
      <c r="D131">
        <f t="shared" si="6"/>
        <v>1960.56</v>
      </c>
    </row>
    <row r="132" spans="1:4">
      <c r="A132">
        <v>953.24</v>
      </c>
      <c r="B132">
        <f t="shared" si="7"/>
        <v>1429.8600000000001</v>
      </c>
      <c r="C132">
        <f t="shared" si="8"/>
        <v>2859.7200000000003</v>
      </c>
      <c r="D132">
        <f t="shared" si="6"/>
        <v>2859.7200000000003</v>
      </c>
    </row>
    <row r="133" spans="1:4">
      <c r="A133">
        <v>9328.83</v>
      </c>
      <c r="B133">
        <f t="shared" si="7"/>
        <v>13993.244999999999</v>
      </c>
      <c r="C133">
        <f t="shared" si="8"/>
        <v>27986.489999999998</v>
      </c>
      <c r="D133">
        <f t="shared" si="6"/>
        <v>27986.489999999998</v>
      </c>
    </row>
    <row r="134" spans="1:4">
      <c r="A134">
        <v>7808.21</v>
      </c>
      <c r="B134">
        <f t="shared" si="7"/>
        <v>11712.315000000001</v>
      </c>
      <c r="C134">
        <f t="shared" si="8"/>
        <v>23424.63</v>
      </c>
      <c r="D134">
        <f t="shared" si="6"/>
        <v>23424.63</v>
      </c>
    </row>
    <row r="135" spans="1:4">
      <c r="A135">
        <v>2410.27</v>
      </c>
      <c r="B135">
        <f t="shared" si="7"/>
        <v>3615.4049999999997</v>
      </c>
      <c r="C135">
        <f t="shared" si="8"/>
        <v>7230.8099999999995</v>
      </c>
      <c r="D135">
        <f t="shared" si="6"/>
        <v>7230.8099999999995</v>
      </c>
    </row>
    <row r="136" spans="1:4">
      <c r="A136">
        <v>6677.48</v>
      </c>
      <c r="B136">
        <f t="shared" si="7"/>
        <v>10016.219999999999</v>
      </c>
      <c r="C136">
        <f t="shared" si="8"/>
        <v>20032.439999999999</v>
      </c>
      <c r="D136">
        <f t="shared" si="6"/>
        <v>20032.439999999999</v>
      </c>
    </row>
    <row r="137" spans="1:4">
      <c r="A137">
        <v>6710.78</v>
      </c>
      <c r="B137">
        <f t="shared" si="7"/>
        <v>10066.17</v>
      </c>
      <c r="C137">
        <f t="shared" si="8"/>
        <v>20132.34</v>
      </c>
      <c r="D137">
        <f t="shared" si="6"/>
        <v>20132.34</v>
      </c>
    </row>
    <row r="138" spans="1:4">
      <c r="A138">
        <v>4254.91</v>
      </c>
      <c r="B138">
        <f t="shared" si="7"/>
        <v>6382.3649999999998</v>
      </c>
      <c r="C138">
        <f t="shared" si="8"/>
        <v>12764.73</v>
      </c>
      <c r="D138">
        <f t="shared" si="6"/>
        <v>12764.73</v>
      </c>
    </row>
    <row r="139" spans="1:4">
      <c r="A139">
        <v>8216.9</v>
      </c>
      <c r="B139">
        <f t="shared" si="7"/>
        <v>12325.349999999999</v>
      </c>
      <c r="C139">
        <f t="shared" si="8"/>
        <v>24650.699999999997</v>
      </c>
      <c r="D139">
        <f t="shared" si="6"/>
        <v>24650.699999999997</v>
      </c>
    </row>
    <row r="140" spans="1:4">
      <c r="A140">
        <v>5696.72</v>
      </c>
      <c r="B140">
        <f t="shared" si="7"/>
        <v>8545.08</v>
      </c>
      <c r="C140">
        <f t="shared" si="8"/>
        <v>17090.16</v>
      </c>
      <c r="D140">
        <f t="shared" si="6"/>
        <v>17090.16</v>
      </c>
    </row>
    <row r="141" spans="1:4">
      <c r="A141">
        <v>8908.76</v>
      </c>
      <c r="B141">
        <f t="shared" si="7"/>
        <v>13363.14</v>
      </c>
      <c r="C141">
        <f t="shared" si="8"/>
        <v>26726.28</v>
      </c>
      <c r="D141">
        <f t="shared" si="6"/>
        <v>26726.28</v>
      </c>
    </row>
    <row r="142" spans="1:4">
      <c r="A142">
        <v>5756.48</v>
      </c>
      <c r="B142">
        <f t="shared" si="7"/>
        <v>8634.7199999999993</v>
      </c>
      <c r="C142">
        <f t="shared" si="8"/>
        <v>17269.439999999999</v>
      </c>
      <c r="D142">
        <f t="shared" si="6"/>
        <v>17269.439999999999</v>
      </c>
    </row>
    <row r="143" spans="1:4">
      <c r="A143">
        <v>9107.4599999999991</v>
      </c>
      <c r="B143">
        <f t="shared" si="7"/>
        <v>13661.189999999999</v>
      </c>
      <c r="C143">
        <f t="shared" si="8"/>
        <v>27322.379999999997</v>
      </c>
      <c r="D143">
        <f t="shared" si="6"/>
        <v>27322.379999999997</v>
      </c>
    </row>
    <row r="144" spans="1:4">
      <c r="A144">
        <v>6080.88</v>
      </c>
      <c r="B144">
        <f t="shared" si="7"/>
        <v>9121.32</v>
      </c>
      <c r="C144">
        <f t="shared" si="8"/>
        <v>18242.64</v>
      </c>
      <c r="D144">
        <f t="shared" si="6"/>
        <v>18242.64</v>
      </c>
    </row>
    <row r="145" spans="1:4">
      <c r="A145">
        <v>4522.8999999999996</v>
      </c>
      <c r="B145">
        <f t="shared" si="7"/>
        <v>6784.3499999999995</v>
      </c>
      <c r="C145">
        <f t="shared" si="8"/>
        <v>13568.699999999999</v>
      </c>
      <c r="D145">
        <f t="shared" si="6"/>
        <v>13568.699999999999</v>
      </c>
    </row>
    <row r="146" spans="1:4">
      <c r="A146">
        <v>9521.06</v>
      </c>
      <c r="B146">
        <f t="shared" si="7"/>
        <v>14281.59</v>
      </c>
      <c r="C146">
        <f t="shared" si="8"/>
        <v>28563.18</v>
      </c>
      <c r="D146">
        <f t="shared" si="6"/>
        <v>28563.18</v>
      </c>
    </row>
    <row r="147" spans="1:4">
      <c r="A147">
        <v>7235.86</v>
      </c>
      <c r="B147">
        <f t="shared" si="7"/>
        <v>10853.789999999999</v>
      </c>
      <c r="C147">
        <f t="shared" si="8"/>
        <v>21707.579999999998</v>
      </c>
      <c r="D147">
        <f t="shared" si="6"/>
        <v>21707.579999999998</v>
      </c>
    </row>
    <row r="148" spans="1:4">
      <c r="A148">
        <v>4426.3999999999996</v>
      </c>
      <c r="B148">
        <f t="shared" si="7"/>
        <v>6639.5999999999995</v>
      </c>
      <c r="C148">
        <f t="shared" si="8"/>
        <v>13279.199999999999</v>
      </c>
      <c r="D148">
        <f t="shared" si="6"/>
        <v>13279.199999999999</v>
      </c>
    </row>
    <row r="149" spans="1:4">
      <c r="A149">
        <v>674.46</v>
      </c>
      <c r="B149">
        <f t="shared" si="7"/>
        <v>1011.69</v>
      </c>
      <c r="C149">
        <f t="shared" si="8"/>
        <v>2023.38</v>
      </c>
      <c r="D149">
        <f t="shared" si="6"/>
        <v>2023.38</v>
      </c>
    </row>
    <row r="150" spans="1:4">
      <c r="A150">
        <v>5883.97</v>
      </c>
      <c r="B150">
        <f t="shared" si="7"/>
        <v>8825.9549999999999</v>
      </c>
      <c r="C150">
        <f t="shared" si="8"/>
        <v>17651.91</v>
      </c>
      <c r="D150">
        <f t="shared" si="6"/>
        <v>17651.91</v>
      </c>
    </row>
    <row r="151" spans="1:4">
      <c r="A151">
        <v>5155.6000000000004</v>
      </c>
      <c r="B151">
        <f t="shared" si="7"/>
        <v>7733.4000000000005</v>
      </c>
      <c r="C151">
        <f t="shared" si="8"/>
        <v>15466.800000000001</v>
      </c>
      <c r="D151">
        <f t="shared" si="6"/>
        <v>15466.800000000001</v>
      </c>
    </row>
    <row r="152" spans="1:4">
      <c r="A152">
        <v>8847.4</v>
      </c>
      <c r="B152">
        <f t="shared" si="7"/>
        <v>13271.099999999999</v>
      </c>
      <c r="C152">
        <f t="shared" si="8"/>
        <v>26542.199999999997</v>
      </c>
      <c r="D152">
        <f t="shared" si="6"/>
        <v>26542.199999999997</v>
      </c>
    </row>
    <row r="153" spans="1:4">
      <c r="A153">
        <v>8222.1</v>
      </c>
      <c r="B153">
        <f t="shared" si="7"/>
        <v>12333.150000000001</v>
      </c>
      <c r="C153">
        <f t="shared" si="8"/>
        <v>24666.300000000003</v>
      </c>
      <c r="D153">
        <f t="shared" si="6"/>
        <v>24666.300000000003</v>
      </c>
    </row>
    <row r="154" spans="1:4">
      <c r="A154">
        <v>8613.9500000000007</v>
      </c>
      <c r="B154">
        <f t="shared" si="7"/>
        <v>12920.925000000001</v>
      </c>
      <c r="C154">
        <f t="shared" si="8"/>
        <v>25841.850000000002</v>
      </c>
      <c r="D154">
        <f t="shared" si="6"/>
        <v>25841.850000000002</v>
      </c>
    </row>
    <row r="155" spans="1:4">
      <c r="A155">
        <v>3995.01</v>
      </c>
      <c r="B155">
        <f t="shared" si="7"/>
        <v>5992.5150000000003</v>
      </c>
      <c r="C155">
        <f t="shared" si="8"/>
        <v>11985.03</v>
      </c>
      <c r="D155">
        <f t="shared" si="6"/>
        <v>11985.03</v>
      </c>
    </row>
    <row r="156" spans="1:4">
      <c r="A156">
        <v>8802.52</v>
      </c>
      <c r="B156">
        <f t="shared" si="7"/>
        <v>13203.78</v>
      </c>
      <c r="C156">
        <f t="shared" si="8"/>
        <v>26407.56</v>
      </c>
      <c r="D156">
        <f t="shared" si="6"/>
        <v>26407.56</v>
      </c>
    </row>
    <row r="157" spans="1:4">
      <c r="A157">
        <v>1937.71</v>
      </c>
      <c r="B157">
        <f t="shared" si="7"/>
        <v>2906.5650000000001</v>
      </c>
      <c r="C157">
        <f t="shared" si="8"/>
        <v>5813.13</v>
      </c>
      <c r="D157">
        <f t="shared" si="6"/>
        <v>5813.13</v>
      </c>
    </row>
    <row r="158" spans="1:4">
      <c r="A158">
        <v>3177.21</v>
      </c>
      <c r="B158">
        <f t="shared" si="7"/>
        <v>4765.8150000000005</v>
      </c>
      <c r="C158">
        <f t="shared" si="8"/>
        <v>9531.630000000001</v>
      </c>
      <c r="D158">
        <f t="shared" si="6"/>
        <v>9531.630000000001</v>
      </c>
    </row>
    <row r="159" spans="1:4">
      <c r="A159">
        <v>6833.7</v>
      </c>
      <c r="B159">
        <f t="shared" si="7"/>
        <v>10250.549999999999</v>
      </c>
      <c r="C159">
        <f t="shared" si="8"/>
        <v>20501.099999999999</v>
      </c>
      <c r="D159">
        <f t="shared" si="6"/>
        <v>20501.099999999999</v>
      </c>
    </row>
    <row r="160" spans="1:4">
      <c r="A160">
        <v>9785.14</v>
      </c>
      <c r="B160">
        <f t="shared" si="7"/>
        <v>14677.71</v>
      </c>
      <c r="C160">
        <f t="shared" si="8"/>
        <v>29355.42</v>
      </c>
      <c r="D160">
        <f t="shared" si="6"/>
        <v>29355.42</v>
      </c>
    </row>
    <row r="161" spans="1:4">
      <c r="A161">
        <v>6036.03</v>
      </c>
      <c r="B161">
        <f t="shared" si="7"/>
        <v>9054.0450000000001</v>
      </c>
      <c r="C161">
        <f t="shared" si="8"/>
        <v>18108.09</v>
      </c>
      <c r="D161">
        <f t="shared" si="6"/>
        <v>18108.09</v>
      </c>
    </row>
    <row r="162" spans="1:4">
      <c r="A162">
        <v>5502.61</v>
      </c>
      <c r="B162">
        <f t="shared" si="7"/>
        <v>8253.9149999999991</v>
      </c>
      <c r="C162">
        <f t="shared" si="8"/>
        <v>16507.829999999998</v>
      </c>
      <c r="D162">
        <f t="shared" si="6"/>
        <v>16507.829999999998</v>
      </c>
    </row>
    <row r="163" spans="1:4">
      <c r="A163">
        <v>1077.43</v>
      </c>
      <c r="B163">
        <f t="shared" si="7"/>
        <v>1616.145</v>
      </c>
      <c r="C163">
        <f t="shared" si="8"/>
        <v>3232.29</v>
      </c>
      <c r="D163">
        <f t="shared" si="6"/>
        <v>3232.29</v>
      </c>
    </row>
    <row r="164" spans="1:4">
      <c r="A164">
        <v>9705.8700000000008</v>
      </c>
      <c r="B164">
        <f t="shared" si="7"/>
        <v>14558.805</v>
      </c>
      <c r="C164">
        <f t="shared" si="8"/>
        <v>29117.61</v>
      </c>
      <c r="D164">
        <f t="shared" si="6"/>
        <v>29117.61</v>
      </c>
    </row>
    <row r="165" spans="1:4">
      <c r="A165">
        <v>1642.25</v>
      </c>
      <c r="B165">
        <f t="shared" si="7"/>
        <v>2463.375</v>
      </c>
      <c r="C165">
        <f t="shared" si="8"/>
        <v>4926.75</v>
      </c>
      <c r="D165">
        <f t="shared" si="6"/>
        <v>4926.75</v>
      </c>
    </row>
    <row r="166" spans="1:4">
      <c r="A166">
        <v>1339.45</v>
      </c>
      <c r="B166">
        <f t="shared" si="7"/>
        <v>2009.1750000000002</v>
      </c>
      <c r="C166">
        <f t="shared" si="8"/>
        <v>4018.3500000000004</v>
      </c>
      <c r="D166">
        <f t="shared" si="6"/>
        <v>4018.3500000000004</v>
      </c>
    </row>
    <row r="167" spans="1:4">
      <c r="A167">
        <v>8867.26</v>
      </c>
      <c r="B167">
        <f t="shared" si="7"/>
        <v>13300.89</v>
      </c>
      <c r="C167">
        <f t="shared" si="8"/>
        <v>26601.78</v>
      </c>
      <c r="D167">
        <f t="shared" si="6"/>
        <v>26601.78</v>
      </c>
    </row>
    <row r="168" spans="1:4">
      <c r="A168">
        <v>5329.52</v>
      </c>
      <c r="B168">
        <f t="shared" si="7"/>
        <v>7994.2800000000007</v>
      </c>
      <c r="C168">
        <f t="shared" si="8"/>
        <v>15988.560000000001</v>
      </c>
      <c r="D168">
        <f t="shared" si="6"/>
        <v>15988.560000000001</v>
      </c>
    </row>
    <row r="169" spans="1:4">
      <c r="A169">
        <v>3706.2</v>
      </c>
      <c r="B169">
        <f t="shared" si="7"/>
        <v>5559.2999999999993</v>
      </c>
      <c r="C169">
        <f t="shared" si="8"/>
        <v>11118.599999999999</v>
      </c>
      <c r="D169">
        <f t="shared" si="6"/>
        <v>11118.599999999999</v>
      </c>
    </row>
    <row r="170" spans="1:4">
      <c r="A170">
        <v>8996.18</v>
      </c>
      <c r="B170">
        <f t="shared" si="7"/>
        <v>13494.27</v>
      </c>
      <c r="C170">
        <f t="shared" si="8"/>
        <v>26988.54</v>
      </c>
      <c r="D170">
        <f t="shared" si="6"/>
        <v>26988.54</v>
      </c>
    </row>
    <row r="171" spans="1:4">
      <c r="A171">
        <v>803.73</v>
      </c>
      <c r="B171">
        <f t="shared" si="7"/>
        <v>1205.595</v>
      </c>
      <c r="C171">
        <f t="shared" si="8"/>
        <v>2411.19</v>
      </c>
      <c r="D171">
        <f t="shared" si="6"/>
        <v>2411.19</v>
      </c>
    </row>
    <row r="172" spans="1:4">
      <c r="A172">
        <v>2753.68</v>
      </c>
      <c r="B172">
        <f t="shared" si="7"/>
        <v>4130.5199999999995</v>
      </c>
      <c r="C172">
        <f t="shared" si="8"/>
        <v>8261.0399999999991</v>
      </c>
      <c r="D172">
        <f t="shared" si="6"/>
        <v>8261.0399999999991</v>
      </c>
    </row>
    <row r="173" spans="1:4">
      <c r="A173">
        <v>7021.66</v>
      </c>
      <c r="B173">
        <f t="shared" si="7"/>
        <v>10532.49</v>
      </c>
      <c r="C173">
        <f t="shared" si="8"/>
        <v>21064.98</v>
      </c>
      <c r="D173">
        <f t="shared" si="6"/>
        <v>21064.98</v>
      </c>
    </row>
    <row r="174" spans="1:4">
      <c r="A174">
        <v>2645.28</v>
      </c>
      <c r="B174">
        <f t="shared" si="7"/>
        <v>3967.92</v>
      </c>
      <c r="C174">
        <f t="shared" si="8"/>
        <v>7935.84</v>
      </c>
      <c r="D174">
        <f t="shared" si="6"/>
        <v>7935.84</v>
      </c>
    </row>
    <row r="175" spans="1:4">
      <c r="A175">
        <v>3525.7</v>
      </c>
      <c r="B175">
        <f t="shared" si="7"/>
        <v>5288.5499999999993</v>
      </c>
      <c r="C175">
        <f t="shared" si="8"/>
        <v>10577.099999999999</v>
      </c>
      <c r="D175">
        <f t="shared" si="6"/>
        <v>10577.099999999999</v>
      </c>
    </row>
    <row r="176" spans="1:4">
      <c r="A176">
        <v>2152.85</v>
      </c>
      <c r="B176">
        <f t="shared" si="7"/>
        <v>3229.2749999999996</v>
      </c>
      <c r="C176">
        <f t="shared" si="8"/>
        <v>6458.5499999999993</v>
      </c>
      <c r="D176">
        <f t="shared" si="6"/>
        <v>6458.5499999999993</v>
      </c>
    </row>
    <row r="177" spans="1:4">
      <c r="A177">
        <v>8113.58</v>
      </c>
      <c r="B177">
        <f t="shared" si="7"/>
        <v>12170.369999999999</v>
      </c>
      <c r="C177">
        <f t="shared" si="8"/>
        <v>24340.739999999998</v>
      </c>
      <c r="D177">
        <f t="shared" si="6"/>
        <v>24340.739999999998</v>
      </c>
    </row>
    <row r="178" spans="1:4">
      <c r="A178">
        <v>1889.68</v>
      </c>
      <c r="B178">
        <f t="shared" si="7"/>
        <v>2834.52</v>
      </c>
      <c r="C178">
        <f t="shared" si="8"/>
        <v>5669.04</v>
      </c>
      <c r="D178">
        <f t="shared" si="6"/>
        <v>5669.04</v>
      </c>
    </row>
    <row r="179" spans="1:4">
      <c r="A179">
        <v>8315.82</v>
      </c>
      <c r="B179">
        <f t="shared" si="7"/>
        <v>12473.73</v>
      </c>
      <c r="C179">
        <f t="shared" si="8"/>
        <v>24947.46</v>
      </c>
      <c r="D179">
        <f t="shared" si="6"/>
        <v>24947.46</v>
      </c>
    </row>
    <row r="180" spans="1:4">
      <c r="A180">
        <v>3644.48</v>
      </c>
      <c r="B180">
        <f t="shared" si="7"/>
        <v>5466.72</v>
      </c>
      <c r="C180">
        <f t="shared" si="8"/>
        <v>10933.44</v>
      </c>
      <c r="D180">
        <f t="shared" si="6"/>
        <v>10933.44</v>
      </c>
    </row>
    <row r="181" spans="1:4">
      <c r="A181">
        <v>4054.61</v>
      </c>
      <c r="B181">
        <f t="shared" si="7"/>
        <v>6081.915</v>
      </c>
      <c r="C181">
        <f t="shared" si="8"/>
        <v>12163.83</v>
      </c>
      <c r="D181">
        <f t="shared" si="6"/>
        <v>12163.83</v>
      </c>
    </row>
    <row r="182" spans="1:4">
      <c r="A182">
        <v>6482.58</v>
      </c>
      <c r="B182">
        <f t="shared" si="7"/>
        <v>9723.869999999999</v>
      </c>
      <c r="C182">
        <f t="shared" si="8"/>
        <v>19447.739999999998</v>
      </c>
      <c r="D182">
        <f t="shared" si="6"/>
        <v>19447.739999999998</v>
      </c>
    </row>
    <row r="183" spans="1:4">
      <c r="A183">
        <v>1418.02</v>
      </c>
      <c r="B183">
        <f t="shared" si="7"/>
        <v>2127.0299999999997</v>
      </c>
      <c r="C183">
        <f t="shared" si="8"/>
        <v>4254.0599999999995</v>
      </c>
      <c r="D183">
        <f t="shared" si="6"/>
        <v>4254.0599999999995</v>
      </c>
    </row>
    <row r="184" spans="1:4">
      <c r="A184">
        <v>708.94</v>
      </c>
      <c r="B184">
        <f t="shared" si="7"/>
        <v>1063.4100000000001</v>
      </c>
      <c r="C184">
        <f t="shared" si="8"/>
        <v>2126.8200000000002</v>
      </c>
      <c r="D184">
        <f t="shared" si="6"/>
        <v>2126.8200000000002</v>
      </c>
    </row>
    <row r="185" spans="1:4">
      <c r="A185">
        <v>9933.93</v>
      </c>
      <c r="B185">
        <f t="shared" si="7"/>
        <v>14900.895</v>
      </c>
      <c r="C185">
        <f t="shared" si="8"/>
        <v>29801.79</v>
      </c>
      <c r="D185">
        <f t="shared" si="6"/>
        <v>29801.79</v>
      </c>
    </row>
    <row r="186" spans="1:4">
      <c r="A186">
        <v>6047.42</v>
      </c>
      <c r="B186">
        <f t="shared" si="7"/>
        <v>9071.130000000001</v>
      </c>
      <c r="C186">
        <f t="shared" si="8"/>
        <v>18142.260000000002</v>
      </c>
      <c r="D186">
        <f t="shared" si="6"/>
        <v>18142.260000000002</v>
      </c>
    </row>
    <row r="187" spans="1:4">
      <c r="A187">
        <v>7927.32</v>
      </c>
      <c r="B187">
        <f t="shared" si="7"/>
        <v>11890.98</v>
      </c>
      <c r="C187">
        <f t="shared" si="8"/>
        <v>23781.96</v>
      </c>
      <c r="D187">
        <f t="shared" si="6"/>
        <v>23781.96</v>
      </c>
    </row>
    <row r="188" spans="1:4">
      <c r="A188">
        <v>8973.01</v>
      </c>
      <c r="B188">
        <f t="shared" si="7"/>
        <v>13459.514999999999</v>
      </c>
      <c r="C188">
        <f t="shared" si="8"/>
        <v>26919.03</v>
      </c>
      <c r="D188">
        <f t="shared" si="6"/>
        <v>26919.03</v>
      </c>
    </row>
    <row r="189" spans="1:4">
      <c r="A189">
        <v>7671.22</v>
      </c>
      <c r="B189">
        <f t="shared" si="7"/>
        <v>11506.83</v>
      </c>
      <c r="C189">
        <f t="shared" si="8"/>
        <v>23013.66</v>
      </c>
      <c r="D189">
        <f t="shared" si="6"/>
        <v>23013.66</v>
      </c>
    </row>
    <row r="190" spans="1:4">
      <c r="A190">
        <v>9802.44</v>
      </c>
      <c r="B190">
        <f t="shared" si="7"/>
        <v>14703.66</v>
      </c>
      <c r="C190">
        <f t="shared" si="8"/>
        <v>29407.32</v>
      </c>
      <c r="D190">
        <f t="shared" si="6"/>
        <v>29407.32</v>
      </c>
    </row>
    <row r="191" spans="1:4">
      <c r="A191">
        <v>919.4</v>
      </c>
      <c r="B191">
        <f t="shared" si="7"/>
        <v>1379.1</v>
      </c>
      <c r="C191">
        <f t="shared" si="8"/>
        <v>2758.2</v>
      </c>
      <c r="D191">
        <f t="shared" si="6"/>
        <v>2758.2</v>
      </c>
    </row>
    <row r="192" spans="1:4">
      <c r="A192">
        <v>9082.31</v>
      </c>
      <c r="B192">
        <f t="shared" si="7"/>
        <v>13623.465</v>
      </c>
      <c r="C192">
        <f t="shared" si="8"/>
        <v>27246.93</v>
      </c>
      <c r="D192">
        <f t="shared" ref="D192:D201" si="9">C192</f>
        <v>27246.93</v>
      </c>
    </row>
    <row r="193" spans="1:4">
      <c r="A193">
        <v>8722.26</v>
      </c>
      <c r="B193">
        <f t="shared" si="7"/>
        <v>13083.39</v>
      </c>
      <c r="C193">
        <f t="shared" si="8"/>
        <v>26166.78</v>
      </c>
      <c r="D193">
        <f t="shared" si="9"/>
        <v>26166.78</v>
      </c>
    </row>
    <row r="194" spans="1:4">
      <c r="A194">
        <v>7866.37</v>
      </c>
      <c r="B194">
        <f t="shared" si="7"/>
        <v>11799.555</v>
      </c>
      <c r="C194">
        <f t="shared" si="8"/>
        <v>23599.11</v>
      </c>
      <c r="D194">
        <f t="shared" si="9"/>
        <v>23599.11</v>
      </c>
    </row>
    <row r="195" spans="1:4">
      <c r="A195">
        <v>4079.76</v>
      </c>
      <c r="B195">
        <f t="shared" ref="B195:B201" si="10">A195*1.5</f>
        <v>6119.64</v>
      </c>
      <c r="C195">
        <f t="shared" ref="C195:C201" si="11">B195*2</f>
        <v>12239.28</v>
      </c>
      <c r="D195">
        <f t="shared" si="9"/>
        <v>12239.28</v>
      </c>
    </row>
    <row r="196" spans="1:4">
      <c r="A196">
        <v>900.03</v>
      </c>
      <c r="B196">
        <f t="shared" si="10"/>
        <v>1350.0450000000001</v>
      </c>
      <c r="C196">
        <f t="shared" si="11"/>
        <v>2700.09</v>
      </c>
      <c r="D196">
        <f t="shared" si="9"/>
        <v>2700.09</v>
      </c>
    </row>
    <row r="197" spans="1:4">
      <c r="A197">
        <v>3961.91</v>
      </c>
      <c r="B197">
        <f t="shared" si="10"/>
        <v>5942.8649999999998</v>
      </c>
      <c r="C197">
        <f t="shared" si="11"/>
        <v>11885.73</v>
      </c>
      <c r="D197">
        <f t="shared" si="9"/>
        <v>11885.73</v>
      </c>
    </row>
    <row r="198" spans="1:4">
      <c r="A198">
        <v>3100.64</v>
      </c>
      <c r="B198">
        <f t="shared" si="10"/>
        <v>4650.96</v>
      </c>
      <c r="C198">
        <f t="shared" si="11"/>
        <v>9301.92</v>
      </c>
      <c r="D198">
        <f t="shared" si="9"/>
        <v>9301.92</v>
      </c>
    </row>
    <row r="199" spans="1:4">
      <c r="A199">
        <v>8579.44</v>
      </c>
      <c r="B199">
        <f t="shared" si="10"/>
        <v>12869.16</v>
      </c>
      <c r="C199">
        <f t="shared" si="11"/>
        <v>25738.32</v>
      </c>
      <c r="D199">
        <f t="shared" si="9"/>
        <v>25738.32</v>
      </c>
    </row>
    <row r="200" spans="1:4">
      <c r="A200">
        <v>3942.82</v>
      </c>
      <c r="B200">
        <f t="shared" si="10"/>
        <v>5914.2300000000005</v>
      </c>
      <c r="C200">
        <f t="shared" si="11"/>
        <v>11828.460000000001</v>
      </c>
      <c r="D200">
        <f t="shared" si="9"/>
        <v>11828.460000000001</v>
      </c>
    </row>
    <row r="201" spans="1:4">
      <c r="A201">
        <v>3392.54</v>
      </c>
      <c r="B201">
        <f t="shared" si="10"/>
        <v>5088.8099999999995</v>
      </c>
      <c r="C201">
        <f t="shared" si="11"/>
        <v>10177.619999999999</v>
      </c>
      <c r="D201">
        <f t="shared" si="9"/>
        <v>10177.619999999999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14368-0D63-4537-8824-43182C3D3972}">
  <dimension ref="A1:E201"/>
  <sheetViews>
    <sheetView workbookViewId="0">
      <selection activeCell="N3" sqref="N3"/>
    </sheetView>
  </sheetViews>
  <sheetFormatPr defaultRowHeight="14.4"/>
  <cols>
    <col min="1" max="1" width="16.44140625" customWidth="1"/>
    <col min="3" max="3" width="19.88671875" customWidth="1"/>
    <col min="4" max="5" width="15.5546875" customWidth="1"/>
  </cols>
  <sheetData>
    <row r="1" spans="1:5">
      <c r="A1" t="s">
        <v>159</v>
      </c>
      <c r="C1" t="s">
        <v>1</v>
      </c>
      <c r="D1" t="s">
        <v>3</v>
      </c>
      <c r="E1" t="s">
        <v>3</v>
      </c>
    </row>
    <row r="2" spans="1:5">
      <c r="A2">
        <v>9554.4599999999991</v>
      </c>
      <c r="B2">
        <f t="shared" ref="B2:B33" si="0">-A2</f>
        <v>-9554.4599999999991</v>
      </c>
      <c r="C2">
        <v>3</v>
      </c>
      <c r="D2">
        <v>596.66</v>
      </c>
      <c r="E2">
        <v>596.66</v>
      </c>
    </row>
    <row r="3" spans="1:5">
      <c r="A3">
        <v>5854.62</v>
      </c>
      <c r="B3">
        <f t="shared" si="0"/>
        <v>-5854.62</v>
      </c>
      <c r="C3">
        <v>2</v>
      </c>
      <c r="D3">
        <v>568.41999999999996</v>
      </c>
      <c r="E3">
        <v>568.41999999999996</v>
      </c>
    </row>
    <row r="4" spans="1:5">
      <c r="A4">
        <v>3630.7</v>
      </c>
      <c r="B4">
        <f t="shared" si="0"/>
        <v>-3630.7</v>
      </c>
      <c r="C4">
        <v>5</v>
      </c>
      <c r="D4">
        <v>477.09</v>
      </c>
      <c r="E4">
        <v>477.09</v>
      </c>
    </row>
    <row r="5" spans="1:5">
      <c r="A5">
        <v>9967.86</v>
      </c>
      <c r="B5">
        <f t="shared" si="0"/>
        <v>-9967.86</v>
      </c>
      <c r="C5">
        <v>1</v>
      </c>
      <c r="D5">
        <v>597.30999999999995</v>
      </c>
      <c r="E5">
        <v>597.30999999999995</v>
      </c>
    </row>
    <row r="6" spans="1:5">
      <c r="A6">
        <v>2730.79</v>
      </c>
      <c r="B6">
        <f t="shared" si="0"/>
        <v>-2730.79</v>
      </c>
      <c r="C6">
        <v>6</v>
      </c>
      <c r="D6">
        <v>474.31</v>
      </c>
      <c r="E6">
        <v>474.31</v>
      </c>
    </row>
    <row r="7" spans="1:5">
      <c r="A7">
        <v>6320.38</v>
      </c>
      <c r="B7">
        <f t="shared" si="0"/>
        <v>-6320.38</v>
      </c>
      <c r="C7">
        <v>4</v>
      </c>
      <c r="D7">
        <v>520.47</v>
      </c>
      <c r="E7">
        <v>520.47</v>
      </c>
    </row>
    <row r="8" spans="1:5">
      <c r="A8">
        <v>1527.7</v>
      </c>
      <c r="B8">
        <f t="shared" si="0"/>
        <v>-1527.7</v>
      </c>
      <c r="C8">
        <v>6</v>
      </c>
      <c r="D8">
        <v>300.79000000000002</v>
      </c>
      <c r="E8">
        <v>300.79000000000002</v>
      </c>
    </row>
    <row r="9" spans="1:5">
      <c r="A9">
        <v>5126.8100000000004</v>
      </c>
      <c r="B9">
        <f t="shared" si="0"/>
        <v>-5126.8100000000004</v>
      </c>
      <c r="C9">
        <v>4</v>
      </c>
      <c r="D9">
        <v>617.05999999999995</v>
      </c>
      <c r="E9">
        <v>617.05999999999995</v>
      </c>
    </row>
    <row r="10" spans="1:5">
      <c r="A10">
        <v>1444.74</v>
      </c>
      <c r="B10">
        <f t="shared" si="0"/>
        <v>-1444.74</v>
      </c>
      <c r="C10">
        <v>1</v>
      </c>
      <c r="D10">
        <v>184.05</v>
      </c>
      <c r="E10">
        <v>184.05</v>
      </c>
    </row>
    <row r="11" spans="1:5">
      <c r="A11">
        <v>2031.07</v>
      </c>
      <c r="B11">
        <f t="shared" si="0"/>
        <v>-2031.07</v>
      </c>
      <c r="C11">
        <v>3</v>
      </c>
      <c r="D11">
        <v>420.49</v>
      </c>
      <c r="E11">
        <v>420.49</v>
      </c>
    </row>
    <row r="12" spans="1:5">
      <c r="A12">
        <v>3188.43</v>
      </c>
      <c r="B12">
        <f t="shared" si="0"/>
        <v>-3188.43</v>
      </c>
      <c r="C12">
        <v>4</v>
      </c>
      <c r="D12">
        <v>386.96</v>
      </c>
      <c r="E12">
        <v>386.96</v>
      </c>
    </row>
    <row r="13" spans="1:5">
      <c r="A13">
        <v>6046.79</v>
      </c>
      <c r="B13">
        <f t="shared" si="0"/>
        <v>-6046.79</v>
      </c>
      <c r="C13">
        <v>4</v>
      </c>
      <c r="D13">
        <v>521.54999999999995</v>
      </c>
      <c r="E13">
        <v>521.54999999999995</v>
      </c>
    </row>
    <row r="14" spans="1:5">
      <c r="A14">
        <v>7451.22</v>
      </c>
      <c r="B14">
        <f t="shared" si="0"/>
        <v>-7451.22</v>
      </c>
      <c r="C14">
        <v>1</v>
      </c>
      <c r="D14">
        <v>496.61</v>
      </c>
      <c r="E14">
        <v>496.61</v>
      </c>
    </row>
    <row r="15" spans="1:5">
      <c r="A15">
        <v>2072.4499999999998</v>
      </c>
      <c r="B15">
        <f t="shared" si="0"/>
        <v>-2072.4499999999998</v>
      </c>
      <c r="C15">
        <v>5</v>
      </c>
      <c r="D15">
        <v>252.09</v>
      </c>
      <c r="E15">
        <v>252.09</v>
      </c>
    </row>
    <row r="16" spans="1:5">
      <c r="A16">
        <v>8731.44</v>
      </c>
      <c r="B16">
        <f t="shared" si="0"/>
        <v>-8731.44</v>
      </c>
      <c r="C16">
        <v>3</v>
      </c>
      <c r="D16">
        <v>754.23</v>
      </c>
      <c r="E16">
        <v>754.23</v>
      </c>
    </row>
    <row r="17" spans="1:5">
      <c r="A17">
        <v>7231.45</v>
      </c>
      <c r="B17">
        <f t="shared" si="0"/>
        <v>-7231.45</v>
      </c>
      <c r="C17">
        <v>4</v>
      </c>
      <c r="D17">
        <v>573.89</v>
      </c>
      <c r="E17">
        <v>573.89</v>
      </c>
    </row>
    <row r="18" spans="1:5">
      <c r="A18">
        <v>7723.8</v>
      </c>
      <c r="B18">
        <f t="shared" si="0"/>
        <v>-7723.8</v>
      </c>
      <c r="C18">
        <v>2</v>
      </c>
      <c r="D18">
        <v>480.13</v>
      </c>
      <c r="E18">
        <v>480.13</v>
      </c>
    </row>
    <row r="19" spans="1:5">
      <c r="A19">
        <v>1897.3</v>
      </c>
      <c r="B19">
        <f t="shared" si="0"/>
        <v>-1897.3</v>
      </c>
      <c r="C19">
        <v>6</v>
      </c>
      <c r="D19">
        <v>462.14</v>
      </c>
      <c r="E19">
        <v>462.14</v>
      </c>
    </row>
    <row r="20" spans="1:5">
      <c r="A20">
        <v>3901.54</v>
      </c>
      <c r="B20">
        <f t="shared" si="0"/>
        <v>-3901.54</v>
      </c>
      <c r="C20">
        <v>6</v>
      </c>
      <c r="D20">
        <v>303.97000000000003</v>
      </c>
      <c r="E20">
        <v>303.97000000000003</v>
      </c>
    </row>
    <row r="21" spans="1:5">
      <c r="A21">
        <v>6896.66</v>
      </c>
      <c r="B21">
        <f t="shared" si="0"/>
        <v>-6896.66</v>
      </c>
      <c r="C21">
        <v>3</v>
      </c>
      <c r="D21">
        <v>709.09</v>
      </c>
      <c r="E21">
        <v>709.09</v>
      </c>
    </row>
    <row r="22" spans="1:5">
      <c r="A22">
        <v>5476.31</v>
      </c>
      <c r="B22">
        <f t="shared" si="0"/>
        <v>-5476.31</v>
      </c>
      <c r="C22">
        <v>2</v>
      </c>
      <c r="D22">
        <v>424.42</v>
      </c>
      <c r="E22">
        <v>424.42</v>
      </c>
    </row>
    <row r="23" spans="1:5">
      <c r="A23">
        <v>3823.12</v>
      </c>
      <c r="B23">
        <f t="shared" si="0"/>
        <v>-3823.12</v>
      </c>
      <c r="C23">
        <v>3</v>
      </c>
      <c r="D23">
        <v>526.32000000000005</v>
      </c>
      <c r="E23">
        <v>526.32000000000005</v>
      </c>
    </row>
    <row r="24" spans="1:5">
      <c r="A24">
        <v>2785.04</v>
      </c>
      <c r="B24">
        <f t="shared" si="0"/>
        <v>-2785.04</v>
      </c>
      <c r="C24">
        <v>3</v>
      </c>
      <c r="D24">
        <v>276.47000000000003</v>
      </c>
      <c r="E24">
        <v>276.47000000000003</v>
      </c>
    </row>
    <row r="25" spans="1:5">
      <c r="A25">
        <v>1052.82</v>
      </c>
      <c r="B25">
        <f t="shared" si="0"/>
        <v>-1052.82</v>
      </c>
      <c r="C25">
        <v>1</v>
      </c>
      <c r="D25">
        <v>133.53</v>
      </c>
      <c r="E25">
        <v>133.53</v>
      </c>
    </row>
    <row r="26" spans="1:5">
      <c r="A26">
        <v>2747.89</v>
      </c>
      <c r="B26">
        <f t="shared" si="0"/>
        <v>-2747.89</v>
      </c>
      <c r="C26">
        <v>5</v>
      </c>
      <c r="D26">
        <v>360.08</v>
      </c>
      <c r="E26">
        <v>360.08</v>
      </c>
    </row>
    <row r="27" spans="1:5">
      <c r="A27">
        <v>8955.74</v>
      </c>
      <c r="B27">
        <f t="shared" si="0"/>
        <v>-8955.74</v>
      </c>
      <c r="C27">
        <v>6</v>
      </c>
      <c r="D27">
        <v>719.6</v>
      </c>
      <c r="E27">
        <v>719.6</v>
      </c>
    </row>
    <row r="28" spans="1:5">
      <c r="A28">
        <v>8212.36</v>
      </c>
      <c r="B28">
        <f t="shared" si="0"/>
        <v>-8212.36</v>
      </c>
      <c r="C28">
        <v>4</v>
      </c>
      <c r="D28">
        <v>695.16</v>
      </c>
      <c r="E28">
        <v>695.16</v>
      </c>
    </row>
    <row r="29" spans="1:5">
      <c r="A29">
        <v>7601.41</v>
      </c>
      <c r="B29">
        <f t="shared" si="0"/>
        <v>-7601.41</v>
      </c>
      <c r="C29">
        <v>4</v>
      </c>
      <c r="D29">
        <v>687.81</v>
      </c>
      <c r="E29">
        <v>687.81</v>
      </c>
    </row>
    <row r="30" spans="1:5">
      <c r="A30">
        <v>1971.66</v>
      </c>
      <c r="B30">
        <f t="shared" si="0"/>
        <v>-1971.66</v>
      </c>
      <c r="C30">
        <v>5</v>
      </c>
      <c r="D30">
        <v>245.48</v>
      </c>
      <c r="E30">
        <v>245.48</v>
      </c>
    </row>
    <row r="31" spans="1:5">
      <c r="A31">
        <v>1685.05</v>
      </c>
      <c r="B31">
        <f t="shared" si="0"/>
        <v>-1685.05</v>
      </c>
      <c r="C31">
        <v>3</v>
      </c>
      <c r="D31">
        <v>156.44999999999999</v>
      </c>
      <c r="E31">
        <v>156.44999999999999</v>
      </c>
    </row>
    <row r="32" spans="1:5">
      <c r="A32">
        <v>9759.9</v>
      </c>
      <c r="B32">
        <f t="shared" si="0"/>
        <v>-9759.9</v>
      </c>
      <c r="C32">
        <v>2</v>
      </c>
      <c r="D32">
        <v>851.62</v>
      </c>
      <c r="E32">
        <v>851.62</v>
      </c>
    </row>
    <row r="33" spans="1:5">
      <c r="A33">
        <v>4643.2299999999996</v>
      </c>
      <c r="B33">
        <f t="shared" si="0"/>
        <v>-4643.2299999999996</v>
      </c>
      <c r="C33">
        <v>4</v>
      </c>
      <c r="D33">
        <v>284.56</v>
      </c>
      <c r="E33">
        <v>284.56</v>
      </c>
    </row>
    <row r="34" spans="1:5">
      <c r="A34">
        <v>4908.16</v>
      </c>
      <c r="B34">
        <f t="shared" ref="B34:B65" si="1">-A34</f>
        <v>-4908.16</v>
      </c>
      <c r="C34">
        <v>6</v>
      </c>
      <c r="D34">
        <v>607.46</v>
      </c>
      <c r="E34">
        <v>607.46</v>
      </c>
    </row>
    <row r="35" spans="1:5">
      <c r="A35">
        <v>2070.33</v>
      </c>
      <c r="B35">
        <f t="shared" si="1"/>
        <v>-2070.33</v>
      </c>
      <c r="C35">
        <v>5</v>
      </c>
      <c r="D35">
        <v>283.68</v>
      </c>
      <c r="E35">
        <v>283.68</v>
      </c>
    </row>
    <row r="36" spans="1:5">
      <c r="A36">
        <v>6056.9</v>
      </c>
      <c r="B36">
        <f t="shared" si="1"/>
        <v>-6056.9</v>
      </c>
      <c r="C36">
        <v>2</v>
      </c>
      <c r="D36">
        <v>384.73</v>
      </c>
      <c r="E36">
        <v>384.73</v>
      </c>
    </row>
    <row r="37" spans="1:5">
      <c r="A37">
        <v>3072.39</v>
      </c>
      <c r="B37">
        <f t="shared" si="1"/>
        <v>-3072.39</v>
      </c>
      <c r="C37">
        <v>3</v>
      </c>
      <c r="D37">
        <v>185.61</v>
      </c>
      <c r="E37">
        <v>185.61</v>
      </c>
    </row>
    <row r="38" spans="1:5">
      <c r="A38">
        <v>2685.92</v>
      </c>
      <c r="B38">
        <f t="shared" si="1"/>
        <v>-2685.92</v>
      </c>
      <c r="C38">
        <v>3</v>
      </c>
      <c r="D38">
        <v>368.76</v>
      </c>
      <c r="E38">
        <v>368.76</v>
      </c>
    </row>
    <row r="39" spans="1:5">
      <c r="A39">
        <v>7066.47</v>
      </c>
      <c r="B39">
        <f t="shared" si="1"/>
        <v>-7066.47</v>
      </c>
      <c r="C39">
        <v>6</v>
      </c>
      <c r="D39">
        <v>704.38</v>
      </c>
      <c r="E39">
        <v>704.38</v>
      </c>
    </row>
    <row r="40" spans="1:5">
      <c r="A40">
        <v>3187.1</v>
      </c>
      <c r="B40">
        <f t="shared" si="1"/>
        <v>-3187.1</v>
      </c>
      <c r="C40">
        <v>1</v>
      </c>
      <c r="D40">
        <v>343.62</v>
      </c>
      <c r="E40">
        <v>343.62</v>
      </c>
    </row>
    <row r="41" spans="1:5">
      <c r="A41">
        <v>8198.7800000000007</v>
      </c>
      <c r="B41">
        <f t="shared" si="1"/>
        <v>-8198.7800000000007</v>
      </c>
      <c r="C41">
        <v>6</v>
      </c>
      <c r="D41">
        <v>595.6</v>
      </c>
      <c r="E41">
        <v>595.6</v>
      </c>
    </row>
    <row r="42" spans="1:5">
      <c r="A42">
        <v>1392.21</v>
      </c>
      <c r="B42">
        <f t="shared" si="1"/>
        <v>-1392.21</v>
      </c>
      <c r="C42">
        <v>3</v>
      </c>
      <c r="D42">
        <v>282.52999999999997</v>
      </c>
      <c r="E42">
        <v>282.52999999999997</v>
      </c>
    </row>
    <row r="43" spans="1:5">
      <c r="A43">
        <v>8309.2900000000009</v>
      </c>
      <c r="B43">
        <f t="shared" si="1"/>
        <v>-8309.2900000000009</v>
      </c>
      <c r="C43">
        <v>2</v>
      </c>
      <c r="D43">
        <v>679.7</v>
      </c>
      <c r="E43">
        <v>679.7</v>
      </c>
    </row>
    <row r="44" spans="1:5">
      <c r="A44">
        <v>4560.57</v>
      </c>
      <c r="B44">
        <f t="shared" si="1"/>
        <v>-4560.57</v>
      </c>
      <c r="C44">
        <v>3</v>
      </c>
      <c r="D44">
        <v>302.63</v>
      </c>
      <c r="E44">
        <v>302.63</v>
      </c>
    </row>
    <row r="45" spans="1:5">
      <c r="A45">
        <v>7680.93</v>
      </c>
      <c r="B45">
        <f t="shared" si="1"/>
        <v>-7680.93</v>
      </c>
      <c r="C45">
        <v>3</v>
      </c>
      <c r="D45">
        <v>552.16999999999996</v>
      </c>
      <c r="E45">
        <v>552.16999999999996</v>
      </c>
    </row>
    <row r="46" spans="1:5">
      <c r="A46">
        <v>6792.66</v>
      </c>
      <c r="B46">
        <f t="shared" si="1"/>
        <v>-6792.66</v>
      </c>
      <c r="C46">
        <v>1</v>
      </c>
      <c r="D46">
        <v>519.42999999999995</v>
      </c>
      <c r="E46">
        <v>519.42999999999995</v>
      </c>
    </row>
    <row r="47" spans="1:5">
      <c r="A47">
        <v>4723.01</v>
      </c>
      <c r="B47">
        <f t="shared" si="1"/>
        <v>-4723.01</v>
      </c>
      <c r="C47">
        <v>6</v>
      </c>
      <c r="D47">
        <v>426.76</v>
      </c>
      <c r="E47">
        <v>426.76</v>
      </c>
    </row>
    <row r="48" spans="1:5">
      <c r="A48">
        <v>6457.89</v>
      </c>
      <c r="B48">
        <f t="shared" si="1"/>
        <v>-6457.89</v>
      </c>
      <c r="C48">
        <v>2</v>
      </c>
      <c r="D48">
        <v>583.01</v>
      </c>
      <c r="E48">
        <v>583.01</v>
      </c>
    </row>
    <row r="49" spans="1:5">
      <c r="A49">
        <v>504.42</v>
      </c>
      <c r="B49">
        <f t="shared" si="1"/>
        <v>-504.42</v>
      </c>
      <c r="C49">
        <v>2</v>
      </c>
      <c r="D49">
        <v>195.54</v>
      </c>
      <c r="E49">
        <v>195.54</v>
      </c>
    </row>
    <row r="50" spans="1:5">
      <c r="A50">
        <v>2563.81</v>
      </c>
      <c r="B50">
        <f t="shared" si="1"/>
        <v>-2563.81</v>
      </c>
      <c r="C50">
        <v>2</v>
      </c>
      <c r="D50">
        <v>233.28</v>
      </c>
      <c r="E50">
        <v>233.28</v>
      </c>
    </row>
    <row r="51" spans="1:5">
      <c r="A51">
        <v>7196.29</v>
      </c>
      <c r="B51">
        <f t="shared" si="1"/>
        <v>-7196.29</v>
      </c>
      <c r="C51">
        <v>4</v>
      </c>
      <c r="D51">
        <v>563.54999999999995</v>
      </c>
      <c r="E51">
        <v>563.54999999999995</v>
      </c>
    </row>
    <row r="52" spans="1:5">
      <c r="A52">
        <v>2544.08</v>
      </c>
      <c r="B52">
        <f t="shared" si="1"/>
        <v>-2544.08</v>
      </c>
      <c r="C52">
        <v>6</v>
      </c>
      <c r="D52">
        <v>365.69</v>
      </c>
      <c r="E52">
        <v>365.69</v>
      </c>
    </row>
    <row r="53" spans="1:5">
      <c r="A53">
        <v>8232.3700000000008</v>
      </c>
      <c r="B53">
        <f t="shared" si="1"/>
        <v>-8232.3700000000008</v>
      </c>
      <c r="C53">
        <v>1</v>
      </c>
      <c r="D53">
        <v>617.84</v>
      </c>
      <c r="E53">
        <v>617.84</v>
      </c>
    </row>
    <row r="54" spans="1:5">
      <c r="A54">
        <v>3423.76</v>
      </c>
      <c r="B54">
        <f t="shared" si="1"/>
        <v>-3423.76</v>
      </c>
      <c r="C54">
        <v>5</v>
      </c>
      <c r="D54">
        <v>219.03</v>
      </c>
      <c r="E54">
        <v>219.03</v>
      </c>
    </row>
    <row r="55" spans="1:5">
      <c r="A55">
        <v>7033.56</v>
      </c>
      <c r="B55">
        <f t="shared" si="1"/>
        <v>-7033.56</v>
      </c>
      <c r="C55">
        <v>5</v>
      </c>
      <c r="D55">
        <v>608.05999999999995</v>
      </c>
      <c r="E55">
        <v>608.05999999999995</v>
      </c>
    </row>
    <row r="56" spans="1:5">
      <c r="A56">
        <v>9360.4699999999993</v>
      </c>
      <c r="B56">
        <f t="shared" si="1"/>
        <v>-9360.4699999999993</v>
      </c>
      <c r="C56">
        <v>3</v>
      </c>
      <c r="D56">
        <v>738.02</v>
      </c>
      <c r="E56">
        <v>738.02</v>
      </c>
    </row>
    <row r="57" spans="1:5">
      <c r="A57">
        <v>1599.91</v>
      </c>
      <c r="B57">
        <f t="shared" si="1"/>
        <v>-1599.91</v>
      </c>
      <c r="C57">
        <v>6</v>
      </c>
      <c r="D57">
        <v>429.74</v>
      </c>
      <c r="E57">
        <v>429.74</v>
      </c>
    </row>
    <row r="58" spans="1:5">
      <c r="A58">
        <v>1713.2</v>
      </c>
      <c r="B58">
        <f t="shared" si="1"/>
        <v>-1713.2</v>
      </c>
      <c r="C58">
        <v>3</v>
      </c>
      <c r="D58">
        <v>269.44</v>
      </c>
      <c r="E58">
        <v>269.44</v>
      </c>
    </row>
    <row r="59" spans="1:5">
      <c r="A59">
        <v>6943.13</v>
      </c>
      <c r="B59">
        <f t="shared" si="1"/>
        <v>-6943.13</v>
      </c>
      <c r="C59">
        <v>6</v>
      </c>
      <c r="D59">
        <v>556</v>
      </c>
      <c r="E59">
        <v>556</v>
      </c>
    </row>
    <row r="60" spans="1:5">
      <c r="A60">
        <v>4575.01</v>
      </c>
      <c r="B60">
        <f t="shared" si="1"/>
        <v>-4575.01</v>
      </c>
      <c r="C60">
        <v>5</v>
      </c>
      <c r="D60">
        <v>347.11</v>
      </c>
      <c r="E60">
        <v>347.11</v>
      </c>
    </row>
    <row r="61" spans="1:5">
      <c r="A61">
        <v>8426.81</v>
      </c>
      <c r="B61">
        <f t="shared" si="1"/>
        <v>-8426.81</v>
      </c>
      <c r="C61">
        <v>1</v>
      </c>
      <c r="D61">
        <v>696.8</v>
      </c>
      <c r="E61">
        <v>696.8</v>
      </c>
    </row>
    <row r="62" spans="1:5">
      <c r="A62">
        <v>9728.66</v>
      </c>
      <c r="B62">
        <f t="shared" si="1"/>
        <v>-9728.66</v>
      </c>
      <c r="C62">
        <v>4</v>
      </c>
      <c r="D62">
        <v>638.30999999999995</v>
      </c>
      <c r="E62">
        <v>638.30999999999995</v>
      </c>
    </row>
    <row r="63" spans="1:5">
      <c r="A63">
        <v>1169.6500000000001</v>
      </c>
      <c r="B63">
        <f t="shared" si="1"/>
        <v>-1169.6500000000001</v>
      </c>
      <c r="C63">
        <v>2</v>
      </c>
      <c r="D63">
        <v>196.47</v>
      </c>
      <c r="E63">
        <v>196.47</v>
      </c>
    </row>
    <row r="64" spans="1:5">
      <c r="A64">
        <v>4867.96</v>
      </c>
      <c r="B64">
        <f t="shared" si="1"/>
        <v>-4867.96</v>
      </c>
      <c r="C64">
        <v>5</v>
      </c>
      <c r="D64">
        <v>391.58</v>
      </c>
      <c r="E64">
        <v>391.58</v>
      </c>
    </row>
    <row r="65" spans="1:5">
      <c r="A65">
        <v>7165.06</v>
      </c>
      <c r="B65">
        <f t="shared" si="1"/>
        <v>-7165.06</v>
      </c>
      <c r="C65">
        <v>6</v>
      </c>
      <c r="D65">
        <v>664.31</v>
      </c>
      <c r="E65">
        <v>664.31</v>
      </c>
    </row>
    <row r="66" spans="1:5">
      <c r="A66">
        <v>1325.93</v>
      </c>
      <c r="B66">
        <f t="shared" ref="B66:B97" si="2">-A66</f>
        <v>-1325.93</v>
      </c>
      <c r="C66">
        <v>4</v>
      </c>
      <c r="D66">
        <v>281.64</v>
      </c>
      <c r="E66">
        <v>281.64</v>
      </c>
    </row>
    <row r="67" spans="1:5">
      <c r="A67">
        <v>9932.9699999999993</v>
      </c>
      <c r="B67">
        <f t="shared" si="2"/>
        <v>-9932.9699999999993</v>
      </c>
      <c r="C67">
        <v>6</v>
      </c>
      <c r="D67">
        <v>824.99</v>
      </c>
      <c r="E67">
        <v>824.99</v>
      </c>
    </row>
    <row r="68" spans="1:5">
      <c r="A68">
        <v>2904.44</v>
      </c>
      <c r="B68">
        <f t="shared" si="2"/>
        <v>-2904.44</v>
      </c>
      <c r="C68">
        <v>5</v>
      </c>
      <c r="D68">
        <v>220.95</v>
      </c>
      <c r="E68">
        <v>220.95</v>
      </c>
    </row>
    <row r="69" spans="1:5">
      <c r="A69">
        <v>970.62</v>
      </c>
      <c r="B69">
        <f t="shared" si="2"/>
        <v>-970.62</v>
      </c>
      <c r="C69">
        <v>1</v>
      </c>
      <c r="D69">
        <v>94.67</v>
      </c>
      <c r="E69">
        <v>94.67</v>
      </c>
    </row>
    <row r="70" spans="1:5">
      <c r="A70">
        <v>7020.09</v>
      </c>
      <c r="B70">
        <f t="shared" si="2"/>
        <v>-7020.09</v>
      </c>
      <c r="C70">
        <v>2</v>
      </c>
      <c r="D70">
        <v>511.87</v>
      </c>
      <c r="E70">
        <v>511.87</v>
      </c>
    </row>
    <row r="71" spans="1:5">
      <c r="A71">
        <v>7975.81</v>
      </c>
      <c r="B71">
        <f t="shared" si="2"/>
        <v>-7975.81</v>
      </c>
      <c r="C71">
        <v>3</v>
      </c>
      <c r="D71">
        <v>586.26</v>
      </c>
      <c r="E71">
        <v>586.26</v>
      </c>
    </row>
    <row r="72" spans="1:5">
      <c r="A72">
        <v>3859.26</v>
      </c>
      <c r="B72">
        <f t="shared" si="2"/>
        <v>-3859.26</v>
      </c>
      <c r="C72">
        <v>1</v>
      </c>
      <c r="D72">
        <v>268.31</v>
      </c>
      <c r="E72">
        <v>268.31</v>
      </c>
    </row>
    <row r="73" spans="1:5">
      <c r="A73">
        <v>3981.19</v>
      </c>
      <c r="B73">
        <f t="shared" si="2"/>
        <v>-3981.19</v>
      </c>
      <c r="C73">
        <v>1</v>
      </c>
      <c r="D73">
        <v>332.04</v>
      </c>
      <c r="E73">
        <v>332.04</v>
      </c>
    </row>
    <row r="74" spans="1:5">
      <c r="A74">
        <v>3227.45</v>
      </c>
      <c r="B74">
        <f t="shared" si="2"/>
        <v>-3227.45</v>
      </c>
      <c r="C74">
        <v>3</v>
      </c>
      <c r="D74">
        <v>310.57</v>
      </c>
      <c r="E74">
        <v>310.57</v>
      </c>
    </row>
    <row r="75" spans="1:5">
      <c r="A75">
        <v>1259.74</v>
      </c>
      <c r="B75">
        <f t="shared" si="2"/>
        <v>-1259.74</v>
      </c>
      <c r="C75">
        <v>2</v>
      </c>
      <c r="D75">
        <v>316.52999999999997</v>
      </c>
      <c r="E75">
        <v>316.52999999999997</v>
      </c>
    </row>
    <row r="76" spans="1:5">
      <c r="A76">
        <v>3971.82</v>
      </c>
      <c r="B76">
        <f t="shared" si="2"/>
        <v>-3971.82</v>
      </c>
      <c r="C76">
        <v>4</v>
      </c>
      <c r="D76">
        <v>460.25</v>
      </c>
      <c r="E76">
        <v>460.25</v>
      </c>
    </row>
    <row r="77" spans="1:5">
      <c r="A77">
        <v>2191.13</v>
      </c>
      <c r="B77">
        <f t="shared" si="2"/>
        <v>-2191.13</v>
      </c>
      <c r="C77">
        <v>5</v>
      </c>
      <c r="D77">
        <v>344.93</v>
      </c>
      <c r="E77">
        <v>344.93</v>
      </c>
    </row>
    <row r="78" spans="1:5">
      <c r="A78">
        <v>5592.51</v>
      </c>
      <c r="B78">
        <f t="shared" si="2"/>
        <v>-5592.51</v>
      </c>
      <c r="C78">
        <v>3</v>
      </c>
      <c r="D78">
        <v>508.16</v>
      </c>
      <c r="E78">
        <v>508.16</v>
      </c>
    </row>
    <row r="79" spans="1:5">
      <c r="A79">
        <v>5287.51</v>
      </c>
      <c r="B79">
        <f t="shared" si="2"/>
        <v>-5287.51</v>
      </c>
      <c r="C79">
        <v>4</v>
      </c>
      <c r="D79">
        <v>555.47</v>
      </c>
      <c r="E79">
        <v>555.47</v>
      </c>
    </row>
    <row r="80" spans="1:5">
      <c r="A80">
        <v>9477.83</v>
      </c>
      <c r="B80">
        <f t="shared" si="2"/>
        <v>-9477.83</v>
      </c>
      <c r="C80">
        <v>5</v>
      </c>
      <c r="D80">
        <v>615.99</v>
      </c>
      <c r="E80">
        <v>615.99</v>
      </c>
    </row>
    <row r="81" spans="1:5">
      <c r="A81">
        <v>3742.55</v>
      </c>
      <c r="B81">
        <f t="shared" si="2"/>
        <v>-3742.55</v>
      </c>
      <c r="C81">
        <v>3</v>
      </c>
      <c r="D81">
        <v>417.8</v>
      </c>
      <c r="E81">
        <v>417.8</v>
      </c>
    </row>
    <row r="82" spans="1:5">
      <c r="A82">
        <v>4914.78</v>
      </c>
      <c r="B82">
        <f t="shared" si="2"/>
        <v>-4914.78</v>
      </c>
      <c r="C82">
        <v>1</v>
      </c>
      <c r="D82">
        <v>406.99</v>
      </c>
      <c r="E82">
        <v>406.99</v>
      </c>
    </row>
    <row r="83" spans="1:5">
      <c r="A83">
        <v>1284.05</v>
      </c>
      <c r="B83">
        <f t="shared" si="2"/>
        <v>-1284.05</v>
      </c>
      <c r="C83">
        <v>6</v>
      </c>
      <c r="D83">
        <v>267.55</v>
      </c>
      <c r="E83">
        <v>267.55</v>
      </c>
    </row>
    <row r="84" spans="1:5">
      <c r="A84">
        <v>8671.02</v>
      </c>
      <c r="B84">
        <f t="shared" si="2"/>
        <v>-8671.02</v>
      </c>
      <c r="C84">
        <v>5</v>
      </c>
      <c r="D84">
        <v>766.09</v>
      </c>
      <c r="E84">
        <v>766.09</v>
      </c>
    </row>
    <row r="85" spans="1:5">
      <c r="A85">
        <v>4258.78</v>
      </c>
      <c r="B85">
        <f t="shared" si="2"/>
        <v>-4258.78</v>
      </c>
      <c r="C85">
        <v>2</v>
      </c>
      <c r="D85">
        <v>425.52</v>
      </c>
      <c r="E85">
        <v>425.52</v>
      </c>
    </row>
    <row r="86" spans="1:5">
      <c r="A86">
        <v>7491.04</v>
      </c>
      <c r="B86">
        <f t="shared" si="2"/>
        <v>-7491.04</v>
      </c>
      <c r="C86">
        <v>4</v>
      </c>
      <c r="D86">
        <v>637.48</v>
      </c>
      <c r="E86">
        <v>637.48</v>
      </c>
    </row>
    <row r="87" spans="1:5">
      <c r="A87">
        <v>2131.56</v>
      </c>
      <c r="B87">
        <f t="shared" si="2"/>
        <v>-2131.56</v>
      </c>
      <c r="C87">
        <v>2</v>
      </c>
      <c r="D87">
        <v>447.19</v>
      </c>
      <c r="E87">
        <v>447.19</v>
      </c>
    </row>
    <row r="88" spans="1:5">
      <c r="A88">
        <v>4820.24</v>
      </c>
      <c r="B88">
        <f t="shared" si="2"/>
        <v>-4820.24</v>
      </c>
      <c r="C88">
        <v>1</v>
      </c>
      <c r="D88">
        <v>416.87</v>
      </c>
      <c r="E88">
        <v>416.87</v>
      </c>
    </row>
    <row r="89" spans="1:5">
      <c r="A89">
        <v>7816.95</v>
      </c>
      <c r="B89">
        <f t="shared" si="2"/>
        <v>-7816.95</v>
      </c>
      <c r="C89">
        <v>5</v>
      </c>
      <c r="D89">
        <v>701.92</v>
      </c>
      <c r="E89">
        <v>701.92</v>
      </c>
    </row>
    <row r="90" spans="1:5">
      <c r="A90">
        <v>1095.17</v>
      </c>
      <c r="B90">
        <f t="shared" si="2"/>
        <v>-1095.17</v>
      </c>
      <c r="C90">
        <v>6</v>
      </c>
      <c r="D90">
        <v>421.06</v>
      </c>
      <c r="E90">
        <v>421.06</v>
      </c>
    </row>
    <row r="91" spans="1:5">
      <c r="A91">
        <v>8243.27</v>
      </c>
      <c r="B91">
        <f t="shared" si="2"/>
        <v>-8243.27</v>
      </c>
      <c r="C91">
        <v>2</v>
      </c>
      <c r="D91">
        <v>534.91999999999996</v>
      </c>
      <c r="E91">
        <v>534.91999999999996</v>
      </c>
    </row>
    <row r="92" spans="1:5">
      <c r="A92">
        <v>3360.85</v>
      </c>
      <c r="B92">
        <f t="shared" si="2"/>
        <v>-3360.85</v>
      </c>
      <c r="C92">
        <v>5</v>
      </c>
      <c r="D92">
        <v>549.29</v>
      </c>
      <c r="E92">
        <v>549.29</v>
      </c>
    </row>
    <row r="93" spans="1:5">
      <c r="A93">
        <v>3964.37</v>
      </c>
      <c r="B93">
        <f t="shared" si="2"/>
        <v>-3964.37</v>
      </c>
      <c r="C93">
        <v>6</v>
      </c>
      <c r="D93">
        <v>382.89</v>
      </c>
      <c r="E93">
        <v>382.89</v>
      </c>
    </row>
    <row r="94" spans="1:5">
      <c r="A94">
        <v>3465.07</v>
      </c>
      <c r="B94">
        <f t="shared" si="2"/>
        <v>-3465.07</v>
      </c>
      <c r="C94">
        <v>1</v>
      </c>
      <c r="D94">
        <v>301.81</v>
      </c>
      <c r="E94">
        <v>301.81</v>
      </c>
    </row>
    <row r="95" spans="1:5">
      <c r="A95">
        <v>855.01</v>
      </c>
      <c r="B95">
        <f t="shared" si="2"/>
        <v>-855.01</v>
      </c>
      <c r="C95">
        <v>1</v>
      </c>
      <c r="D95">
        <v>263.24</v>
      </c>
      <c r="E95">
        <v>263.24</v>
      </c>
    </row>
    <row r="96" spans="1:5">
      <c r="A96">
        <v>5428.65</v>
      </c>
      <c r="B96">
        <f t="shared" si="2"/>
        <v>-5428.65</v>
      </c>
      <c r="C96">
        <v>6</v>
      </c>
      <c r="D96">
        <v>640</v>
      </c>
      <c r="E96">
        <v>640</v>
      </c>
    </row>
    <row r="97" spans="1:5">
      <c r="A97">
        <v>6950.63</v>
      </c>
      <c r="B97">
        <f t="shared" si="2"/>
        <v>-6950.63</v>
      </c>
      <c r="C97">
        <v>2</v>
      </c>
      <c r="D97">
        <v>473.74</v>
      </c>
      <c r="E97">
        <v>473.74</v>
      </c>
    </row>
    <row r="98" spans="1:5">
      <c r="A98">
        <v>9080.7199999999993</v>
      </c>
      <c r="B98">
        <f t="shared" ref="B98:B129" si="3">-A98</f>
        <v>-9080.7199999999993</v>
      </c>
      <c r="C98">
        <v>6</v>
      </c>
      <c r="D98">
        <v>715.91</v>
      </c>
      <c r="E98">
        <v>715.91</v>
      </c>
    </row>
    <row r="99" spans="1:5">
      <c r="A99">
        <v>742.5</v>
      </c>
      <c r="B99">
        <f t="shared" si="3"/>
        <v>-742.5</v>
      </c>
      <c r="C99">
        <v>4</v>
      </c>
      <c r="D99">
        <v>176.43</v>
      </c>
      <c r="E99">
        <v>176.43</v>
      </c>
    </row>
    <row r="100" spans="1:5">
      <c r="A100">
        <v>9896.24</v>
      </c>
      <c r="B100">
        <f t="shared" si="3"/>
        <v>-9896.24</v>
      </c>
      <c r="C100">
        <v>2</v>
      </c>
      <c r="D100">
        <v>616.83000000000004</v>
      </c>
      <c r="E100">
        <v>616.83000000000004</v>
      </c>
    </row>
    <row r="101" spans="1:5">
      <c r="A101">
        <v>3377.43</v>
      </c>
      <c r="B101">
        <f t="shared" si="3"/>
        <v>-3377.43</v>
      </c>
      <c r="C101">
        <v>1</v>
      </c>
      <c r="D101">
        <v>290.08</v>
      </c>
      <c r="E101">
        <v>290.08</v>
      </c>
    </row>
    <row r="102" spans="1:5">
      <c r="A102">
        <v>9421.81</v>
      </c>
      <c r="B102">
        <f t="shared" si="3"/>
        <v>-9421.81</v>
      </c>
      <c r="C102">
        <v>1</v>
      </c>
      <c r="D102">
        <v>612.76</v>
      </c>
      <c r="E102">
        <v>612.76</v>
      </c>
    </row>
    <row r="103" spans="1:5">
      <c r="A103">
        <v>7032.27</v>
      </c>
      <c r="B103">
        <f t="shared" si="3"/>
        <v>-7032.27</v>
      </c>
      <c r="C103">
        <v>1</v>
      </c>
      <c r="D103">
        <v>619.98</v>
      </c>
      <c r="E103">
        <v>619.98</v>
      </c>
    </row>
    <row r="104" spans="1:5">
      <c r="A104">
        <v>4746.8500000000004</v>
      </c>
      <c r="B104">
        <f t="shared" si="3"/>
        <v>-4746.8500000000004</v>
      </c>
      <c r="C104">
        <v>4</v>
      </c>
      <c r="D104">
        <v>472.49</v>
      </c>
      <c r="E104">
        <v>472.49</v>
      </c>
    </row>
    <row r="105" spans="1:5">
      <c r="A105">
        <v>8256.5400000000009</v>
      </c>
      <c r="B105">
        <f t="shared" si="3"/>
        <v>-8256.5400000000009</v>
      </c>
      <c r="C105">
        <v>1</v>
      </c>
      <c r="D105">
        <v>673.35</v>
      </c>
      <c r="E105">
        <v>673.35</v>
      </c>
    </row>
    <row r="106" spans="1:5">
      <c r="A106">
        <v>875.24</v>
      </c>
      <c r="B106">
        <f t="shared" si="3"/>
        <v>-875.24</v>
      </c>
      <c r="C106">
        <v>3</v>
      </c>
      <c r="D106">
        <v>194.07</v>
      </c>
      <c r="E106">
        <v>194.07</v>
      </c>
    </row>
    <row r="107" spans="1:5">
      <c r="A107">
        <v>7520.8</v>
      </c>
      <c r="B107">
        <f t="shared" si="3"/>
        <v>-7520.8</v>
      </c>
      <c r="C107">
        <v>2</v>
      </c>
      <c r="D107">
        <v>513.91999999999996</v>
      </c>
      <c r="E107">
        <v>513.91999999999996</v>
      </c>
    </row>
    <row r="108" spans="1:5">
      <c r="A108">
        <v>3812.84</v>
      </c>
      <c r="B108">
        <f t="shared" si="3"/>
        <v>-3812.84</v>
      </c>
      <c r="C108">
        <v>1</v>
      </c>
      <c r="D108">
        <v>418.39</v>
      </c>
      <c r="E108">
        <v>418.39</v>
      </c>
    </row>
    <row r="109" spans="1:5">
      <c r="A109">
        <v>8377.8799999999992</v>
      </c>
      <c r="B109">
        <f t="shared" si="3"/>
        <v>-8377.8799999999992</v>
      </c>
      <c r="C109">
        <v>1</v>
      </c>
      <c r="D109">
        <v>544.38</v>
      </c>
      <c r="E109">
        <v>544.38</v>
      </c>
    </row>
    <row r="110" spans="1:5">
      <c r="A110">
        <v>5587.64</v>
      </c>
      <c r="B110">
        <f t="shared" si="3"/>
        <v>-5587.64</v>
      </c>
      <c r="C110">
        <v>5</v>
      </c>
      <c r="D110">
        <v>610.27</v>
      </c>
      <c r="E110">
        <v>610.27</v>
      </c>
    </row>
    <row r="111" spans="1:5">
      <c r="A111">
        <v>3108.18</v>
      </c>
      <c r="B111">
        <f t="shared" si="3"/>
        <v>-3108.18</v>
      </c>
      <c r="C111">
        <v>5</v>
      </c>
      <c r="D111">
        <v>473.06</v>
      </c>
      <c r="E111">
        <v>473.06</v>
      </c>
    </row>
    <row r="112" spans="1:5">
      <c r="A112">
        <v>8109.01</v>
      </c>
      <c r="B112">
        <f t="shared" si="3"/>
        <v>-8109.01</v>
      </c>
      <c r="C112">
        <v>4</v>
      </c>
      <c r="D112">
        <v>759.16</v>
      </c>
      <c r="E112">
        <v>759.16</v>
      </c>
    </row>
    <row r="113" spans="1:5">
      <c r="A113">
        <v>1370.62</v>
      </c>
      <c r="B113">
        <f t="shared" si="3"/>
        <v>-1370.62</v>
      </c>
      <c r="C113">
        <v>6</v>
      </c>
      <c r="D113">
        <v>446.11</v>
      </c>
      <c r="E113">
        <v>446.11</v>
      </c>
    </row>
    <row r="114" spans="1:5">
      <c r="A114">
        <v>8405.02</v>
      </c>
      <c r="B114">
        <f t="shared" si="3"/>
        <v>-8405.02</v>
      </c>
      <c r="C114">
        <v>4</v>
      </c>
      <c r="D114">
        <v>627.22</v>
      </c>
      <c r="E114">
        <v>627.22</v>
      </c>
    </row>
    <row r="115" spans="1:5">
      <c r="A115">
        <v>3130.12</v>
      </c>
      <c r="B115">
        <f t="shared" si="3"/>
        <v>-3130.12</v>
      </c>
      <c r="C115">
        <v>4</v>
      </c>
      <c r="D115">
        <v>275.74</v>
      </c>
      <c r="E115">
        <v>275.74</v>
      </c>
    </row>
    <row r="116" spans="1:5">
      <c r="A116">
        <v>7654.55</v>
      </c>
      <c r="B116">
        <f t="shared" si="3"/>
        <v>-7654.55</v>
      </c>
      <c r="C116">
        <v>5</v>
      </c>
      <c r="D116">
        <v>540.45000000000005</v>
      </c>
      <c r="E116">
        <v>540.45000000000005</v>
      </c>
    </row>
    <row r="117" spans="1:5">
      <c r="A117">
        <v>9659.4500000000007</v>
      </c>
      <c r="B117">
        <f t="shared" si="3"/>
        <v>-9659.4500000000007</v>
      </c>
      <c r="C117">
        <v>4</v>
      </c>
      <c r="D117">
        <v>616.26</v>
      </c>
      <c r="E117">
        <v>616.26</v>
      </c>
    </row>
    <row r="118" spans="1:5">
      <c r="A118">
        <v>1273.93</v>
      </c>
      <c r="B118">
        <f t="shared" si="3"/>
        <v>-1273.93</v>
      </c>
      <c r="C118">
        <v>1</v>
      </c>
      <c r="D118">
        <v>242.73</v>
      </c>
      <c r="E118">
        <v>242.73</v>
      </c>
    </row>
    <row r="119" spans="1:5">
      <c r="A119">
        <v>8616.4699999999993</v>
      </c>
      <c r="B119">
        <f t="shared" si="3"/>
        <v>-8616.4699999999993</v>
      </c>
      <c r="C119">
        <v>3</v>
      </c>
      <c r="D119">
        <v>597.97</v>
      </c>
      <c r="E119">
        <v>597.97</v>
      </c>
    </row>
    <row r="120" spans="1:5">
      <c r="A120">
        <v>8121.26</v>
      </c>
      <c r="B120">
        <f t="shared" si="3"/>
        <v>-8121.26</v>
      </c>
      <c r="C120">
        <v>5</v>
      </c>
      <c r="D120">
        <v>684.3</v>
      </c>
      <c r="E120">
        <v>684.3</v>
      </c>
    </row>
    <row r="121" spans="1:5">
      <c r="A121">
        <v>4159.1499999999996</v>
      </c>
      <c r="B121">
        <f t="shared" si="3"/>
        <v>-4159.1499999999996</v>
      </c>
      <c r="C121">
        <v>4</v>
      </c>
      <c r="D121">
        <v>458</v>
      </c>
      <c r="E121">
        <v>458</v>
      </c>
    </row>
    <row r="122" spans="1:5">
      <c r="A122">
        <v>3612.18</v>
      </c>
      <c r="B122">
        <f t="shared" si="3"/>
        <v>-3612.18</v>
      </c>
      <c r="C122">
        <v>2</v>
      </c>
      <c r="D122">
        <v>193.23</v>
      </c>
      <c r="E122">
        <v>193.23</v>
      </c>
    </row>
    <row r="123" spans="1:5">
      <c r="A123">
        <v>2446.92</v>
      </c>
      <c r="B123">
        <f t="shared" si="3"/>
        <v>-2446.92</v>
      </c>
      <c r="C123">
        <v>6</v>
      </c>
      <c r="D123">
        <v>317.08999999999997</v>
      </c>
      <c r="E123">
        <v>317.08999999999997</v>
      </c>
    </row>
    <row r="124" spans="1:5">
      <c r="A124">
        <v>5909.14</v>
      </c>
      <c r="B124">
        <f t="shared" si="3"/>
        <v>-5909.14</v>
      </c>
      <c r="C124">
        <v>1</v>
      </c>
      <c r="D124">
        <v>328.06</v>
      </c>
      <c r="E124">
        <v>328.06</v>
      </c>
    </row>
    <row r="125" spans="1:5">
      <c r="A125">
        <v>8936.52</v>
      </c>
      <c r="B125">
        <f t="shared" si="3"/>
        <v>-8936.52</v>
      </c>
      <c r="C125">
        <v>4</v>
      </c>
      <c r="D125">
        <v>576.86</v>
      </c>
      <c r="E125">
        <v>576.86</v>
      </c>
    </row>
    <row r="126" spans="1:5">
      <c r="A126">
        <v>5532.28</v>
      </c>
      <c r="B126">
        <f t="shared" si="3"/>
        <v>-5532.28</v>
      </c>
      <c r="C126">
        <v>1</v>
      </c>
      <c r="D126">
        <v>441.53</v>
      </c>
      <c r="E126">
        <v>441.53</v>
      </c>
    </row>
    <row r="127" spans="1:5">
      <c r="A127">
        <v>6076.11</v>
      </c>
      <c r="B127">
        <f t="shared" si="3"/>
        <v>-6076.11</v>
      </c>
      <c r="C127">
        <v>3</v>
      </c>
      <c r="D127">
        <v>406.6</v>
      </c>
      <c r="E127">
        <v>406.6</v>
      </c>
    </row>
    <row r="128" spans="1:5">
      <c r="A128">
        <v>6824.48</v>
      </c>
      <c r="B128">
        <f t="shared" si="3"/>
        <v>-6824.48</v>
      </c>
      <c r="C128">
        <v>1</v>
      </c>
      <c r="D128">
        <v>444.66</v>
      </c>
      <c r="E128">
        <v>444.66</v>
      </c>
    </row>
    <row r="129" spans="1:5">
      <c r="A129">
        <v>5533.98</v>
      </c>
      <c r="B129">
        <f t="shared" si="3"/>
        <v>-5533.98</v>
      </c>
      <c r="C129">
        <v>3</v>
      </c>
      <c r="D129">
        <v>582.76</v>
      </c>
      <c r="E129">
        <v>582.76</v>
      </c>
    </row>
    <row r="130" spans="1:5">
      <c r="A130">
        <v>5343.51</v>
      </c>
      <c r="B130">
        <f t="shared" ref="B130:B161" si="4">-A130</f>
        <v>-5343.51</v>
      </c>
      <c r="C130">
        <v>3</v>
      </c>
      <c r="D130">
        <v>602.66999999999996</v>
      </c>
      <c r="E130">
        <v>602.66999999999996</v>
      </c>
    </row>
    <row r="131" spans="1:5">
      <c r="A131">
        <v>653.52</v>
      </c>
      <c r="B131">
        <f t="shared" si="4"/>
        <v>-653.52</v>
      </c>
      <c r="C131">
        <v>2</v>
      </c>
      <c r="D131">
        <v>228.21</v>
      </c>
      <c r="E131">
        <v>228.21</v>
      </c>
    </row>
    <row r="132" spans="1:5">
      <c r="A132">
        <v>953.24</v>
      </c>
      <c r="B132">
        <f t="shared" si="4"/>
        <v>-953.24</v>
      </c>
      <c r="C132">
        <v>3</v>
      </c>
      <c r="D132">
        <v>267.60000000000002</v>
      </c>
      <c r="E132">
        <v>267.60000000000002</v>
      </c>
    </row>
    <row r="133" spans="1:5">
      <c r="A133">
        <v>9328.83</v>
      </c>
      <c r="B133">
        <f t="shared" si="4"/>
        <v>-9328.83</v>
      </c>
      <c r="C133">
        <v>6</v>
      </c>
      <c r="D133">
        <v>844.01</v>
      </c>
      <c r="E133">
        <v>844.01</v>
      </c>
    </row>
    <row r="134" spans="1:5">
      <c r="A134">
        <v>7808.21</v>
      </c>
      <c r="B134">
        <f t="shared" si="4"/>
        <v>-7808.21</v>
      </c>
      <c r="C134">
        <v>4</v>
      </c>
      <c r="D134">
        <v>625.54</v>
      </c>
      <c r="E134">
        <v>625.54</v>
      </c>
    </row>
    <row r="135" spans="1:5">
      <c r="A135">
        <v>2410.27</v>
      </c>
      <c r="B135">
        <f t="shared" si="4"/>
        <v>-2410.27</v>
      </c>
      <c r="C135">
        <v>2</v>
      </c>
      <c r="D135">
        <v>265.74</v>
      </c>
      <c r="E135">
        <v>265.74</v>
      </c>
    </row>
    <row r="136" spans="1:5">
      <c r="A136">
        <v>6677.48</v>
      </c>
      <c r="B136">
        <f t="shared" si="4"/>
        <v>-6677.48</v>
      </c>
      <c r="C136">
        <v>1</v>
      </c>
      <c r="D136">
        <v>624.36</v>
      </c>
      <c r="E136">
        <v>624.36</v>
      </c>
    </row>
    <row r="137" spans="1:5">
      <c r="A137">
        <v>6710.78</v>
      </c>
      <c r="B137">
        <f t="shared" si="4"/>
        <v>-6710.78</v>
      </c>
      <c r="C137">
        <v>5</v>
      </c>
      <c r="D137">
        <v>550.30999999999995</v>
      </c>
      <c r="E137">
        <v>550.30999999999995</v>
      </c>
    </row>
    <row r="138" spans="1:5">
      <c r="A138">
        <v>4254.91</v>
      </c>
      <c r="B138">
        <f t="shared" si="4"/>
        <v>-4254.91</v>
      </c>
      <c r="C138">
        <v>3</v>
      </c>
      <c r="D138">
        <v>479.08</v>
      </c>
      <c r="E138">
        <v>479.08</v>
      </c>
    </row>
    <row r="139" spans="1:5">
      <c r="A139">
        <v>8216.9</v>
      </c>
      <c r="B139">
        <f t="shared" si="4"/>
        <v>-8216.9</v>
      </c>
      <c r="C139">
        <v>4</v>
      </c>
      <c r="D139">
        <v>749.28</v>
      </c>
      <c r="E139">
        <v>749.28</v>
      </c>
    </row>
    <row r="140" spans="1:5">
      <c r="A140">
        <v>5696.72</v>
      </c>
      <c r="B140">
        <f t="shared" si="4"/>
        <v>-5696.72</v>
      </c>
      <c r="C140">
        <v>5</v>
      </c>
      <c r="D140">
        <v>338.84</v>
      </c>
      <c r="E140">
        <v>338.84</v>
      </c>
    </row>
    <row r="141" spans="1:5">
      <c r="A141">
        <v>8908.76</v>
      </c>
      <c r="B141">
        <f t="shared" si="4"/>
        <v>-8908.76</v>
      </c>
      <c r="C141">
        <v>6</v>
      </c>
      <c r="D141">
        <v>808.77</v>
      </c>
      <c r="E141">
        <v>808.77</v>
      </c>
    </row>
    <row r="142" spans="1:5">
      <c r="A142">
        <v>5756.48</v>
      </c>
      <c r="B142">
        <f t="shared" si="4"/>
        <v>-5756.48</v>
      </c>
      <c r="C142">
        <v>5</v>
      </c>
      <c r="D142">
        <v>482.8</v>
      </c>
      <c r="E142">
        <v>482.8</v>
      </c>
    </row>
    <row r="143" spans="1:5">
      <c r="A143">
        <v>9107.4599999999991</v>
      </c>
      <c r="B143">
        <f t="shared" si="4"/>
        <v>-9107.4599999999991</v>
      </c>
      <c r="C143">
        <v>6</v>
      </c>
      <c r="D143">
        <v>727.06</v>
      </c>
      <c r="E143">
        <v>727.06</v>
      </c>
    </row>
    <row r="144" spans="1:5">
      <c r="A144">
        <v>6080.88</v>
      </c>
      <c r="B144">
        <f t="shared" si="4"/>
        <v>-6080.88</v>
      </c>
      <c r="C144">
        <v>4</v>
      </c>
      <c r="D144">
        <v>450.07</v>
      </c>
      <c r="E144">
        <v>450.07</v>
      </c>
    </row>
    <row r="145" spans="1:5">
      <c r="A145">
        <v>4522.8999999999996</v>
      </c>
      <c r="B145">
        <f t="shared" si="4"/>
        <v>-4522.8999999999996</v>
      </c>
      <c r="C145">
        <v>6</v>
      </c>
      <c r="D145">
        <v>413.21</v>
      </c>
      <c r="E145">
        <v>413.21</v>
      </c>
    </row>
    <row r="146" spans="1:5">
      <c r="A146">
        <v>9521.06</v>
      </c>
      <c r="B146">
        <f t="shared" si="4"/>
        <v>-9521.06</v>
      </c>
      <c r="C146">
        <v>1</v>
      </c>
      <c r="D146">
        <v>594.77</v>
      </c>
      <c r="E146">
        <v>594.77</v>
      </c>
    </row>
    <row r="147" spans="1:5">
      <c r="A147">
        <v>7235.86</v>
      </c>
      <c r="B147">
        <f t="shared" si="4"/>
        <v>-7235.86</v>
      </c>
      <c r="C147">
        <v>1</v>
      </c>
      <c r="D147">
        <v>500.77</v>
      </c>
      <c r="E147">
        <v>500.77</v>
      </c>
    </row>
    <row r="148" spans="1:5">
      <c r="A148">
        <v>4426.3999999999996</v>
      </c>
      <c r="B148">
        <f t="shared" si="4"/>
        <v>-4426.3999999999996</v>
      </c>
      <c r="C148">
        <v>4</v>
      </c>
      <c r="D148">
        <v>367.63</v>
      </c>
      <c r="E148">
        <v>367.63</v>
      </c>
    </row>
    <row r="149" spans="1:5">
      <c r="A149">
        <v>674.46</v>
      </c>
      <c r="B149">
        <f t="shared" si="4"/>
        <v>-674.46</v>
      </c>
      <c r="C149">
        <v>6</v>
      </c>
      <c r="D149">
        <v>313.69</v>
      </c>
      <c r="E149">
        <v>313.69</v>
      </c>
    </row>
    <row r="150" spans="1:5">
      <c r="A150">
        <v>5883.97</v>
      </c>
      <c r="B150">
        <f t="shared" si="4"/>
        <v>-5883.97</v>
      </c>
      <c r="C150">
        <v>3</v>
      </c>
      <c r="D150">
        <v>444.43</v>
      </c>
      <c r="E150">
        <v>444.43</v>
      </c>
    </row>
    <row r="151" spans="1:5">
      <c r="A151">
        <v>5155.6000000000004</v>
      </c>
      <c r="B151">
        <f t="shared" si="4"/>
        <v>-5155.6000000000004</v>
      </c>
      <c r="C151">
        <v>5</v>
      </c>
      <c r="D151">
        <v>530.33000000000004</v>
      </c>
      <c r="E151">
        <v>530.33000000000004</v>
      </c>
    </row>
    <row r="152" spans="1:5">
      <c r="A152">
        <v>8847.4</v>
      </c>
      <c r="B152">
        <f t="shared" si="4"/>
        <v>-8847.4</v>
      </c>
      <c r="C152">
        <v>2</v>
      </c>
      <c r="D152">
        <v>572.30999999999995</v>
      </c>
      <c r="E152">
        <v>572.30999999999995</v>
      </c>
    </row>
    <row r="153" spans="1:5">
      <c r="A153">
        <v>8222.1</v>
      </c>
      <c r="B153">
        <f t="shared" si="4"/>
        <v>-8222.1</v>
      </c>
      <c r="C153">
        <v>1</v>
      </c>
      <c r="D153">
        <v>591.95000000000005</v>
      </c>
      <c r="E153">
        <v>591.95000000000005</v>
      </c>
    </row>
    <row r="154" spans="1:5">
      <c r="A154">
        <v>8613.9500000000007</v>
      </c>
      <c r="B154">
        <f t="shared" si="4"/>
        <v>-8613.9500000000007</v>
      </c>
      <c r="C154">
        <v>4</v>
      </c>
      <c r="D154">
        <v>657.25</v>
      </c>
      <c r="E154">
        <v>657.25</v>
      </c>
    </row>
    <row r="155" spans="1:5">
      <c r="A155">
        <v>3995.01</v>
      </c>
      <c r="B155">
        <f t="shared" si="4"/>
        <v>-3995.01</v>
      </c>
      <c r="C155">
        <v>4</v>
      </c>
      <c r="D155">
        <v>411.17</v>
      </c>
      <c r="E155">
        <v>411.17</v>
      </c>
    </row>
    <row r="156" spans="1:5">
      <c r="A156">
        <v>8802.52</v>
      </c>
      <c r="B156">
        <f t="shared" si="4"/>
        <v>-8802.52</v>
      </c>
      <c r="C156">
        <v>6</v>
      </c>
      <c r="D156">
        <v>635.54</v>
      </c>
      <c r="E156">
        <v>635.54</v>
      </c>
    </row>
    <row r="157" spans="1:5">
      <c r="A157">
        <v>1937.71</v>
      </c>
      <c r="B157">
        <f t="shared" si="4"/>
        <v>-1937.71</v>
      </c>
      <c r="C157">
        <v>4</v>
      </c>
      <c r="D157">
        <v>376.53</v>
      </c>
      <c r="E157">
        <v>376.53</v>
      </c>
    </row>
    <row r="158" spans="1:5">
      <c r="A158">
        <v>3177.21</v>
      </c>
      <c r="B158">
        <f t="shared" si="4"/>
        <v>-3177.21</v>
      </c>
      <c r="C158">
        <v>3</v>
      </c>
      <c r="D158">
        <v>460.48</v>
      </c>
      <c r="E158">
        <v>460.48</v>
      </c>
    </row>
    <row r="159" spans="1:5">
      <c r="A159">
        <v>6833.7</v>
      </c>
      <c r="B159">
        <f t="shared" si="4"/>
        <v>-6833.7</v>
      </c>
      <c r="C159">
        <v>2</v>
      </c>
      <c r="D159">
        <v>425.33</v>
      </c>
      <c r="E159">
        <v>425.33</v>
      </c>
    </row>
    <row r="160" spans="1:5">
      <c r="A160">
        <v>9785.14</v>
      </c>
      <c r="B160">
        <f t="shared" si="4"/>
        <v>-9785.14</v>
      </c>
      <c r="C160">
        <v>2</v>
      </c>
      <c r="D160">
        <v>771.09</v>
      </c>
      <c r="E160">
        <v>771.09</v>
      </c>
    </row>
    <row r="161" spans="1:5">
      <c r="A161">
        <v>6036.03</v>
      </c>
      <c r="B161">
        <f t="shared" si="4"/>
        <v>-6036.03</v>
      </c>
      <c r="C161">
        <v>3</v>
      </c>
      <c r="D161">
        <v>412.79</v>
      </c>
      <c r="E161">
        <v>412.79</v>
      </c>
    </row>
    <row r="162" spans="1:5">
      <c r="A162">
        <v>5502.61</v>
      </c>
      <c r="B162">
        <f t="shared" ref="B162:B193" si="5">-A162</f>
        <v>-5502.61</v>
      </c>
      <c r="C162">
        <v>5</v>
      </c>
      <c r="D162">
        <v>492.33</v>
      </c>
      <c r="E162">
        <v>492.33</v>
      </c>
    </row>
    <row r="163" spans="1:5">
      <c r="A163">
        <v>1077.43</v>
      </c>
      <c r="B163">
        <f t="shared" si="5"/>
        <v>-1077.43</v>
      </c>
      <c r="C163">
        <v>6</v>
      </c>
      <c r="D163">
        <v>233.15</v>
      </c>
      <c r="E163">
        <v>233.15</v>
      </c>
    </row>
    <row r="164" spans="1:5">
      <c r="A164">
        <v>9705.8700000000008</v>
      </c>
      <c r="B164">
        <f t="shared" si="5"/>
        <v>-9705.8700000000008</v>
      </c>
      <c r="C164">
        <v>4</v>
      </c>
      <c r="D164">
        <v>622.35</v>
      </c>
      <c r="E164">
        <v>622.35</v>
      </c>
    </row>
    <row r="165" spans="1:5">
      <c r="A165">
        <v>1642.25</v>
      </c>
      <c r="B165">
        <f t="shared" si="5"/>
        <v>-1642.25</v>
      </c>
      <c r="C165">
        <v>3</v>
      </c>
      <c r="D165">
        <v>199.51</v>
      </c>
      <c r="E165">
        <v>199.51</v>
      </c>
    </row>
    <row r="166" spans="1:5">
      <c r="A166">
        <v>1339.45</v>
      </c>
      <c r="B166">
        <f t="shared" si="5"/>
        <v>-1339.45</v>
      </c>
      <c r="C166">
        <v>3</v>
      </c>
      <c r="D166">
        <v>385.09</v>
      </c>
      <c r="E166">
        <v>385.09</v>
      </c>
    </row>
    <row r="167" spans="1:5">
      <c r="A167">
        <v>8867.26</v>
      </c>
      <c r="B167">
        <f t="shared" si="5"/>
        <v>-8867.26</v>
      </c>
      <c r="C167">
        <v>1</v>
      </c>
      <c r="D167">
        <v>688.7</v>
      </c>
      <c r="E167">
        <v>688.7</v>
      </c>
    </row>
    <row r="168" spans="1:5">
      <c r="A168">
        <v>5329.52</v>
      </c>
      <c r="B168">
        <f t="shared" si="5"/>
        <v>-5329.52</v>
      </c>
      <c r="C168">
        <v>5</v>
      </c>
      <c r="D168">
        <v>381.29</v>
      </c>
      <c r="E168">
        <v>381.29</v>
      </c>
    </row>
    <row r="169" spans="1:5">
      <c r="A169">
        <v>3706.2</v>
      </c>
      <c r="B169">
        <f t="shared" si="5"/>
        <v>-3706.2</v>
      </c>
      <c r="C169">
        <v>5</v>
      </c>
      <c r="D169">
        <v>426.13</v>
      </c>
      <c r="E169">
        <v>426.13</v>
      </c>
    </row>
    <row r="170" spans="1:5">
      <c r="A170">
        <v>8996.18</v>
      </c>
      <c r="B170">
        <f t="shared" si="5"/>
        <v>-8996.18</v>
      </c>
      <c r="C170">
        <v>1</v>
      </c>
      <c r="D170">
        <v>512.87</v>
      </c>
      <c r="E170">
        <v>512.87</v>
      </c>
    </row>
    <row r="171" spans="1:5">
      <c r="A171">
        <v>803.73</v>
      </c>
      <c r="B171">
        <f t="shared" si="5"/>
        <v>-803.73</v>
      </c>
      <c r="C171">
        <v>1</v>
      </c>
      <c r="D171">
        <v>167.91</v>
      </c>
      <c r="E171">
        <v>167.91</v>
      </c>
    </row>
    <row r="172" spans="1:5">
      <c r="A172">
        <v>2753.68</v>
      </c>
      <c r="B172">
        <f t="shared" si="5"/>
        <v>-2753.68</v>
      </c>
      <c r="C172">
        <v>1</v>
      </c>
      <c r="D172">
        <v>370.03</v>
      </c>
      <c r="E172">
        <v>370.03</v>
      </c>
    </row>
    <row r="173" spans="1:5">
      <c r="A173">
        <v>7021.66</v>
      </c>
      <c r="B173">
        <f t="shared" si="5"/>
        <v>-7021.66</v>
      </c>
      <c r="C173">
        <v>5</v>
      </c>
      <c r="D173">
        <v>585.84</v>
      </c>
      <c r="E173">
        <v>585.84</v>
      </c>
    </row>
    <row r="174" spans="1:5">
      <c r="A174">
        <v>2645.28</v>
      </c>
      <c r="B174">
        <f t="shared" si="5"/>
        <v>-2645.28</v>
      </c>
      <c r="C174">
        <v>5</v>
      </c>
      <c r="D174">
        <v>496.01</v>
      </c>
      <c r="E174">
        <v>496.01</v>
      </c>
    </row>
    <row r="175" spans="1:5">
      <c r="A175">
        <v>3525.7</v>
      </c>
      <c r="B175">
        <f t="shared" si="5"/>
        <v>-3525.7</v>
      </c>
      <c r="C175">
        <v>4</v>
      </c>
      <c r="D175">
        <v>542.11</v>
      </c>
      <c r="E175">
        <v>542.11</v>
      </c>
    </row>
    <row r="176" spans="1:5">
      <c r="A176">
        <v>2152.85</v>
      </c>
      <c r="B176">
        <f t="shared" si="5"/>
        <v>-2152.85</v>
      </c>
      <c r="C176">
        <v>2</v>
      </c>
      <c r="D176">
        <v>278.25</v>
      </c>
      <c r="E176">
        <v>278.25</v>
      </c>
    </row>
    <row r="177" spans="1:5">
      <c r="A177">
        <v>8113.58</v>
      </c>
      <c r="B177">
        <f t="shared" si="5"/>
        <v>-8113.58</v>
      </c>
      <c r="C177">
        <v>6</v>
      </c>
      <c r="D177">
        <v>770.83</v>
      </c>
      <c r="E177">
        <v>770.83</v>
      </c>
    </row>
    <row r="178" spans="1:5">
      <c r="A178">
        <v>1889.68</v>
      </c>
      <c r="B178">
        <f t="shared" si="5"/>
        <v>-1889.68</v>
      </c>
      <c r="C178">
        <v>2</v>
      </c>
      <c r="D178">
        <v>225.31</v>
      </c>
      <c r="E178">
        <v>225.31</v>
      </c>
    </row>
    <row r="179" spans="1:5">
      <c r="A179">
        <v>8315.82</v>
      </c>
      <c r="B179">
        <f t="shared" si="5"/>
        <v>-8315.82</v>
      </c>
      <c r="C179">
        <v>4</v>
      </c>
      <c r="D179">
        <v>817.45</v>
      </c>
      <c r="E179">
        <v>817.45</v>
      </c>
    </row>
    <row r="180" spans="1:5">
      <c r="A180">
        <v>3644.48</v>
      </c>
      <c r="B180">
        <f t="shared" si="5"/>
        <v>-3644.48</v>
      </c>
      <c r="C180">
        <v>2</v>
      </c>
      <c r="D180">
        <v>462.12</v>
      </c>
      <c r="E180">
        <v>462.12</v>
      </c>
    </row>
    <row r="181" spans="1:5">
      <c r="A181">
        <v>4054.61</v>
      </c>
      <c r="B181">
        <f t="shared" si="5"/>
        <v>-4054.61</v>
      </c>
      <c r="C181">
        <v>6</v>
      </c>
      <c r="D181">
        <v>510.6</v>
      </c>
      <c r="E181">
        <v>510.6</v>
      </c>
    </row>
    <row r="182" spans="1:5">
      <c r="A182">
        <v>6482.58</v>
      </c>
      <c r="B182">
        <f t="shared" si="5"/>
        <v>-6482.58</v>
      </c>
      <c r="C182">
        <v>1</v>
      </c>
      <c r="D182">
        <v>606.01</v>
      </c>
      <c r="E182">
        <v>606.01</v>
      </c>
    </row>
    <row r="183" spans="1:5">
      <c r="A183">
        <v>1418.02</v>
      </c>
      <c r="B183">
        <f t="shared" si="5"/>
        <v>-1418.02</v>
      </c>
      <c r="C183">
        <v>3</v>
      </c>
      <c r="D183">
        <v>184.05</v>
      </c>
      <c r="E183">
        <v>184.05</v>
      </c>
    </row>
    <row r="184" spans="1:5">
      <c r="A184">
        <v>708.94</v>
      </c>
      <c r="B184">
        <f t="shared" si="5"/>
        <v>-708.94</v>
      </c>
      <c r="C184">
        <v>5</v>
      </c>
      <c r="D184">
        <v>360.75</v>
      </c>
      <c r="E184">
        <v>360.75</v>
      </c>
    </row>
    <row r="185" spans="1:5">
      <c r="A185">
        <v>9933.93</v>
      </c>
      <c r="B185">
        <f t="shared" si="5"/>
        <v>-9933.93</v>
      </c>
      <c r="C185">
        <v>3</v>
      </c>
      <c r="D185">
        <v>790.94</v>
      </c>
      <c r="E185">
        <v>790.94</v>
      </c>
    </row>
    <row r="186" spans="1:5">
      <c r="A186">
        <v>6047.42</v>
      </c>
      <c r="B186">
        <f t="shared" si="5"/>
        <v>-6047.42</v>
      </c>
      <c r="C186">
        <v>1</v>
      </c>
      <c r="D186">
        <v>548.27</v>
      </c>
      <c r="E186">
        <v>548.27</v>
      </c>
    </row>
    <row r="187" spans="1:5">
      <c r="A187">
        <v>7927.32</v>
      </c>
      <c r="B187">
        <f t="shared" si="5"/>
        <v>-7927.32</v>
      </c>
      <c r="C187">
        <v>2</v>
      </c>
      <c r="D187">
        <v>658.13</v>
      </c>
      <c r="E187">
        <v>658.13</v>
      </c>
    </row>
    <row r="188" spans="1:5">
      <c r="A188">
        <v>8973.01</v>
      </c>
      <c r="B188">
        <f t="shared" si="5"/>
        <v>-8973.01</v>
      </c>
      <c r="C188">
        <v>4</v>
      </c>
      <c r="D188">
        <v>765.94</v>
      </c>
      <c r="E188">
        <v>765.94</v>
      </c>
    </row>
    <row r="189" spans="1:5">
      <c r="A189">
        <v>7671.22</v>
      </c>
      <c r="B189">
        <f t="shared" si="5"/>
        <v>-7671.22</v>
      </c>
      <c r="C189">
        <v>4</v>
      </c>
      <c r="D189">
        <v>575.58000000000004</v>
      </c>
      <c r="E189">
        <v>575.58000000000004</v>
      </c>
    </row>
    <row r="190" spans="1:5">
      <c r="A190">
        <v>9802.44</v>
      </c>
      <c r="B190">
        <f t="shared" si="5"/>
        <v>-9802.44</v>
      </c>
      <c r="C190">
        <v>1</v>
      </c>
      <c r="D190">
        <v>717.81</v>
      </c>
      <c r="E190">
        <v>717.81</v>
      </c>
    </row>
    <row r="191" spans="1:5">
      <c r="A191">
        <v>919.4</v>
      </c>
      <c r="B191">
        <f t="shared" si="5"/>
        <v>-919.4</v>
      </c>
      <c r="C191">
        <v>5</v>
      </c>
      <c r="D191">
        <v>391.11</v>
      </c>
      <c r="E191">
        <v>391.11</v>
      </c>
    </row>
    <row r="192" spans="1:5">
      <c r="A192">
        <v>9082.31</v>
      </c>
      <c r="B192">
        <f t="shared" si="5"/>
        <v>-9082.31</v>
      </c>
      <c r="C192">
        <v>1</v>
      </c>
      <c r="D192">
        <v>709.32</v>
      </c>
      <c r="E192">
        <v>709.32</v>
      </c>
    </row>
    <row r="193" spans="1:5">
      <c r="A193">
        <v>8722.26</v>
      </c>
      <c r="B193">
        <f t="shared" si="5"/>
        <v>-8722.26</v>
      </c>
      <c r="C193">
        <v>4</v>
      </c>
      <c r="D193">
        <v>739.3</v>
      </c>
      <c r="E193">
        <v>739.3</v>
      </c>
    </row>
    <row r="194" spans="1:5">
      <c r="A194">
        <v>7866.37</v>
      </c>
      <c r="B194">
        <f t="shared" ref="B194:B201" si="6">-A194</f>
        <v>-7866.37</v>
      </c>
      <c r="C194">
        <v>3</v>
      </c>
      <c r="D194">
        <v>562.08000000000004</v>
      </c>
      <c r="E194">
        <v>562.08000000000004</v>
      </c>
    </row>
    <row r="195" spans="1:5">
      <c r="A195">
        <v>4079.76</v>
      </c>
      <c r="B195">
        <f t="shared" si="6"/>
        <v>-4079.76</v>
      </c>
      <c r="C195">
        <v>4</v>
      </c>
      <c r="D195">
        <v>446.61</v>
      </c>
      <c r="E195">
        <v>446.61</v>
      </c>
    </row>
    <row r="196" spans="1:5">
      <c r="A196">
        <v>900.03</v>
      </c>
      <c r="B196">
        <f t="shared" si="6"/>
        <v>-900.03</v>
      </c>
      <c r="C196">
        <v>5</v>
      </c>
      <c r="D196">
        <v>340.06</v>
      </c>
      <c r="E196">
        <v>340.06</v>
      </c>
    </row>
    <row r="197" spans="1:5">
      <c r="A197">
        <v>3961.91</v>
      </c>
      <c r="B197">
        <f t="shared" si="6"/>
        <v>-3961.91</v>
      </c>
      <c r="C197">
        <v>5</v>
      </c>
      <c r="D197">
        <v>542.12</v>
      </c>
      <c r="E197">
        <v>542.12</v>
      </c>
    </row>
    <row r="198" spans="1:5">
      <c r="A198">
        <v>3100.64</v>
      </c>
      <c r="B198">
        <f t="shared" si="6"/>
        <v>-3100.64</v>
      </c>
      <c r="C198">
        <v>6</v>
      </c>
      <c r="D198">
        <v>436.62</v>
      </c>
      <c r="E198">
        <v>436.62</v>
      </c>
    </row>
    <row r="199" spans="1:5">
      <c r="A199">
        <v>8579.44</v>
      </c>
      <c r="B199">
        <f t="shared" si="6"/>
        <v>-8579.44</v>
      </c>
      <c r="C199">
        <v>4</v>
      </c>
      <c r="D199">
        <v>676.98</v>
      </c>
      <c r="E199">
        <v>676.98</v>
      </c>
    </row>
    <row r="200" spans="1:5">
      <c r="A200">
        <v>3942.82</v>
      </c>
      <c r="B200">
        <f t="shared" si="6"/>
        <v>-3942.82</v>
      </c>
      <c r="C200">
        <v>3</v>
      </c>
      <c r="D200">
        <v>308.14</v>
      </c>
      <c r="E200">
        <v>308.14</v>
      </c>
    </row>
    <row r="201" spans="1:5">
      <c r="A201">
        <v>3392.54</v>
      </c>
      <c r="B201">
        <f t="shared" si="6"/>
        <v>-3392.54</v>
      </c>
      <c r="C201">
        <v>3</v>
      </c>
      <c r="D201">
        <v>345.93</v>
      </c>
      <c r="E201">
        <v>345.93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5979-FCF6-414A-8FA4-570E9504E221}">
  <dimension ref="A1:B7"/>
  <sheetViews>
    <sheetView workbookViewId="0">
      <selection activeCell="S20" sqref="S20"/>
    </sheetView>
  </sheetViews>
  <sheetFormatPr defaultRowHeight="14.4"/>
  <cols>
    <col min="1" max="1" width="16.77734375" bestFit="1" customWidth="1"/>
    <col min="2" max="2" width="21.88671875" bestFit="1" customWidth="1"/>
  </cols>
  <sheetData>
    <row r="1" spans="1:2">
      <c r="A1" s="17" t="s">
        <v>7</v>
      </c>
      <c r="B1" t="s">
        <v>50</v>
      </c>
    </row>
    <row r="3" spans="1:2">
      <c r="A3" s="17" t="s">
        <v>166</v>
      </c>
      <c r="B3" t="s">
        <v>165</v>
      </c>
    </row>
    <row r="4" spans="1:2">
      <c r="A4" s="18" t="s">
        <v>75</v>
      </c>
      <c r="B4">
        <v>9</v>
      </c>
    </row>
    <row r="5" spans="1:2">
      <c r="A5" s="18" t="s">
        <v>36</v>
      </c>
      <c r="B5">
        <v>9</v>
      </c>
    </row>
    <row r="6" spans="1:2">
      <c r="A6" s="18" t="s">
        <v>67</v>
      </c>
      <c r="B6">
        <v>17</v>
      </c>
    </row>
    <row r="7" spans="1:2">
      <c r="A7" s="18" t="s">
        <v>167</v>
      </c>
      <c r="B7">
        <v>35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معلومات عامة</vt:lpstr>
      <vt:lpstr>قاموس البيانات</vt:lpstr>
      <vt:lpstr>البيانات</vt:lpstr>
      <vt:lpstr>Z Tables</vt:lpstr>
      <vt:lpstr>Hypothesis Test, Male-Female</vt:lpstr>
      <vt:lpstr>Regression</vt:lpstr>
      <vt:lpstr>Box Plots</vt:lpstr>
      <vt:lpstr>Scatter Plot</vt:lpstr>
      <vt:lpstr>Bar Plot</vt:lpstr>
      <vt:lpstr>Frequency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Mohammed Fasha</cp:lastModifiedBy>
  <dcterms:created xsi:type="dcterms:W3CDTF">2024-07-08T03:44:50Z</dcterms:created>
  <dcterms:modified xsi:type="dcterms:W3CDTF">2024-07-08T08:18:31Z</dcterms:modified>
</cp:coreProperties>
</file>