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Stanton-Gedde\Desktop\OLD_london version_Eurocontrol STATFOR R D flight data\Future_Market\"/>
    </mc:Choice>
  </mc:AlternateContent>
  <xr:revisionPtr revIDLastSave="0" documentId="13_ncr:1_{9254DA6B-645B-451F-85D1-CFC396615759}" xr6:coauthVersionLast="47" xr6:coauthVersionMax="47" xr10:uidLastSave="{00000000-0000-0000-0000-000000000000}"/>
  <bookViews>
    <workbookView xWindow="-120" yWindow="-120" windowWidth="29040" windowHeight="15840" activeTab="3" xr2:uid="{97EDEEDF-00F1-45F8-987F-96E920740CFE}"/>
  </bookViews>
  <sheets>
    <sheet name="ICAO_IATA_airline_codes" sheetId="2" r:id="rId1"/>
    <sheet name="Groups" sheetId="1" r:id="rId2"/>
    <sheet name="Alliances" sheetId="3" r:id="rId3"/>
    <sheet name="Code_Name_Alliance" sheetId="4" r:id="rId4"/>
  </sheets>
  <definedNames>
    <definedName name="_xlnm._FilterDatabase" localSheetId="0" hidden="1">ICAO_IATA_airline_codes!$A$1:$D$346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5" i="2"/>
  <c r="E337" i="2"/>
  <c r="E338" i="2"/>
  <c r="E339" i="2"/>
  <c r="E340" i="2"/>
  <c r="E341" i="2"/>
  <c r="E343" i="2"/>
  <c r="E344" i="2"/>
  <c r="E34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60" i="2"/>
  <c r="C261" i="2"/>
  <c r="C262" i="2"/>
  <c r="C263" i="2"/>
  <c r="C264" i="2"/>
  <c r="C265" i="2"/>
  <c r="C266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2" i="2"/>
</calcChain>
</file>

<file path=xl/sharedStrings.xml><?xml version="1.0" encoding="utf-8"?>
<sst xmlns="http://schemas.openxmlformats.org/spreadsheetml/2006/main" count="1775" uniqueCount="1077">
  <si>
    <t>Airline</t>
  </si>
  <si>
    <t>British Airways</t>
  </si>
  <si>
    <t>BA</t>
  </si>
  <si>
    <t>IAG</t>
  </si>
  <si>
    <t>BA CityFlyer</t>
  </si>
  <si>
    <t>CJ</t>
  </si>
  <si>
    <t>Aer Lingus</t>
  </si>
  <si>
    <t>EI</t>
  </si>
  <si>
    <t>Iberia</t>
  </si>
  <si>
    <t>IB</t>
  </si>
  <si>
    <t>Iberia Express</t>
  </si>
  <si>
    <t>I2</t>
  </si>
  <si>
    <t>Iberia Regional Air Nostrum</t>
  </si>
  <si>
    <t>YW</t>
  </si>
  <si>
    <t>Vueling</t>
  </si>
  <si>
    <t>VY</t>
  </si>
  <si>
    <t>Level Austria</t>
  </si>
  <si>
    <t>VK</t>
  </si>
  <si>
    <t>Level France</t>
  </si>
  <si>
    <t>LV</t>
  </si>
  <si>
    <t>Air France</t>
  </si>
  <si>
    <t>AF</t>
  </si>
  <si>
    <t>AF-KLM</t>
  </si>
  <si>
    <t>KLM</t>
  </si>
  <si>
    <t>KL</t>
  </si>
  <si>
    <t>KLM Cityhopper</t>
  </si>
  <si>
    <t>WA</t>
  </si>
  <si>
    <t>Transavia</t>
  </si>
  <si>
    <t>HV</t>
  </si>
  <si>
    <t>Transavia Denmark</t>
  </si>
  <si>
    <t>PH</t>
  </si>
  <si>
    <t>Transavia France</t>
  </si>
  <si>
    <t>TO</t>
  </si>
  <si>
    <t>HOP!</t>
  </si>
  <si>
    <t>A5</t>
  </si>
  <si>
    <t>HOP! Brit Air</t>
  </si>
  <si>
    <t>DB</t>
  </si>
  <si>
    <t>HOP! Regional</t>
  </si>
  <si>
    <t>YS</t>
  </si>
  <si>
    <t>HOP! Airliner</t>
  </si>
  <si>
    <t>RLA</t>
  </si>
  <si>
    <t>Joon</t>
  </si>
  <si>
    <t>JN</t>
  </si>
  <si>
    <t>Martinair</t>
  </si>
  <si>
    <t>MP</t>
  </si>
  <si>
    <t>Austrian Airlines</t>
  </si>
  <si>
    <t>OS</t>
  </si>
  <si>
    <t>Lufthansa Group</t>
  </si>
  <si>
    <t>Brussels Airlines</t>
  </si>
  <si>
    <t>SN</t>
  </si>
  <si>
    <t>Edelweiss Air</t>
  </si>
  <si>
    <t>WK</t>
  </si>
  <si>
    <t>Eurowings</t>
  </si>
  <si>
    <t>EW</t>
  </si>
  <si>
    <t>Eurowings Europe</t>
  </si>
  <si>
    <t>E2</t>
  </si>
  <si>
    <t>Germanwings</t>
  </si>
  <si>
    <t>4U</t>
  </si>
  <si>
    <t>SWISS</t>
  </si>
  <si>
    <t>LX</t>
  </si>
  <si>
    <t>Swiss Global Air Lines</t>
  </si>
  <si>
    <t>LZ</t>
  </si>
  <si>
    <t>Lufthansa</t>
  </si>
  <si>
    <t>LH</t>
  </si>
  <si>
    <t>Lufthansa CityLine</t>
  </si>
  <si>
    <t>CL</t>
  </si>
  <si>
    <t>Aeroflot</t>
  </si>
  <si>
    <t>SU</t>
  </si>
  <si>
    <t>Pobeda</t>
  </si>
  <si>
    <t>DP</t>
  </si>
  <si>
    <t>Ryanair</t>
  </si>
  <si>
    <t>FR</t>
  </si>
  <si>
    <t>Ryanair Sun</t>
  </si>
  <si>
    <t>RR</t>
  </si>
  <si>
    <t>Ryanair UK</t>
  </si>
  <si>
    <t>RK</t>
  </si>
  <si>
    <t>easyJet</t>
  </si>
  <si>
    <t>U2</t>
  </si>
  <si>
    <t>easyJet Europe</t>
  </si>
  <si>
    <t>EC</t>
  </si>
  <si>
    <t>easyJet Switzerland</t>
  </si>
  <si>
    <t>DS</t>
  </si>
  <si>
    <t>Wizzair</t>
  </si>
  <si>
    <t>W6</t>
  </si>
  <si>
    <t>Wizz Air Group</t>
  </si>
  <si>
    <t>Wizzair UK</t>
  </si>
  <si>
    <t>W9</t>
  </si>
  <si>
    <t>Wizzair Ukraine</t>
  </si>
  <si>
    <t>WU</t>
  </si>
  <si>
    <t>Norwegian Air Shuttle</t>
  </si>
  <si>
    <t>DY</t>
  </si>
  <si>
    <t>Norwegian</t>
  </si>
  <si>
    <t>Norwegian Air Argentina</t>
  </si>
  <si>
    <t>DN</t>
  </si>
  <si>
    <t>Norwegian Air Norway</t>
  </si>
  <si>
    <t>DH</t>
  </si>
  <si>
    <t>Norwegian Air Sweden</t>
  </si>
  <si>
    <t>LE</t>
  </si>
  <si>
    <t>Norwegian Air International</t>
  </si>
  <si>
    <t>D8</t>
  </si>
  <si>
    <t>Norwegian Air UK</t>
  </si>
  <si>
    <t>DI</t>
  </si>
  <si>
    <t>Turkish Airlines</t>
  </si>
  <si>
    <t>TK</t>
  </si>
  <si>
    <t>Qatar</t>
  </si>
  <si>
    <t>QR</t>
  </si>
  <si>
    <t>Emirates</t>
  </si>
  <si>
    <t>EK</t>
  </si>
  <si>
    <t>Etihad</t>
  </si>
  <si>
    <t>EY</t>
  </si>
  <si>
    <t>WAU</t>
  </si>
  <si>
    <t>8z</t>
  </si>
  <si>
    <t>Wizzair Bulgaria</t>
  </si>
  <si>
    <t>Wizzair Abu Dhabi</t>
  </si>
  <si>
    <t>5W</t>
  </si>
  <si>
    <t>Malta Air</t>
  </si>
  <si>
    <t>AL</t>
  </si>
  <si>
    <t>Laudamotion</t>
  </si>
  <si>
    <t>OE</t>
  </si>
  <si>
    <t>ICAO_airline</t>
  </si>
  <si>
    <t>IATA_airline</t>
  </si>
  <si>
    <t>RIH</t>
  </si>
  <si>
    <t>TOM</t>
  </si>
  <si>
    <t>JON</t>
  </si>
  <si>
    <t>IOS</t>
  </si>
  <si>
    <t>OTF</t>
  </si>
  <si>
    <t>AGV</t>
  </si>
  <si>
    <t>SSJ</t>
  </si>
  <si>
    <t>TRH</t>
  </si>
  <si>
    <t>LID</t>
  </si>
  <si>
    <t>MTL</t>
  </si>
  <si>
    <t>NWG</t>
  </si>
  <si>
    <t>RVP</t>
  </si>
  <si>
    <t>SLD</t>
  </si>
  <si>
    <t>LPA</t>
  </si>
  <si>
    <t>FNA</t>
  </si>
  <si>
    <t>CND</t>
  </si>
  <si>
    <t>JNK</t>
  </si>
  <si>
    <t>VGV</t>
  </si>
  <si>
    <t>NVR</t>
  </si>
  <si>
    <t>PTK</t>
  </si>
  <si>
    <t>ORG</t>
  </si>
  <si>
    <t>LTR</t>
  </si>
  <si>
    <t>HTY</t>
  </si>
  <si>
    <t>DCT</t>
  </si>
  <si>
    <t>CAT</t>
  </si>
  <si>
    <t>BLX</t>
  </si>
  <si>
    <t>GDE</t>
  </si>
  <si>
    <t>KTB</t>
  </si>
  <si>
    <t>HBR</t>
  </si>
  <si>
    <t>BLA</t>
  </si>
  <si>
    <t>0B</t>
  </si>
  <si>
    <t>AWT</t>
  </si>
  <si>
    <t>2B</t>
  </si>
  <si>
    <t>AGU</t>
  </si>
  <si>
    <t>2G</t>
  </si>
  <si>
    <t>OAW</t>
  </si>
  <si>
    <t>2L</t>
  </si>
  <si>
    <t>MAC</t>
  </si>
  <si>
    <t>3O</t>
  </si>
  <si>
    <t>CSC</t>
  </si>
  <si>
    <t>3U</t>
  </si>
  <si>
    <t>TVP</t>
  </si>
  <si>
    <t>3Z</t>
  </si>
  <si>
    <t>GZP</t>
  </si>
  <si>
    <t>4G</t>
  </si>
  <si>
    <t>FIA</t>
  </si>
  <si>
    <t>5F</t>
  </si>
  <si>
    <t>AUL</t>
  </si>
  <si>
    <t>5N</t>
  </si>
  <si>
    <t>FPO</t>
  </si>
  <si>
    <t>5O</t>
  </si>
  <si>
    <t>HES</t>
  </si>
  <si>
    <t>5Q</t>
  </si>
  <si>
    <t>AMW</t>
  </si>
  <si>
    <t>6A</t>
  </si>
  <si>
    <t>TVQ</t>
  </si>
  <si>
    <t>6D</t>
  </si>
  <si>
    <t>IGO</t>
  </si>
  <si>
    <t>6E</t>
  </si>
  <si>
    <t>ISR</t>
  </si>
  <si>
    <t>6H</t>
  </si>
  <si>
    <t>MMD</t>
  </si>
  <si>
    <t>6I</t>
  </si>
  <si>
    <t>OBS</t>
  </si>
  <si>
    <t>6O</t>
  </si>
  <si>
    <t>SAW</t>
  </si>
  <si>
    <t>6Q</t>
  </si>
  <si>
    <t>DRU</t>
  </si>
  <si>
    <t>6R</t>
  </si>
  <si>
    <t>FBS</t>
  </si>
  <si>
    <t>6W</t>
  </si>
  <si>
    <t>AWU</t>
  </si>
  <si>
    <t>7E</t>
  </si>
  <si>
    <t>TJK</t>
  </si>
  <si>
    <t>7J</t>
  </si>
  <si>
    <t>RLU</t>
  </si>
  <si>
    <t>7R</t>
  </si>
  <si>
    <t>WRC</t>
  </si>
  <si>
    <t>7W</t>
  </si>
  <si>
    <t>STP</t>
  </si>
  <si>
    <t>8F</t>
  </si>
  <si>
    <t>BGH</t>
  </si>
  <si>
    <t>8H</t>
  </si>
  <si>
    <t>LKE</t>
  </si>
  <si>
    <t>8L</t>
  </si>
  <si>
    <t>OHY</t>
  </si>
  <si>
    <t>8Q</t>
  </si>
  <si>
    <t>AAW</t>
  </si>
  <si>
    <t>8U</t>
  </si>
  <si>
    <t>MLD</t>
  </si>
  <si>
    <t>9U</t>
  </si>
  <si>
    <t>JAI</t>
  </si>
  <si>
    <t>9W</t>
  </si>
  <si>
    <t>AWG</t>
  </si>
  <si>
    <t>A2</t>
  </si>
  <si>
    <t>AEE</t>
  </si>
  <si>
    <t>A3</t>
  </si>
  <si>
    <t>A4</t>
  </si>
  <si>
    <t>HOP</t>
  </si>
  <si>
    <t>TGZ</t>
  </si>
  <si>
    <t>A9</t>
  </si>
  <si>
    <t>AAL</t>
  </si>
  <si>
    <t>AA</t>
  </si>
  <si>
    <t>ACA</t>
  </si>
  <si>
    <t>AC</t>
  </si>
  <si>
    <t>AZU</t>
  </si>
  <si>
    <t>AD</t>
  </si>
  <si>
    <t>AFR</t>
  </si>
  <si>
    <t>DAH</t>
  </si>
  <si>
    <t>AH</t>
  </si>
  <si>
    <t>AIC</t>
  </si>
  <si>
    <t>AI</t>
  </si>
  <si>
    <t>AMX</t>
  </si>
  <si>
    <t>AM</t>
  </si>
  <si>
    <t>LAV</t>
  </si>
  <si>
    <t>AP</t>
  </si>
  <si>
    <t>ARG</t>
  </si>
  <si>
    <t>AR</t>
  </si>
  <si>
    <t>RAM</t>
  </si>
  <si>
    <t>AT</t>
  </si>
  <si>
    <t>AVA</t>
  </si>
  <si>
    <t>AV</t>
  </si>
  <si>
    <t>FIN</t>
  </si>
  <si>
    <t>AY</t>
  </si>
  <si>
    <t>AZA</t>
  </si>
  <si>
    <t>AZ</t>
  </si>
  <si>
    <t>DJT</t>
  </si>
  <si>
    <t>B0</t>
  </si>
  <si>
    <t>BRU</t>
  </si>
  <si>
    <t>B2</t>
  </si>
  <si>
    <t>BAW</t>
  </si>
  <si>
    <t>BEE</t>
  </si>
  <si>
    <t>BE</t>
  </si>
  <si>
    <t>FBU</t>
  </si>
  <si>
    <t>BF</t>
  </si>
  <si>
    <t>BBC</t>
  </si>
  <si>
    <t>BG</t>
  </si>
  <si>
    <t>RBA</t>
  </si>
  <si>
    <t>BI</t>
  </si>
  <si>
    <t>LBT</t>
  </si>
  <si>
    <t>BJ</t>
  </si>
  <si>
    <t>BFO</t>
  </si>
  <si>
    <t>BM</t>
  </si>
  <si>
    <t>EVA</t>
  </si>
  <si>
    <t>BR</t>
  </si>
  <si>
    <t>BTI</t>
  </si>
  <si>
    <t>BT</t>
  </si>
  <si>
    <t>BPA</t>
  </si>
  <si>
    <t>BV</t>
  </si>
  <si>
    <t>BBG</t>
  </si>
  <si>
    <t>BZ</t>
  </si>
  <si>
    <t>CEL</t>
  </si>
  <si>
    <t>C2</t>
  </si>
  <si>
    <t>TDR</t>
  </si>
  <si>
    <t>C3</t>
  </si>
  <si>
    <t>CCA</t>
  </si>
  <si>
    <t>CA</t>
  </si>
  <si>
    <t>CLG</t>
  </si>
  <si>
    <t>CE</t>
  </si>
  <si>
    <t>CAL</t>
  </si>
  <si>
    <t>CI</t>
  </si>
  <si>
    <t>CUB</t>
  </si>
  <si>
    <t>CU</t>
  </si>
  <si>
    <t>CPA</t>
  </si>
  <si>
    <t>CX</t>
  </si>
  <si>
    <t>CYP</t>
  </si>
  <si>
    <t>CY</t>
  </si>
  <si>
    <t>CSN</t>
  </si>
  <si>
    <t>CZ</t>
  </si>
  <si>
    <t>SSF</t>
  </si>
  <si>
    <t>D2</t>
  </si>
  <si>
    <t>IBK</t>
  </si>
  <si>
    <t>CFG</t>
  </si>
  <si>
    <t>DE</t>
  </si>
  <si>
    <t>NRS</t>
  </si>
  <si>
    <t>VKG</t>
  </si>
  <si>
    <t>DK</t>
  </si>
  <si>
    <t>DAL</t>
  </si>
  <si>
    <t>DL</t>
  </si>
  <si>
    <t>PBD</t>
  </si>
  <si>
    <t>DTA</t>
  </si>
  <si>
    <t>DT</t>
  </si>
  <si>
    <t>VSV</t>
  </si>
  <si>
    <t>DV</t>
  </si>
  <si>
    <t>DW</t>
  </si>
  <si>
    <t>DTR</t>
  </si>
  <si>
    <t>DX</t>
  </si>
  <si>
    <t>NAX</t>
  </si>
  <si>
    <t>RBG</t>
  </si>
  <si>
    <t>E5</t>
  </si>
  <si>
    <t>EVE</t>
  </si>
  <si>
    <t>E9</t>
  </si>
  <si>
    <t>PLM</t>
  </si>
  <si>
    <t>EB</t>
  </si>
  <si>
    <t>EST</t>
  </si>
  <si>
    <t>EE</t>
  </si>
  <si>
    <t>EG</t>
  </si>
  <si>
    <t>EIN</t>
  </si>
  <si>
    <t>UAE</t>
  </si>
  <si>
    <t>ELB</t>
  </si>
  <si>
    <t>EL</t>
  </si>
  <si>
    <t>DLA</t>
  </si>
  <si>
    <t>EN</t>
  </si>
  <si>
    <t>KAR</t>
  </si>
  <si>
    <t>EO</t>
  </si>
  <si>
    <t>IRC</t>
  </si>
  <si>
    <t>EP</t>
  </si>
  <si>
    <t>ETR</t>
  </si>
  <si>
    <t>ES</t>
  </si>
  <si>
    <t>ETH</t>
  </si>
  <si>
    <t>ET</t>
  </si>
  <si>
    <t>EWG</t>
  </si>
  <si>
    <t>ETD</t>
  </si>
  <si>
    <t>LZB</t>
  </si>
  <si>
    <t>FB</t>
  </si>
  <si>
    <t>AFG</t>
  </si>
  <si>
    <t>FG</t>
  </si>
  <si>
    <t>FHY</t>
  </si>
  <si>
    <t>FH</t>
  </si>
  <si>
    <t>ICE</t>
  </si>
  <si>
    <t>FI</t>
  </si>
  <si>
    <t>CSH</t>
  </si>
  <si>
    <t>FM</t>
  </si>
  <si>
    <t>RYR</t>
  </si>
  <si>
    <t>SDM</t>
  </si>
  <si>
    <t>FV</t>
  </si>
  <si>
    <t>FDB</t>
  </si>
  <si>
    <t>FZ</t>
  </si>
  <si>
    <t>ABY</t>
  </si>
  <si>
    <t>G9</t>
  </si>
  <si>
    <t>GIA</t>
  </si>
  <si>
    <t>GA</t>
  </si>
  <si>
    <t>GFA</t>
  </si>
  <si>
    <t>GF</t>
  </si>
  <si>
    <t>GRL</t>
  </si>
  <si>
    <t>GL</t>
  </si>
  <si>
    <t>GSW</t>
  </si>
  <si>
    <t>GM</t>
  </si>
  <si>
    <t>RIV</t>
  </si>
  <si>
    <t>GP</t>
  </si>
  <si>
    <t>SEH</t>
  </si>
  <si>
    <t>GQ</t>
  </si>
  <si>
    <t>AUR</t>
  </si>
  <si>
    <t>GR</t>
  </si>
  <si>
    <t>GCR</t>
  </si>
  <si>
    <t>GS</t>
  </si>
  <si>
    <t>HC</t>
  </si>
  <si>
    <t>DKH</t>
  </si>
  <si>
    <t>HO</t>
  </si>
  <si>
    <t>HR</t>
  </si>
  <si>
    <t>CHH</t>
  </si>
  <si>
    <t>HU</t>
  </si>
  <si>
    <t>TRA</t>
  </si>
  <si>
    <t>UZB</t>
  </si>
  <si>
    <t>HY</t>
  </si>
  <si>
    <t>SHU</t>
  </si>
  <si>
    <t>HZ</t>
  </si>
  <si>
    <t>TBZ</t>
  </si>
  <si>
    <t>I3</t>
  </si>
  <si>
    <t>IZA</t>
  </si>
  <si>
    <t>I8</t>
  </si>
  <si>
    <t>IAW</t>
  </si>
  <si>
    <t>IA</t>
  </si>
  <si>
    <t>IBE</t>
  </si>
  <si>
    <t>FBA</t>
  </si>
  <si>
    <t>IF</t>
  </si>
  <si>
    <t>ISS</t>
  </si>
  <si>
    <t>IG</t>
  </si>
  <si>
    <t>IAE</t>
  </si>
  <si>
    <t>IO</t>
  </si>
  <si>
    <t>QAZ</t>
  </si>
  <si>
    <t>IQ</t>
  </si>
  <si>
    <t>IRA</t>
  </si>
  <si>
    <t>IR</t>
  </si>
  <si>
    <t>AIZ</t>
  </si>
  <si>
    <t>IZ</t>
  </si>
  <si>
    <t>AHY</t>
  </si>
  <si>
    <t>J2</t>
  </si>
  <si>
    <t>BDR</t>
  </si>
  <si>
    <t>J4</t>
  </si>
  <si>
    <t>JZR</t>
  </si>
  <si>
    <t>J9</t>
  </si>
  <si>
    <t>CBJ</t>
  </si>
  <si>
    <t>JD</t>
  </si>
  <si>
    <t>MRJ</t>
  </si>
  <si>
    <t>JI</t>
  </si>
  <si>
    <t>TAM</t>
  </si>
  <si>
    <t>JJ</t>
  </si>
  <si>
    <t>JAL</t>
  </si>
  <si>
    <t>JL</t>
  </si>
  <si>
    <t>ADR</t>
  </si>
  <si>
    <t>JP</t>
  </si>
  <si>
    <t>ASL</t>
  </si>
  <si>
    <t>JU</t>
  </si>
  <si>
    <t>KZR</t>
  </si>
  <si>
    <t>KC</t>
  </si>
  <si>
    <t>KAL</t>
  </si>
  <si>
    <t>KE</t>
  </si>
  <si>
    <t>ABB</t>
  </si>
  <si>
    <t>KF</t>
  </si>
  <si>
    <t>KK</t>
  </si>
  <si>
    <t>AMC</t>
  </si>
  <si>
    <t>KM</t>
  </si>
  <si>
    <t>KMA</t>
  </si>
  <si>
    <t>KO</t>
  </si>
  <si>
    <t>KQA</t>
  </si>
  <si>
    <t>KQ</t>
  </si>
  <si>
    <t>KAC</t>
  </si>
  <si>
    <t>KU</t>
  </si>
  <si>
    <t>MAI</t>
  </si>
  <si>
    <t>L6</t>
  </si>
  <si>
    <t>LAN</t>
  </si>
  <si>
    <t>LA</t>
  </si>
  <si>
    <t>LGL</t>
  </si>
  <si>
    <t>LG</t>
  </si>
  <si>
    <t>DLH</t>
  </si>
  <si>
    <t>LOG</t>
  </si>
  <si>
    <t>LM</t>
  </si>
  <si>
    <t>LAA</t>
  </si>
  <si>
    <t>LN</t>
  </si>
  <si>
    <t>LOT</t>
  </si>
  <si>
    <t>LO</t>
  </si>
  <si>
    <t>EXS</t>
  </si>
  <si>
    <t>LS</t>
  </si>
  <si>
    <t>BOS</t>
  </si>
  <si>
    <t>SWR</t>
  </si>
  <si>
    <t>ELY</t>
  </si>
  <si>
    <t>LY</t>
  </si>
  <si>
    <t>MHV</t>
  </si>
  <si>
    <t>M2</t>
  </si>
  <si>
    <t>MSI</t>
  </si>
  <si>
    <t>M9</t>
  </si>
  <si>
    <t>MDG</t>
  </si>
  <si>
    <t>MD</t>
  </si>
  <si>
    <t>MEA</t>
  </si>
  <si>
    <t>ME</t>
  </si>
  <si>
    <t>CXA</t>
  </si>
  <si>
    <t>MF</t>
  </si>
  <si>
    <t>MAS</t>
  </si>
  <si>
    <t>MH</t>
  </si>
  <si>
    <t>MYW</t>
  </si>
  <si>
    <t>MJ</t>
  </si>
  <si>
    <t>MAU</t>
  </si>
  <si>
    <t>MK</t>
  </si>
  <si>
    <t>MSR</t>
  </si>
  <si>
    <t>MS</t>
  </si>
  <si>
    <t>MMO</t>
  </si>
  <si>
    <t>MT</t>
  </si>
  <si>
    <t>CES</t>
  </si>
  <si>
    <t>MU</t>
  </si>
  <si>
    <t>NWS</t>
  </si>
  <si>
    <t>N4</t>
  </si>
  <si>
    <t>ANA</t>
  </si>
  <si>
    <t>NH</t>
  </si>
  <si>
    <t>NOS</t>
  </si>
  <si>
    <t>NO</t>
  </si>
  <si>
    <t>NP</t>
  </si>
  <si>
    <t>IBB</t>
  </si>
  <si>
    <t>NT</t>
  </si>
  <si>
    <t>FXI</t>
  </si>
  <si>
    <t>NY</t>
  </si>
  <si>
    <t>ANZ</t>
  </si>
  <si>
    <t>NZ</t>
  </si>
  <si>
    <t>O4</t>
  </si>
  <si>
    <t>OMB</t>
  </si>
  <si>
    <t>O7</t>
  </si>
  <si>
    <t>OAL</t>
  </si>
  <si>
    <t>OA</t>
  </si>
  <si>
    <t>BOV</t>
  </si>
  <si>
    <t>OB</t>
  </si>
  <si>
    <t>LDM</t>
  </si>
  <si>
    <t>CSA</t>
  </si>
  <si>
    <t>OK</t>
  </si>
  <si>
    <t>MGL</t>
  </si>
  <si>
    <t>OM</t>
  </si>
  <si>
    <t>TFL</t>
  </si>
  <si>
    <t>OR</t>
  </si>
  <si>
    <t>AUA</t>
  </si>
  <si>
    <t>CTN</t>
  </si>
  <si>
    <t>OU</t>
  </si>
  <si>
    <t>OMS</t>
  </si>
  <si>
    <t>OV</t>
  </si>
  <si>
    <t>AAR</t>
  </si>
  <si>
    <t>OZ</t>
  </si>
  <si>
    <t>PGT</t>
  </si>
  <si>
    <t>PC</t>
  </si>
  <si>
    <t>PEV</t>
  </si>
  <si>
    <t>PE</t>
  </si>
  <si>
    <t>RKA</t>
  </si>
  <si>
    <t>PI</t>
  </si>
  <si>
    <t>SPM</t>
  </si>
  <si>
    <t>PJ</t>
  </si>
  <si>
    <t>PIA</t>
  </si>
  <si>
    <t>PK</t>
  </si>
  <si>
    <t>CNF</t>
  </si>
  <si>
    <t>PM</t>
  </si>
  <si>
    <t>SQP</t>
  </si>
  <si>
    <t>PQ</t>
  </si>
  <si>
    <t>PAL</t>
  </si>
  <si>
    <t>PR</t>
  </si>
  <si>
    <t>AUI</t>
  </si>
  <si>
    <t>PS</t>
  </si>
  <si>
    <t>PUE</t>
  </si>
  <si>
    <t>PU</t>
  </si>
  <si>
    <t>SLM</t>
  </si>
  <si>
    <t>PY</t>
  </si>
  <si>
    <t>ELE</t>
  </si>
  <si>
    <t>Q4</t>
  </si>
  <si>
    <t>QSM</t>
  </si>
  <si>
    <t>QB</t>
  </si>
  <si>
    <t>QFA</t>
  </si>
  <si>
    <t>QF</t>
  </si>
  <si>
    <t>QTR</t>
  </si>
  <si>
    <t>TVS</t>
  </si>
  <si>
    <t>QS</t>
  </si>
  <si>
    <t>SYL</t>
  </si>
  <si>
    <t>R3</t>
  </si>
  <si>
    <t>JAV</t>
  </si>
  <si>
    <t>R5</t>
  </si>
  <si>
    <t>FLI</t>
  </si>
  <si>
    <t>RC</t>
  </si>
  <si>
    <t>RJA</t>
  </si>
  <si>
    <t>RJ</t>
  </si>
  <si>
    <t>ABG</t>
  </si>
  <si>
    <t>RL</t>
  </si>
  <si>
    <t>NGT</t>
  </si>
  <si>
    <t>RM</t>
  </si>
  <si>
    <t>ROT</t>
  </si>
  <si>
    <t>RO</t>
  </si>
  <si>
    <t>KMF</t>
  </si>
  <si>
    <t>RQ</t>
  </si>
  <si>
    <t>UVT</t>
  </si>
  <si>
    <t>RT</t>
  </si>
  <si>
    <t>RZO</t>
  </si>
  <si>
    <t>S4</t>
  </si>
  <si>
    <t>SBI</t>
  </si>
  <si>
    <t>S7</t>
  </si>
  <si>
    <t>SAA</t>
  </si>
  <si>
    <t>SA</t>
  </si>
  <si>
    <t>URO</t>
  </si>
  <si>
    <t>SE</t>
  </si>
  <si>
    <t>DTH</t>
  </si>
  <si>
    <t>SF</t>
  </si>
  <si>
    <t>SAS</t>
  </si>
  <si>
    <t>SK</t>
  </si>
  <si>
    <t>MSC</t>
  </si>
  <si>
    <t>SM</t>
  </si>
  <si>
    <t>BEL</t>
  </si>
  <si>
    <t>SAT</t>
  </si>
  <si>
    <t>SP</t>
  </si>
  <si>
    <t>SIA</t>
  </si>
  <si>
    <t>SQ</t>
  </si>
  <si>
    <t>SDR</t>
  </si>
  <si>
    <t>SR</t>
  </si>
  <si>
    <t>CRL</t>
  </si>
  <si>
    <t>SS</t>
  </si>
  <si>
    <t>AYG</t>
  </si>
  <si>
    <t>ST</t>
  </si>
  <si>
    <t>AFL</t>
  </si>
  <si>
    <t>SVA</t>
  </si>
  <si>
    <t>SV</t>
  </si>
  <si>
    <t>NMB</t>
  </si>
  <si>
    <t>SW</t>
  </si>
  <si>
    <t>SMR</t>
  </si>
  <si>
    <t>SZ</t>
  </si>
  <si>
    <t>TUA</t>
  </si>
  <si>
    <t>T5</t>
  </si>
  <si>
    <t>TJT</t>
  </si>
  <si>
    <t>T7</t>
  </si>
  <si>
    <t>JAF</t>
  </si>
  <si>
    <t>TB</t>
  </si>
  <si>
    <t>SCW</t>
  </si>
  <si>
    <t>TF</t>
  </si>
  <si>
    <t>THA</t>
  </si>
  <si>
    <t>TG</t>
  </si>
  <si>
    <t>THY</t>
  </si>
  <si>
    <t>THT</t>
  </si>
  <si>
    <t>TN</t>
  </si>
  <si>
    <t>TVF</t>
  </si>
  <si>
    <t>TAP</t>
  </si>
  <si>
    <t>TP</t>
  </si>
  <si>
    <t>PGN</t>
  </si>
  <si>
    <t>TQ</t>
  </si>
  <si>
    <t>TGW</t>
  </si>
  <si>
    <t>TR</t>
  </si>
  <si>
    <t>TSC</t>
  </si>
  <si>
    <t>TS</t>
  </si>
  <si>
    <t>TAR</t>
  </si>
  <si>
    <t>TU</t>
  </si>
  <si>
    <t>TBA</t>
  </si>
  <si>
    <t>TV</t>
  </si>
  <si>
    <t>FWI</t>
  </si>
  <si>
    <t>TX</t>
  </si>
  <si>
    <t>EZY</t>
  </si>
  <si>
    <t>SVR</t>
  </si>
  <si>
    <t>U6</t>
  </si>
  <si>
    <t>CYF</t>
  </si>
  <si>
    <t>U8</t>
  </si>
  <si>
    <t>UAL</t>
  </si>
  <si>
    <t>UA</t>
  </si>
  <si>
    <t>UBD</t>
  </si>
  <si>
    <t>UD</t>
  </si>
  <si>
    <t>TUX</t>
  </si>
  <si>
    <t>UG</t>
  </si>
  <si>
    <t>UJX</t>
  </si>
  <si>
    <t>UH</t>
  </si>
  <si>
    <t>LMU</t>
  </si>
  <si>
    <t>UJ</t>
  </si>
  <si>
    <t>ALK</t>
  </si>
  <si>
    <t>UL</t>
  </si>
  <si>
    <t>UTA</t>
  </si>
  <si>
    <t>UT</t>
  </si>
  <si>
    <t>REU</t>
  </si>
  <si>
    <t>UU</t>
  </si>
  <si>
    <t>AEA</t>
  </si>
  <si>
    <t>UX</t>
  </si>
  <si>
    <t>BRQ</t>
  </si>
  <si>
    <t>UZ</t>
  </si>
  <si>
    <t>VOE</t>
  </si>
  <si>
    <t>V7</t>
  </si>
  <si>
    <t>HVN</t>
  </si>
  <si>
    <t>VN</t>
  </si>
  <si>
    <t>TCV</t>
  </si>
  <si>
    <t>VR</t>
  </si>
  <si>
    <t>VIR</t>
  </si>
  <si>
    <t>VS</t>
  </si>
  <si>
    <t>VLG</t>
  </si>
  <si>
    <t>FXT</t>
  </si>
  <si>
    <t>W2</t>
  </si>
  <si>
    <t>IRM</t>
  </si>
  <si>
    <t>W5</t>
  </si>
  <si>
    <t>WZZ</t>
  </si>
  <si>
    <t>WUK</t>
  </si>
  <si>
    <t>KLC</t>
  </si>
  <si>
    <t>RWD</t>
  </si>
  <si>
    <t>WB</t>
  </si>
  <si>
    <t>WIF</t>
  </si>
  <si>
    <t>WF</t>
  </si>
  <si>
    <t>EDW</t>
  </si>
  <si>
    <t>ATW</t>
  </si>
  <si>
    <t>WP</t>
  </si>
  <si>
    <t>WJA</t>
  </si>
  <si>
    <t>WS</t>
  </si>
  <si>
    <t>WW</t>
  </si>
  <si>
    <t>OMA</t>
  </si>
  <si>
    <t>WY</t>
  </si>
  <si>
    <t>RWZ</t>
  </si>
  <si>
    <t>WZ</t>
  </si>
  <si>
    <t>TUI</t>
  </si>
  <si>
    <t>X3</t>
  </si>
  <si>
    <t>CAI</t>
  </si>
  <si>
    <t>XC</t>
  </si>
  <si>
    <t>SXD</t>
  </si>
  <si>
    <t>XG</t>
  </si>
  <si>
    <t>TAX</t>
  </si>
  <si>
    <t>XJ</t>
  </si>
  <si>
    <t>CCM</t>
  </si>
  <si>
    <t>XK</t>
  </si>
  <si>
    <t>SXS</t>
  </si>
  <si>
    <t>XQ</t>
  </si>
  <si>
    <t>CXI</t>
  </si>
  <si>
    <t>XR</t>
  </si>
  <si>
    <t>KNE</t>
  </si>
  <si>
    <t>XY</t>
  </si>
  <si>
    <t>TYA</t>
  </si>
  <si>
    <t>Y7</t>
  </si>
  <si>
    <t>LLM</t>
  </si>
  <si>
    <t>YC</t>
  </si>
  <si>
    <t>ANR</t>
  </si>
  <si>
    <t>YE</t>
  </si>
  <si>
    <t>AVJ</t>
  </si>
  <si>
    <t>YK</t>
  </si>
  <si>
    <t>LWA</t>
  </si>
  <si>
    <t>YL</t>
  </si>
  <si>
    <t>MGX</t>
  </si>
  <si>
    <t>YM</t>
  </si>
  <si>
    <t>MMZ</t>
  </si>
  <si>
    <t>YU</t>
  </si>
  <si>
    <t>ZB</t>
  </si>
  <si>
    <t>KTK</t>
  </si>
  <si>
    <t>ZF</t>
  </si>
  <si>
    <t>CSZ</t>
  </si>
  <si>
    <t>ZH</t>
  </si>
  <si>
    <t>AAF</t>
  </si>
  <si>
    <t>ZI</t>
  </si>
  <si>
    <t>MBB</t>
  </si>
  <si>
    <t>ZM</t>
  </si>
  <si>
    <t>American Airlines</t>
  </si>
  <si>
    <t>oneworld</t>
  </si>
  <si>
    <t>Finnair</t>
  </si>
  <si>
    <t>Cathay Pacific Airways</t>
  </si>
  <si>
    <t>Japan Airlines</t>
  </si>
  <si>
    <t>Qatar Airways</t>
  </si>
  <si>
    <t>Royal Jordanian</t>
  </si>
  <si>
    <t>S7 Airlines</t>
  </si>
  <si>
    <t>Malaysia Airlines</t>
  </si>
  <si>
    <t>Qantas Airways</t>
  </si>
  <si>
    <t>LATAM Airlines Brasil</t>
  </si>
  <si>
    <t>Srilankan Airlines</t>
  </si>
  <si>
    <t>LEVEL operated by OpenSkies (LV)</t>
  </si>
  <si>
    <t>Shanghai Airlines</t>
  </si>
  <si>
    <t>SkyTeam</t>
  </si>
  <si>
    <t>Aeromexico</t>
  </si>
  <si>
    <t>Aerolineas Argentinas</t>
  </si>
  <si>
    <t>Alitalia - Societa Aerea Italiana S.p.A</t>
  </si>
  <si>
    <t>China Airlines</t>
  </si>
  <si>
    <t>Delta Air Lines</t>
  </si>
  <si>
    <t>Garuda Indonesia</t>
  </si>
  <si>
    <t>Korean Air</t>
  </si>
  <si>
    <t>KLM-Royal Dutch Airlines</t>
  </si>
  <si>
    <t>Kenya Airways</t>
  </si>
  <si>
    <t>Middle East Airlines</t>
  </si>
  <si>
    <t>China Eastern Airlines</t>
  </si>
  <si>
    <t>Czech Airlines</t>
  </si>
  <si>
    <t>Tarom</t>
  </si>
  <si>
    <t>Aeroflot Russian Airlines</t>
  </si>
  <si>
    <t>Saudi Arabian Airlines</t>
  </si>
  <si>
    <t>Air Europa</t>
  </si>
  <si>
    <t>Vietnam Airlines</t>
  </si>
  <si>
    <t>Xiamen Airlines Company</t>
  </si>
  <si>
    <t>Aegean Airlines</t>
  </si>
  <si>
    <t>Star Alliance</t>
  </si>
  <si>
    <t>Air Canada</t>
  </si>
  <si>
    <t>Air India</t>
  </si>
  <si>
    <t>Avianca</t>
  </si>
  <si>
    <t>EVA Airways</t>
  </si>
  <si>
    <t>Air China</t>
  </si>
  <si>
    <t>Ethiopian Airlines</t>
  </si>
  <si>
    <t>Adria Airways</t>
  </si>
  <si>
    <t>Lufthansa German Airlines</t>
  </si>
  <si>
    <t>LOT - Polish Airlines</t>
  </si>
  <si>
    <t>Egyptair</t>
  </si>
  <si>
    <t>All Nippon Airways</t>
  </si>
  <si>
    <t>Austrian Airlines AG dba Austrian</t>
  </si>
  <si>
    <t>Croatia Airlines</t>
  </si>
  <si>
    <t>Asiana Airlines</t>
  </si>
  <si>
    <t>SAS Scandinavian Airlines</t>
  </si>
  <si>
    <t>Singapore Airlines</t>
  </si>
  <si>
    <t>Thai Airways International</t>
  </si>
  <si>
    <t>TAP Air Portugal</t>
  </si>
  <si>
    <t>United Airlines</t>
  </si>
  <si>
    <t>Air New Zealand</t>
  </si>
  <si>
    <t>South African Airways</t>
  </si>
  <si>
    <t>Shenzhen Airlines</t>
  </si>
  <si>
    <t>Scoot</t>
  </si>
  <si>
    <t>Value Alliance</t>
  </si>
  <si>
    <t>Carrier_Code</t>
  </si>
  <si>
    <t>Carrier_Name</t>
  </si>
  <si>
    <t>Carrier_Alliance_2019</t>
  </si>
  <si>
    <t>Alliance</t>
  </si>
  <si>
    <t>IATA_Code</t>
  </si>
  <si>
    <t>Airline_Group</t>
  </si>
  <si>
    <t>Group</t>
  </si>
  <si>
    <t>ABN</t>
  </si>
  <si>
    <t>ANE</t>
  </si>
  <si>
    <t>EZS</t>
  </si>
  <si>
    <t>SHT</t>
  </si>
  <si>
    <t>RE</t>
  </si>
  <si>
    <t>STK</t>
  </si>
  <si>
    <t>RSC</t>
  </si>
  <si>
    <t>BMS</t>
  </si>
  <si>
    <t>TCX</t>
  </si>
  <si>
    <t>T3</t>
  </si>
  <si>
    <t>EZE</t>
  </si>
  <si>
    <t>KKK</t>
  </si>
  <si>
    <t>EZ</t>
  </si>
  <si>
    <t>SUS</t>
  </si>
  <si>
    <t>CFE</t>
  </si>
  <si>
    <t>BRX</t>
  </si>
  <si>
    <t>GWI</t>
  </si>
  <si>
    <t>CM</t>
  </si>
  <si>
    <t>CMP</t>
  </si>
  <si>
    <t>Sky Team</t>
  </si>
  <si>
    <t>Copa</t>
  </si>
  <si>
    <t>WOW</t>
  </si>
  <si>
    <t>FS</t>
  </si>
  <si>
    <t>FOX</t>
  </si>
  <si>
    <t>BY</t>
  </si>
  <si>
    <t>Tui</t>
  </si>
  <si>
    <t>6B</t>
  </si>
  <si>
    <t>RYS</t>
  </si>
  <si>
    <t>LW</t>
  </si>
  <si>
    <t>LDA</t>
  </si>
  <si>
    <t>MAY</t>
  </si>
  <si>
    <t>RUK</t>
  </si>
  <si>
    <t>Flyr</t>
  </si>
  <si>
    <t>Buzz</t>
  </si>
  <si>
    <t>Airline_Name</t>
  </si>
  <si>
    <t>Carrier Code</t>
  </si>
  <si>
    <t>Carrier Name</t>
  </si>
  <si>
    <t>Carrier Alliance</t>
  </si>
  <si>
    <t>Blue Air</t>
  </si>
  <si>
    <t>Albawings</t>
  </si>
  <si>
    <t>Helvetic Airways</t>
  </si>
  <si>
    <t>Air Arabia Maroc</t>
  </si>
  <si>
    <t>Sichuan Airlines</t>
  </si>
  <si>
    <t>Travel Service Polska</t>
  </si>
  <si>
    <t>Fly One</t>
  </si>
  <si>
    <t>Travel Service Slovensko s.r.o</t>
  </si>
  <si>
    <t>IndiGo</t>
  </si>
  <si>
    <t>Israir</t>
  </si>
  <si>
    <t>Air Alsie</t>
  </si>
  <si>
    <t>Sylt Air</t>
  </si>
  <si>
    <t>Joint Stock Aviation Company RusLine</t>
  </si>
  <si>
    <t>Wind Rose Aviation</t>
  </si>
  <si>
    <t>BH Air Ltd</t>
  </si>
  <si>
    <t>Onur Air Tasimacilik A.S.</t>
  </si>
  <si>
    <t>Air Moldova</t>
  </si>
  <si>
    <t>AZIMUTH Airlines</t>
  </si>
  <si>
    <t>Georgian Airways</t>
  </si>
  <si>
    <t>Air Glaciers</t>
  </si>
  <si>
    <t>Nordavia - Regional Airlines</t>
  </si>
  <si>
    <t>Armenia Airways Aircompany CJSC</t>
  </si>
  <si>
    <t>FlyBosnia</t>
  </si>
  <si>
    <t>Astra Airlines</t>
  </si>
  <si>
    <t>ASL Airlines France</t>
  </si>
  <si>
    <t>Holiday Europe</t>
  </si>
  <si>
    <t>ALROSA Air Company</t>
  </si>
  <si>
    <t>Jet Airways (india) Ltd</t>
  </si>
  <si>
    <t>A1</t>
  </si>
  <si>
    <t>A.P.G. Distribution Systems</t>
  </si>
  <si>
    <t>Orbest</t>
  </si>
  <si>
    <t>Afriqiyah Airways</t>
  </si>
  <si>
    <t>Gazpromavia</t>
  </si>
  <si>
    <t>STP Airways</t>
  </si>
  <si>
    <t>Air Algerie</t>
  </si>
  <si>
    <t>Royal Air Maroc</t>
  </si>
  <si>
    <t>Belavia</t>
  </si>
  <si>
    <t>French Bee</t>
  </si>
  <si>
    <t>Nouvelair</t>
  </si>
  <si>
    <t>TUIfly Nordic AB</t>
  </si>
  <si>
    <t>Air Baltic Corporation</t>
  </si>
  <si>
    <t>Blue Bird Airways</t>
  </si>
  <si>
    <t>Trade Air Ltd</t>
  </si>
  <si>
    <t>Azul Airlines</t>
  </si>
  <si>
    <t>Flybe</t>
  </si>
  <si>
    <t>Cham Wings Airlines</t>
  </si>
  <si>
    <t>Chalair</t>
  </si>
  <si>
    <t>Corendon DUTCH Airlines</t>
  </si>
  <si>
    <t>Cubana de Aviacion S.A</t>
  </si>
  <si>
    <t>Condor Flugdienst</t>
  </si>
  <si>
    <t>TAAG Angola Airlines</t>
  </si>
  <si>
    <t>Air Company SCAT</t>
  </si>
  <si>
    <t>Great Dane Airlines</t>
  </si>
  <si>
    <t>Danish Air Transport</t>
  </si>
  <si>
    <t>Ellinair S.A.</t>
  </si>
  <si>
    <t>Air Dolomiti S.p.A L.A.R.E</t>
  </si>
  <si>
    <t>Pegas Fly</t>
  </si>
  <si>
    <t>Etihad Airways</t>
  </si>
  <si>
    <t>La Compagnie</t>
  </si>
  <si>
    <t>Blue Panorama Airlines</t>
  </si>
  <si>
    <t>CEIBA Intercontinental S.A.</t>
  </si>
  <si>
    <t>China Southern Airlines</t>
  </si>
  <si>
    <t>Norwegian Air UK ltd</t>
  </si>
  <si>
    <t>Thomas Cook Scandinavia</t>
  </si>
  <si>
    <t>Evelop Airlines S.L.</t>
  </si>
  <si>
    <t>Alba Star</t>
  </si>
  <si>
    <t>BAY</t>
  </si>
  <si>
    <t>Bravo Airways</t>
  </si>
  <si>
    <t>Biman Bangladesh Airlines</t>
  </si>
  <si>
    <t>Cyprus Airways</t>
  </si>
  <si>
    <t>Severstal Aircompany</t>
  </si>
  <si>
    <t>Copenhagen Air Taxi</t>
  </si>
  <si>
    <t>Directflight</t>
  </si>
  <si>
    <t>Air Arabia Egypt</t>
  </si>
  <si>
    <t>Bulgaria Air</t>
  </si>
  <si>
    <t>Icelandair</t>
  </si>
  <si>
    <t>Flydubai</t>
  </si>
  <si>
    <t>Air Arabia</t>
  </si>
  <si>
    <t>Gulf Air</t>
  </si>
  <si>
    <t>Chair Airlines</t>
  </si>
  <si>
    <t>Estelar Latinoamerica C.A.</t>
  </si>
  <si>
    <t>Ariana Afghan Airlines</t>
  </si>
  <si>
    <t>Royal Brunei Airlines</t>
  </si>
  <si>
    <t>APG Airlines</t>
  </si>
  <si>
    <t>Sky Express S.A.</t>
  </si>
  <si>
    <t>Hebridean Air Services</t>
  </si>
  <si>
    <t>Air Senegal</t>
  </si>
  <si>
    <t>Hahn Air</t>
  </si>
  <si>
    <t>Hainan Airlines</t>
  </si>
  <si>
    <t>Transavia.com</t>
  </si>
  <si>
    <t>Uzbekistan Airways</t>
  </si>
  <si>
    <t>Iraqi Airways</t>
  </si>
  <si>
    <t>Air Italy S.p.A.</t>
  </si>
  <si>
    <t>IrAero</t>
  </si>
  <si>
    <t>Arkia - Israeli Airlines</t>
  </si>
  <si>
    <t>Azerbaijan Airlines</t>
  </si>
  <si>
    <t>Jazeera Airways</t>
  </si>
  <si>
    <t>Air Serbia</t>
  </si>
  <si>
    <t>Iran Aseman Airlines</t>
  </si>
  <si>
    <t>Norlandair</t>
  </si>
  <si>
    <t>Rossiya Airlines</t>
  </si>
  <si>
    <t>Izhavia</t>
  </si>
  <si>
    <t>Iran Air</t>
  </si>
  <si>
    <t>Ernest Airline</t>
  </si>
  <si>
    <t>FEI</t>
  </si>
  <si>
    <t>Eagle Air Iceland</t>
  </si>
  <si>
    <t>Helity</t>
  </si>
  <si>
    <t>Isles of Scilly Skybus</t>
  </si>
  <si>
    <t>Jonair</t>
  </si>
  <si>
    <t>Air Astana</t>
  </si>
  <si>
    <t>Beijing Capital Airlines</t>
  </si>
  <si>
    <t>Jonika Airlines</t>
  </si>
  <si>
    <t>AtlasGlobal</t>
  </si>
  <si>
    <t>Air Malta</t>
  </si>
  <si>
    <t>Kuwait Airways</t>
  </si>
  <si>
    <t>LATAM Airlines Group</t>
  </si>
  <si>
    <t>Luxair</t>
  </si>
  <si>
    <t>Alidaunia</t>
  </si>
  <si>
    <t>Air Greenland</t>
  </si>
  <si>
    <t>Juneyao Airlines</t>
  </si>
  <si>
    <t>Fly Baghdad Airlines</t>
  </si>
  <si>
    <t>Badr Airlines</t>
  </si>
  <si>
    <t>Transaviabaltika</t>
  </si>
  <si>
    <t>Jet2.com</t>
  </si>
  <si>
    <t>Regional Jet</t>
  </si>
  <si>
    <t xml:space="preserve">Lufttransport A/S   </t>
  </si>
  <si>
    <t>El Al Israel Airlines</t>
  </si>
  <si>
    <t>MHS Aviation</t>
  </si>
  <si>
    <t>Air Mauritius</t>
  </si>
  <si>
    <t>Thomas Cook Airlines</t>
  </si>
  <si>
    <t>Neos Air</t>
  </si>
  <si>
    <t>Nile Air</t>
  </si>
  <si>
    <t>Binter Canarias</t>
  </si>
  <si>
    <t>Nova Airlines</t>
  </si>
  <si>
    <t>Orange 2 Fly</t>
  </si>
  <si>
    <t>Boliviana de Aviacion - BoA</t>
  </si>
  <si>
    <t>LAUDAMOTION GMBH</t>
  </si>
  <si>
    <t>MIAT - Mongolian Airlines</t>
  </si>
  <si>
    <t>Pegasus Airlines</t>
  </si>
  <si>
    <t>Peoples Vienna Line</t>
  </si>
  <si>
    <t>Pakistan International Airlines</t>
  </si>
  <si>
    <t>Canaryfly</t>
  </si>
  <si>
    <t>SKYUP AIRLINES</t>
  </si>
  <si>
    <t>Ukraine International Airlines</t>
  </si>
  <si>
    <t>Faraz Qeshm Airline</t>
  </si>
  <si>
    <t>SmartWings</t>
  </si>
  <si>
    <t>Yakutia</t>
  </si>
  <si>
    <t>Atlantic Airways Faroe Islands</t>
  </si>
  <si>
    <t>SATA International-Azores Airlines S.A.</t>
  </si>
  <si>
    <t>Silver Air</t>
  </si>
  <si>
    <t>Air Cairo</t>
  </si>
  <si>
    <t>Somon Air</t>
  </si>
  <si>
    <t>Eastern Airways</t>
  </si>
  <si>
    <t>Turkmenistan Airlines</t>
  </si>
  <si>
    <t>TUI fly Belgium</t>
  </si>
  <si>
    <t>Braathens Regional Aviation</t>
  </si>
  <si>
    <t>Transavia.com France</t>
  </si>
  <si>
    <t>TUI Airways</t>
  </si>
  <si>
    <t>Wamos Air S.A.</t>
  </si>
  <si>
    <t>Loganair</t>
  </si>
  <si>
    <t>Air Leap</t>
  </si>
  <si>
    <t>oneworld affiliate</t>
  </si>
  <si>
    <t>Nord Wind</t>
  </si>
  <si>
    <t>Olympic Air</t>
  </si>
  <si>
    <t>HH</t>
  </si>
  <si>
    <t>Taban Air</t>
  </si>
  <si>
    <t>Air Madagascar</t>
  </si>
  <si>
    <t>Air Transat A.T.Inc.</t>
  </si>
  <si>
    <t>Tunisair</t>
  </si>
  <si>
    <t>Tibet Airlines</t>
  </si>
  <si>
    <t>Air Caraibes</t>
  </si>
  <si>
    <t>Easyjet</t>
  </si>
  <si>
    <t>Ural Airlines</t>
  </si>
  <si>
    <t>TUS Airways</t>
  </si>
  <si>
    <t>Aircompany Atlasjet Ukraine LLC</t>
  </si>
  <si>
    <t>UTair Aviation</t>
  </si>
  <si>
    <t>Air Austral</t>
  </si>
  <si>
    <t>Volotea</t>
  </si>
  <si>
    <t>LEVEL operated by Anisec Luftfahrt</t>
  </si>
  <si>
    <t>TACV Cabo Verde Airlines</t>
  </si>
  <si>
    <t>Virgin Atlantic Airways</t>
  </si>
  <si>
    <t>Vueling Airlines</t>
  </si>
  <si>
    <t>FlexFlight ApS</t>
  </si>
  <si>
    <t>Mahan Air</t>
  </si>
  <si>
    <t>Wizz Air</t>
  </si>
  <si>
    <t>W7</t>
  </si>
  <si>
    <t>Wings of Lebanon</t>
  </si>
  <si>
    <t>Wizz Air UK</t>
  </si>
  <si>
    <t>Wideroe's Flyveselskap</t>
  </si>
  <si>
    <t>Air Antwerp</t>
  </si>
  <si>
    <t>Westjet</t>
  </si>
  <si>
    <t>WOW Air</t>
  </si>
  <si>
    <t>Oman Air</t>
  </si>
  <si>
    <t>TUIfly</t>
  </si>
  <si>
    <t>Corendon Airlines</t>
  </si>
  <si>
    <t>SunExpress Deutschland GmbH</t>
  </si>
  <si>
    <t>Air Corsica</t>
  </si>
  <si>
    <t>SunExpress</t>
  </si>
  <si>
    <t>Corendon Airlines Europe</t>
  </si>
  <si>
    <t>Flynas - National Air Services</t>
  </si>
  <si>
    <t>NordStar</t>
  </si>
  <si>
    <t>Yanair</t>
  </si>
  <si>
    <t>Montenegro Airlines</t>
  </si>
  <si>
    <t>Air Albania</t>
  </si>
  <si>
    <t>AZUR air</t>
  </si>
  <si>
    <t>Myway Airlines Co.,LTD</t>
  </si>
  <si>
    <t>RAF-AVIA</t>
  </si>
  <si>
    <t>Air Iceland Connect</t>
  </si>
  <si>
    <t>Air Manas</t>
  </si>
  <si>
    <t>TUI fly Netherlands</t>
  </si>
  <si>
    <t>SalamAir</t>
  </si>
  <si>
    <t>PNX</t>
  </si>
  <si>
    <t>AIS Airlines</t>
  </si>
  <si>
    <t>Plus Ultra Lineas Aereas S. A.</t>
  </si>
  <si>
    <t>Euroairlines, S.L.</t>
  </si>
  <si>
    <t>Philippine Airlines</t>
  </si>
  <si>
    <t>Freebird Airlines</t>
  </si>
  <si>
    <t>Sky Team Affiliate</t>
  </si>
  <si>
    <t>Aero VIP</t>
  </si>
  <si>
    <t>Kam Air</t>
  </si>
  <si>
    <t>Tassili Airlines</t>
  </si>
  <si>
    <t>Aircompany Armenia</t>
  </si>
  <si>
    <t>SATA Air Acores</t>
  </si>
  <si>
    <t>Meraj Air</t>
  </si>
  <si>
    <t>Air Belgium</t>
  </si>
  <si>
    <t>SundAir</t>
  </si>
  <si>
    <t>Corsair</t>
  </si>
  <si>
    <t>Air Namibia</t>
  </si>
  <si>
    <t>Twin Jet</t>
  </si>
  <si>
    <t>Mauritanian Airlines International</t>
  </si>
  <si>
    <t>Motor Sich PJSC</t>
  </si>
  <si>
    <t>UR Airlines</t>
  </si>
  <si>
    <t>TunisAir Express</t>
  </si>
  <si>
    <t>Libyan Airlines</t>
  </si>
  <si>
    <t>Red Wings Airlines</t>
  </si>
  <si>
    <t>Libyan Wings</t>
  </si>
  <si>
    <t>Euroatlantic Airways</t>
  </si>
  <si>
    <t>Aigle Azur</t>
  </si>
  <si>
    <t>Aurigny Air Services</t>
  </si>
  <si>
    <t>TianJin Airlines</t>
  </si>
  <si>
    <t>Air Saint-Pierre</t>
  </si>
  <si>
    <t>Air Tahiti Nui</t>
  </si>
  <si>
    <t>UVT aero</t>
  </si>
  <si>
    <t>SI</t>
  </si>
  <si>
    <t>Blue Islands</t>
  </si>
  <si>
    <t>Surinam Airways</t>
  </si>
  <si>
    <t>XL Airways France</t>
  </si>
  <si>
    <t>Airwing</t>
  </si>
  <si>
    <t>Buraq Air</t>
  </si>
  <si>
    <t>Avia Traffic Company</t>
  </si>
  <si>
    <t>SUI</t>
  </si>
  <si>
    <t>Schweizer Luftwaffe</t>
  </si>
  <si>
    <t>Rahila Air</t>
  </si>
  <si>
    <t>Royal Flight Airlines</t>
  </si>
  <si>
    <t>Tandem Aero</t>
  </si>
  <si>
    <t>ALMasria Universal Airlines</t>
  </si>
  <si>
    <t>RwandAir</t>
  </si>
  <si>
    <t>Yamal Airlines</t>
  </si>
  <si>
    <t>Thai Air Asia X</t>
  </si>
  <si>
    <t>Stobart Air</t>
  </si>
  <si>
    <t>Sun-Air</t>
  </si>
  <si>
    <t xml:space="preserve">Lauda </t>
  </si>
  <si>
    <t>EasyJet Switzerland SA</t>
  </si>
  <si>
    <t>Air Nostrum</t>
  </si>
  <si>
    <t>Alitalia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</si>
</sst>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A4273A4-5B23-4D9A-A3F6-C2723E4B73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7CFA-8E13-497D-BB59-D5E8852985B9}">
  <dimension ref="A1:E352"/>
  <sheetViews>
    <sheetView topLeftCell="A59" zoomScale="85" zoomScaleNormal="85" workbookViewId="0">
      <selection activeCell="E80" sqref="E80"/>
    </sheetView>
  </sheetViews>
  <sheetFormatPr defaultRowHeight="15" x14ac:dyDescent="0.25"/>
  <sheetData>
    <row r="1" spans="1:5" x14ac:dyDescent="0.25">
      <c r="A1" t="s">
        <v>120</v>
      </c>
      <c r="B1" t="s">
        <v>119</v>
      </c>
      <c r="C1" t="s">
        <v>773</v>
      </c>
      <c r="D1" t="s">
        <v>770</v>
      </c>
      <c r="E1" t="s">
        <v>808</v>
      </c>
    </row>
    <row r="2" spans="1:5" x14ac:dyDescent="0.25">
      <c r="B2" t="s">
        <v>121</v>
      </c>
      <c r="C2" t="str">
        <f>IFERROR(VLOOKUP($A2,Groups!$B$2:$C$58,2,FALSE),"")</f>
        <v/>
      </c>
      <c r="D2" t="str">
        <f>IFERROR(VLOOKUP($A2,Alliances!$A$2:$C$62,3,FALSE),"")</f>
        <v/>
      </c>
      <c r="E2" t="str">
        <f>IFERROR(VLOOKUP(A2,Code_Name_Alliance!A:B,2,FALSE),"")</f>
        <v/>
      </c>
    </row>
    <row r="3" spans="1:5" x14ac:dyDescent="0.25">
      <c r="B3" t="s">
        <v>123</v>
      </c>
      <c r="C3" t="str">
        <f>IFERROR(VLOOKUP($A3,Groups!$B$2:$C$58,2,FALSE),"")</f>
        <v/>
      </c>
      <c r="D3" t="str">
        <f>IFERROR(VLOOKUP($A3,Alliances!$A$2:$C$62,3,FALSE),"")</f>
        <v/>
      </c>
      <c r="E3" t="str">
        <f>IFERROR(VLOOKUP(A3,Code_Name_Alliance!A:B,2,FALSE),"")</f>
        <v/>
      </c>
    </row>
    <row r="4" spans="1:5" x14ac:dyDescent="0.25">
      <c r="B4" t="s">
        <v>124</v>
      </c>
      <c r="C4" t="str">
        <f>IFERROR(VLOOKUP($A4,Groups!$B$2:$C$58,2,FALSE),"")</f>
        <v/>
      </c>
      <c r="D4" t="str">
        <f>IFERROR(VLOOKUP($A4,Alliances!$A$2:$C$62,3,FALSE),"")</f>
        <v/>
      </c>
      <c r="E4" t="str">
        <f>IFERROR(VLOOKUP(A4,Code_Name_Alliance!A:B,2,FALSE),"")</f>
        <v/>
      </c>
    </row>
    <row r="5" spans="1:5" x14ac:dyDescent="0.25">
      <c r="B5" t="s">
        <v>125</v>
      </c>
      <c r="C5" t="str">
        <f>IFERROR(VLOOKUP($A5,Groups!$B$2:$C$58,2,FALSE),"")</f>
        <v/>
      </c>
      <c r="D5" t="str">
        <f>IFERROR(VLOOKUP($A5,Alliances!$A$2:$C$62,3,FALSE),"")</f>
        <v/>
      </c>
      <c r="E5" t="str">
        <f>IFERROR(VLOOKUP(A5,Code_Name_Alliance!A:B,2,FALSE),"")</f>
        <v/>
      </c>
    </row>
    <row r="6" spans="1:5" x14ac:dyDescent="0.25">
      <c r="B6" t="s">
        <v>126</v>
      </c>
      <c r="C6" t="str">
        <f>IFERROR(VLOOKUP($A6,Groups!$B$2:$C$58,2,FALSE),"")</f>
        <v/>
      </c>
      <c r="D6" t="str">
        <f>IFERROR(VLOOKUP($A6,Alliances!$A$2:$C$62,3,FALSE),"")</f>
        <v/>
      </c>
      <c r="E6" t="str">
        <f>IFERROR(VLOOKUP(A6,Code_Name_Alliance!A:B,2,FALSE),"")</f>
        <v/>
      </c>
    </row>
    <row r="7" spans="1:5" x14ac:dyDescent="0.25">
      <c r="B7" t="s">
        <v>127</v>
      </c>
      <c r="C7" t="str">
        <f>IFERROR(VLOOKUP($A7,Groups!$B$2:$C$58,2,FALSE),"")</f>
        <v/>
      </c>
      <c r="D7" t="str">
        <f>IFERROR(VLOOKUP($A7,Alliances!$A$2:$C$62,3,FALSE),"")</f>
        <v/>
      </c>
      <c r="E7" t="str">
        <f>IFERROR(VLOOKUP(A7,Code_Name_Alliance!A:B,2,FALSE),"")</f>
        <v/>
      </c>
    </row>
    <row r="8" spans="1:5" x14ac:dyDescent="0.25">
      <c r="B8" t="s">
        <v>128</v>
      </c>
      <c r="C8" t="str">
        <f>IFERROR(VLOOKUP($A8,Groups!$B$2:$C$58,2,FALSE),"")</f>
        <v/>
      </c>
      <c r="D8" t="str">
        <f>IFERROR(VLOOKUP($A8,Alliances!$A$2:$C$62,3,FALSE),"")</f>
        <v/>
      </c>
      <c r="E8" t="str">
        <f>IFERROR(VLOOKUP(A8,Code_Name_Alliance!A:B,2,FALSE),"")</f>
        <v/>
      </c>
    </row>
    <row r="9" spans="1:5" x14ac:dyDescent="0.25">
      <c r="B9" t="s">
        <v>129</v>
      </c>
      <c r="C9" t="str">
        <f>IFERROR(VLOOKUP($A9,Groups!$B$2:$C$58,2,FALSE),"")</f>
        <v/>
      </c>
      <c r="D9" t="str">
        <f>IFERROR(VLOOKUP($A9,Alliances!$A$2:$C$62,3,FALSE),"")</f>
        <v/>
      </c>
      <c r="E9" t="str">
        <f>IFERROR(VLOOKUP(A9,Code_Name_Alliance!A:B,2,FALSE),"")</f>
        <v/>
      </c>
    </row>
    <row r="10" spans="1:5" x14ac:dyDescent="0.25">
      <c r="B10" t="s">
        <v>130</v>
      </c>
      <c r="C10" t="str">
        <f>IFERROR(VLOOKUP($A10,Groups!$B$2:$C$58,2,FALSE),"")</f>
        <v/>
      </c>
      <c r="D10" t="str">
        <f>IFERROR(VLOOKUP($A10,Alliances!$A$2:$C$62,3,FALSE),"")</f>
        <v/>
      </c>
      <c r="E10" t="str">
        <f>IFERROR(VLOOKUP(A10,Code_Name_Alliance!A:B,2,FALSE),"")</f>
        <v/>
      </c>
    </row>
    <row r="11" spans="1:5" x14ac:dyDescent="0.25">
      <c r="B11" t="s">
        <v>131</v>
      </c>
      <c r="C11" t="str">
        <f>IFERROR(VLOOKUP($A11,Groups!$B$2:$C$58,2,FALSE),"")</f>
        <v/>
      </c>
      <c r="D11" t="str">
        <f>IFERROR(VLOOKUP($A11,Alliances!$A$2:$C$62,3,FALSE),"")</f>
        <v/>
      </c>
      <c r="E11" t="str">
        <f>IFERROR(VLOOKUP(A11,Code_Name_Alliance!A:B,2,FALSE),"")</f>
        <v/>
      </c>
    </row>
    <row r="12" spans="1:5" x14ac:dyDescent="0.25">
      <c r="B12" t="s">
        <v>132</v>
      </c>
      <c r="C12" t="str">
        <f>IFERROR(VLOOKUP($A12,Groups!$B$2:$C$58,2,FALSE),"")</f>
        <v/>
      </c>
      <c r="D12" t="str">
        <f>IFERROR(VLOOKUP($A12,Alliances!$A$2:$C$62,3,FALSE),"")</f>
        <v/>
      </c>
      <c r="E12" t="str">
        <f>IFERROR(VLOOKUP(A12,Code_Name_Alliance!A:B,2,FALSE),"")</f>
        <v/>
      </c>
    </row>
    <row r="13" spans="1:5" x14ac:dyDescent="0.25">
      <c r="B13" t="s">
        <v>133</v>
      </c>
      <c r="C13" t="str">
        <f>IFERROR(VLOOKUP($A13,Groups!$B$2:$C$58,2,FALSE),"")</f>
        <v/>
      </c>
      <c r="D13" t="str">
        <f>IFERROR(VLOOKUP($A13,Alliances!$A$2:$C$62,3,FALSE),"")</f>
        <v/>
      </c>
      <c r="E13" t="str">
        <f>IFERROR(VLOOKUP(A13,Code_Name_Alliance!A:B,2,FALSE),"")</f>
        <v/>
      </c>
    </row>
    <row r="14" spans="1:5" x14ac:dyDescent="0.25">
      <c r="B14" t="s">
        <v>134</v>
      </c>
      <c r="C14" t="str">
        <f>IFERROR(VLOOKUP($A14,Groups!$B$2:$C$58,2,FALSE),"")</f>
        <v/>
      </c>
      <c r="D14" t="str">
        <f>IFERROR(VLOOKUP($A14,Alliances!$A$2:$C$62,3,FALSE),"")</f>
        <v/>
      </c>
      <c r="E14" t="str">
        <f>IFERROR(VLOOKUP(A14,Code_Name_Alliance!A:B,2,FALSE),"")</f>
        <v/>
      </c>
    </row>
    <row r="15" spans="1:5" x14ac:dyDescent="0.25">
      <c r="B15" t="s">
        <v>135</v>
      </c>
      <c r="C15" t="str">
        <f>IFERROR(VLOOKUP($A15,Groups!$B$2:$C$58,2,FALSE),"")</f>
        <v/>
      </c>
      <c r="D15" t="str">
        <f>IFERROR(VLOOKUP($A15,Alliances!$A$2:$C$62,3,FALSE),"")</f>
        <v/>
      </c>
      <c r="E15" t="str">
        <f>IFERROR(VLOOKUP(A15,Code_Name_Alliance!A:B,2,FALSE),"")</f>
        <v/>
      </c>
    </row>
    <row r="16" spans="1:5" x14ac:dyDescent="0.25">
      <c r="B16" t="s">
        <v>136</v>
      </c>
      <c r="C16" t="str">
        <f>IFERROR(VLOOKUP($A16,Groups!$B$2:$C$58,2,FALSE),"")</f>
        <v/>
      </c>
      <c r="D16" t="str">
        <f>IFERROR(VLOOKUP($A16,Alliances!$A$2:$C$62,3,FALSE),"")</f>
        <v/>
      </c>
      <c r="E16" t="str">
        <f>IFERROR(VLOOKUP(A16,Code_Name_Alliance!A:B,2,FALSE),"")</f>
        <v/>
      </c>
    </row>
    <row r="17" spans="1:5" x14ac:dyDescent="0.25">
      <c r="B17" t="s">
        <v>136</v>
      </c>
      <c r="C17" t="str">
        <f>IFERROR(VLOOKUP($A17,Groups!$B$2:$C$58,2,FALSE),"")</f>
        <v/>
      </c>
      <c r="D17" t="str">
        <f>IFERROR(VLOOKUP($A17,Alliances!$A$2:$C$62,3,FALSE),"")</f>
        <v/>
      </c>
      <c r="E17" t="str">
        <f>IFERROR(VLOOKUP(A17,Code_Name_Alliance!A:B,2,FALSE),"")</f>
        <v/>
      </c>
    </row>
    <row r="18" spans="1:5" x14ac:dyDescent="0.25">
      <c r="B18" t="s">
        <v>137</v>
      </c>
      <c r="C18" t="str">
        <f>IFERROR(VLOOKUP($A18,Groups!$B$2:$C$58,2,FALSE),"")</f>
        <v/>
      </c>
      <c r="D18" t="str">
        <f>IFERROR(VLOOKUP($A18,Alliances!$A$2:$C$62,3,FALSE),"")</f>
        <v/>
      </c>
      <c r="E18" t="str">
        <f>IFERROR(VLOOKUP(A18,Code_Name_Alliance!A:B,2,FALSE),"")</f>
        <v/>
      </c>
    </row>
    <row r="19" spans="1:5" x14ac:dyDescent="0.25">
      <c r="B19" t="s">
        <v>138</v>
      </c>
      <c r="C19" t="str">
        <f>IFERROR(VLOOKUP($A19,Groups!$B$2:$C$58,2,FALSE),"")</f>
        <v/>
      </c>
      <c r="D19" t="str">
        <f>IFERROR(VLOOKUP($A19,Alliances!$A$2:$C$62,3,FALSE),"")</f>
        <v/>
      </c>
      <c r="E19" t="str">
        <f>IFERROR(VLOOKUP(A19,Code_Name_Alliance!A:B,2,FALSE),"")</f>
        <v/>
      </c>
    </row>
    <row r="20" spans="1:5" x14ac:dyDescent="0.25">
      <c r="B20" t="s">
        <v>139</v>
      </c>
      <c r="C20" t="str">
        <f>IFERROR(VLOOKUP($A20,Groups!$B$2:$C$58,2,FALSE),"")</f>
        <v/>
      </c>
      <c r="D20" t="str">
        <f>IFERROR(VLOOKUP($A20,Alliances!$A$2:$C$62,3,FALSE),"")</f>
        <v/>
      </c>
      <c r="E20" t="str">
        <f>IFERROR(VLOOKUP(A20,Code_Name_Alliance!A:B,2,FALSE),"")</f>
        <v/>
      </c>
    </row>
    <row r="21" spans="1:5" x14ac:dyDescent="0.25">
      <c r="B21" t="s">
        <v>140</v>
      </c>
      <c r="C21" t="str">
        <f>IFERROR(VLOOKUP($A21,Groups!$B$2:$C$58,2,FALSE),"")</f>
        <v/>
      </c>
      <c r="D21" t="str">
        <f>IFERROR(VLOOKUP($A21,Alliances!$A$2:$C$62,3,FALSE),"")</f>
        <v/>
      </c>
      <c r="E21" t="str">
        <f>IFERROR(VLOOKUP(A21,Code_Name_Alliance!A:B,2,FALSE),"")</f>
        <v/>
      </c>
    </row>
    <row r="22" spans="1:5" x14ac:dyDescent="0.25">
      <c r="B22" t="s">
        <v>141</v>
      </c>
      <c r="C22" t="str">
        <f>IFERROR(VLOOKUP($A22,Groups!$B$2:$C$58,2,FALSE),"")</f>
        <v/>
      </c>
      <c r="D22" t="str">
        <f>IFERROR(VLOOKUP($A22,Alliances!$A$2:$C$62,3,FALSE),"")</f>
        <v/>
      </c>
      <c r="E22" t="str">
        <f>IFERROR(VLOOKUP(A22,Code_Name_Alliance!A:B,2,FALSE),"")</f>
        <v/>
      </c>
    </row>
    <row r="23" spans="1:5" x14ac:dyDescent="0.25">
      <c r="B23" t="s">
        <v>142</v>
      </c>
      <c r="C23" t="str">
        <f>IFERROR(VLOOKUP($A23,Groups!$B$2:$C$58,2,FALSE),"")</f>
        <v/>
      </c>
      <c r="D23" t="str">
        <f>IFERROR(VLOOKUP($A23,Alliances!$A$2:$C$62,3,FALSE),"")</f>
        <v/>
      </c>
      <c r="E23" t="str">
        <f>IFERROR(VLOOKUP(A23,Code_Name_Alliance!A:B,2,FALSE),"")</f>
        <v/>
      </c>
    </row>
    <row r="24" spans="1:5" x14ac:dyDescent="0.25">
      <c r="B24" t="s">
        <v>143</v>
      </c>
      <c r="C24" t="str">
        <f>IFERROR(VLOOKUP($A24,Groups!$B$2:$C$58,2,FALSE),"")</f>
        <v/>
      </c>
      <c r="D24" t="str">
        <f>IFERROR(VLOOKUP($A24,Alliances!$A$2:$C$62,3,FALSE),"")</f>
        <v/>
      </c>
      <c r="E24" t="str">
        <f>IFERROR(VLOOKUP(A24,Code_Name_Alliance!A:B,2,FALSE),"")</f>
        <v/>
      </c>
    </row>
    <row r="25" spans="1:5" x14ac:dyDescent="0.25">
      <c r="B25" t="s">
        <v>144</v>
      </c>
      <c r="C25" t="str">
        <f>IFERROR(VLOOKUP($A25,Groups!$B$2:$C$58,2,FALSE),"")</f>
        <v/>
      </c>
      <c r="D25" t="str">
        <f>IFERROR(VLOOKUP($A25,Alliances!$A$2:$C$62,3,FALSE),"")</f>
        <v/>
      </c>
      <c r="E25" t="str">
        <f>IFERROR(VLOOKUP(A25,Code_Name_Alliance!A:B,2,FALSE),"")</f>
        <v/>
      </c>
    </row>
    <row r="26" spans="1:5" x14ac:dyDescent="0.25">
      <c r="B26" t="s">
        <v>145</v>
      </c>
      <c r="C26" t="str">
        <f>IFERROR(VLOOKUP($A26,Groups!$B$2:$C$58,2,FALSE),"")</f>
        <v/>
      </c>
      <c r="D26" t="str">
        <f>IFERROR(VLOOKUP($A26,Alliances!$A$2:$C$62,3,FALSE),"")</f>
        <v/>
      </c>
      <c r="E26" t="str">
        <f>IFERROR(VLOOKUP(A26,Code_Name_Alliance!A:B,2,FALSE),"")</f>
        <v/>
      </c>
    </row>
    <row r="27" spans="1:5" x14ac:dyDescent="0.25">
      <c r="A27" t="s">
        <v>800</v>
      </c>
      <c r="B27" t="s">
        <v>146</v>
      </c>
      <c r="C27" t="s">
        <v>799</v>
      </c>
      <c r="D27" t="str">
        <f>IFERROR(VLOOKUP($A27,Alliances!$A$2:$C$62,3,FALSE),"")</f>
        <v/>
      </c>
      <c r="E27" t="str">
        <f>IFERROR(VLOOKUP(A27,Code_Name_Alliance!A:B,2,FALSE),"")</f>
        <v/>
      </c>
    </row>
    <row r="28" spans="1:5" x14ac:dyDescent="0.25">
      <c r="B28" t="s">
        <v>147</v>
      </c>
      <c r="C28" t="str">
        <f>IFERROR(VLOOKUP($A28,Groups!$B$2:$C$58,2,FALSE),"")</f>
        <v/>
      </c>
      <c r="D28" t="str">
        <f>IFERROR(VLOOKUP($A28,Alliances!$A$2:$C$62,3,FALSE),"")</f>
        <v/>
      </c>
      <c r="E28" t="str">
        <f>IFERROR(VLOOKUP(A28,Code_Name_Alliance!A:B,2,FALSE),"")</f>
        <v/>
      </c>
    </row>
    <row r="29" spans="1:5" x14ac:dyDescent="0.25">
      <c r="B29" t="s">
        <v>148</v>
      </c>
      <c r="C29" t="str">
        <f>IFERROR(VLOOKUP($A29,Groups!$B$2:$C$58,2,FALSE),"")</f>
        <v/>
      </c>
      <c r="D29" t="str">
        <f>IFERROR(VLOOKUP($A29,Alliances!$A$2:$C$62,3,FALSE),"")</f>
        <v/>
      </c>
      <c r="E29" t="str">
        <f>IFERROR(VLOOKUP(A29,Code_Name_Alliance!A:B,2,FALSE),"")</f>
        <v/>
      </c>
    </row>
    <row r="30" spans="1:5" x14ac:dyDescent="0.25">
      <c r="B30" t="s">
        <v>149</v>
      </c>
      <c r="C30" t="str">
        <f>IFERROR(VLOOKUP($A30,Groups!$B$2:$C$58,2,FALSE),"")</f>
        <v/>
      </c>
      <c r="D30" t="str">
        <f>IFERROR(VLOOKUP($A30,Alliances!$A$2:$C$62,3,FALSE),"")</f>
        <v/>
      </c>
      <c r="E30" t="str">
        <f>IFERROR(VLOOKUP(A30,Code_Name_Alliance!A:B,2,FALSE),"")</f>
        <v/>
      </c>
    </row>
    <row r="31" spans="1:5" x14ac:dyDescent="0.25">
      <c r="A31" t="s">
        <v>151</v>
      </c>
      <c r="B31" t="s">
        <v>150</v>
      </c>
      <c r="C31" t="str">
        <f>IFERROR(VLOOKUP($A31,Groups!$B$2:$C$58,2,FALSE),"")</f>
        <v/>
      </c>
      <c r="D31" t="str">
        <f>IFERROR(VLOOKUP($A31,Alliances!$A$2:$C$62,3,FALSE),"")</f>
        <v/>
      </c>
      <c r="E31" t="str">
        <f>IFERROR(VLOOKUP(A31,Code_Name_Alliance!A:B,2,FALSE),"")</f>
        <v>Blue Air</v>
      </c>
    </row>
    <row r="32" spans="1:5" x14ac:dyDescent="0.25">
      <c r="A32" t="s">
        <v>153</v>
      </c>
      <c r="B32" t="s">
        <v>152</v>
      </c>
      <c r="C32" t="str">
        <f>IFERROR(VLOOKUP($A32,Groups!$B$2:$C$58,2,FALSE),"")</f>
        <v/>
      </c>
      <c r="D32" t="str">
        <f>IFERROR(VLOOKUP($A32,Alliances!$A$2:$C$62,3,FALSE),"")</f>
        <v/>
      </c>
      <c r="E32" t="str">
        <f>IFERROR(VLOOKUP(A32,Code_Name_Alliance!A:B,2,FALSE),"")</f>
        <v>Albawings</v>
      </c>
    </row>
    <row r="33" spans="1:5" x14ac:dyDescent="0.25">
      <c r="A33" t="s">
        <v>155</v>
      </c>
      <c r="B33" t="s">
        <v>154</v>
      </c>
      <c r="C33" t="str">
        <f>IFERROR(VLOOKUP($A33,Groups!$B$2:$C$58,2,FALSE),"")</f>
        <v/>
      </c>
      <c r="D33" t="str">
        <f>IFERROR(VLOOKUP($A33,Alliances!$A$2:$C$62,3,FALSE),"")</f>
        <v/>
      </c>
      <c r="E33" t="str">
        <f>IFERROR(VLOOKUP(A33,Code_Name_Alliance!A:B,2,FALSE),"")</f>
        <v/>
      </c>
    </row>
    <row r="34" spans="1:5" x14ac:dyDescent="0.25">
      <c r="A34" t="s">
        <v>157</v>
      </c>
      <c r="B34" t="s">
        <v>156</v>
      </c>
      <c r="C34" t="str">
        <f>IFERROR(VLOOKUP($A34,Groups!$B$2:$C$58,2,FALSE),"")</f>
        <v/>
      </c>
      <c r="D34" t="str">
        <f>IFERROR(VLOOKUP($A34,Alliances!$A$2:$C$62,3,FALSE),"")</f>
        <v/>
      </c>
      <c r="E34" t="str">
        <f>IFERROR(VLOOKUP(A34,Code_Name_Alliance!A:B,2,FALSE),"")</f>
        <v>Helvetic Airways</v>
      </c>
    </row>
    <row r="35" spans="1:5" x14ac:dyDescent="0.25">
      <c r="A35" t="s">
        <v>159</v>
      </c>
      <c r="B35" t="s">
        <v>158</v>
      </c>
      <c r="C35" t="str">
        <f>IFERROR(VLOOKUP($A35,Groups!$B$2:$C$58,2,FALSE),"")</f>
        <v/>
      </c>
      <c r="D35" t="str">
        <f>IFERROR(VLOOKUP($A35,Alliances!$A$2:$C$62,3,FALSE),"")</f>
        <v/>
      </c>
      <c r="E35" t="str">
        <f>IFERROR(VLOOKUP(A35,Code_Name_Alliance!A:B,2,FALSE),"")</f>
        <v>Air Arabia Maroc</v>
      </c>
    </row>
    <row r="36" spans="1:5" x14ac:dyDescent="0.25">
      <c r="A36" t="s">
        <v>161</v>
      </c>
      <c r="B36" t="s">
        <v>160</v>
      </c>
      <c r="C36" t="str">
        <f>IFERROR(VLOOKUP($A36,Groups!$B$2:$C$58,2,FALSE),"")</f>
        <v/>
      </c>
      <c r="D36" t="str">
        <f>IFERROR(VLOOKUP($A36,Alliances!$A$2:$C$62,3,FALSE),"")</f>
        <v/>
      </c>
      <c r="E36" t="str">
        <f>IFERROR(VLOOKUP(A36,Code_Name_Alliance!A:B,2,FALSE),"")</f>
        <v>Sichuan Airlines</v>
      </c>
    </row>
    <row r="37" spans="1:5" x14ac:dyDescent="0.25">
      <c r="A37" t="s">
        <v>163</v>
      </c>
      <c r="B37" t="s">
        <v>162</v>
      </c>
      <c r="C37" t="str">
        <f>IFERROR(VLOOKUP($A37,Groups!$B$2:$C$58,2,FALSE),"")</f>
        <v/>
      </c>
      <c r="D37" t="str">
        <f>IFERROR(VLOOKUP($A37,Alliances!$A$2:$C$62,3,FALSE),"")</f>
        <v/>
      </c>
      <c r="E37" t="str">
        <f>IFERROR(VLOOKUP(A37,Code_Name_Alliance!A:B,2,FALSE),"")</f>
        <v>Travel Service Polska</v>
      </c>
    </row>
    <row r="38" spans="1:5" x14ac:dyDescent="0.25">
      <c r="A38" t="s">
        <v>165</v>
      </c>
      <c r="B38" t="s">
        <v>164</v>
      </c>
      <c r="C38" t="str">
        <f>IFERROR(VLOOKUP($A38,Groups!$B$2:$C$58,2,FALSE),"")</f>
        <v/>
      </c>
      <c r="D38" t="str">
        <f>IFERROR(VLOOKUP($A38,Alliances!$A$2:$C$62,3,FALSE),"")</f>
        <v/>
      </c>
      <c r="E38" t="str">
        <f>IFERROR(VLOOKUP(A38,Code_Name_Alliance!A:B,2,FALSE),"")</f>
        <v>Gazpromavia</v>
      </c>
    </row>
    <row r="39" spans="1:5" x14ac:dyDescent="0.25">
      <c r="A39" t="s">
        <v>167</v>
      </c>
      <c r="B39" t="s">
        <v>166</v>
      </c>
      <c r="C39" t="str">
        <f>IFERROR(VLOOKUP($A39,Groups!$B$2:$C$58,2,FALSE),"")</f>
        <v/>
      </c>
      <c r="D39" t="str">
        <f>IFERROR(VLOOKUP($A39,Alliances!$A$2:$C$62,3,FALSE),"")</f>
        <v/>
      </c>
      <c r="E39" t="str">
        <f>IFERROR(VLOOKUP(A39,Code_Name_Alliance!A:B,2,FALSE),"")</f>
        <v>Fly One</v>
      </c>
    </row>
    <row r="40" spans="1:5" x14ac:dyDescent="0.25">
      <c r="A40" t="s">
        <v>169</v>
      </c>
      <c r="B40" t="s">
        <v>168</v>
      </c>
      <c r="C40" t="str">
        <f>IFERROR(VLOOKUP($A40,Groups!$B$2:$C$58,2,FALSE),"")</f>
        <v/>
      </c>
      <c r="D40" t="str">
        <f>IFERROR(VLOOKUP($A40,Alliances!$A$2:$C$62,3,FALSE),"")</f>
        <v/>
      </c>
      <c r="E40" t="str">
        <f>IFERROR(VLOOKUP(A40,Code_Name_Alliance!A:B,2,FALSE),"")</f>
        <v>Nordavia - Regional Airlines</v>
      </c>
    </row>
    <row r="41" spans="1:5" x14ac:dyDescent="0.25">
      <c r="A41" t="s">
        <v>171</v>
      </c>
      <c r="B41" t="s">
        <v>170</v>
      </c>
      <c r="C41" t="str">
        <f>IFERROR(VLOOKUP($A41,Groups!$B$2:$C$58,2,FALSE),"")</f>
        <v/>
      </c>
      <c r="D41" t="str">
        <f>IFERROR(VLOOKUP($A41,Alliances!$A$2:$C$62,3,FALSE),"")</f>
        <v/>
      </c>
      <c r="E41" t="str">
        <f>IFERROR(VLOOKUP(A41,Code_Name_Alliance!A:B,2,FALSE),"")</f>
        <v>ASL Airlines France</v>
      </c>
    </row>
    <row r="42" spans="1:5" x14ac:dyDescent="0.25">
      <c r="A42" t="s">
        <v>173</v>
      </c>
      <c r="B42" t="s">
        <v>172</v>
      </c>
      <c r="C42" t="str">
        <f>IFERROR(VLOOKUP($A42,Groups!$B$2:$C$58,2,FALSE),"")</f>
        <v/>
      </c>
      <c r="D42" t="str">
        <f>IFERROR(VLOOKUP($A42,Alliances!$A$2:$C$62,3,FALSE),"")</f>
        <v/>
      </c>
      <c r="E42" t="str">
        <f>IFERROR(VLOOKUP(A42,Code_Name_Alliance!A:B,2,FALSE),"")</f>
        <v>Holiday Europe</v>
      </c>
    </row>
    <row r="43" spans="1:5" x14ac:dyDescent="0.25">
      <c r="A43" t="s">
        <v>175</v>
      </c>
      <c r="B43" t="s">
        <v>174</v>
      </c>
      <c r="C43" t="str">
        <f>IFERROR(VLOOKUP($A43,Groups!$B$2:$C$58,2,FALSE),"")</f>
        <v/>
      </c>
      <c r="D43" t="str">
        <f>IFERROR(VLOOKUP($A43,Alliances!$A$2:$C$62,3,FALSE),"")</f>
        <v/>
      </c>
      <c r="E43" t="str">
        <f>IFERROR(VLOOKUP(A43,Code_Name_Alliance!A:B,2,FALSE),"")</f>
        <v>Armenia Airways Aircompany CJSC</v>
      </c>
    </row>
    <row r="44" spans="1:5" x14ac:dyDescent="0.25">
      <c r="A44" t="s">
        <v>177</v>
      </c>
      <c r="B44" t="s">
        <v>176</v>
      </c>
      <c r="C44" t="str">
        <f>IFERROR(VLOOKUP($A44,Groups!$B$2:$C$58,2,FALSE),"")</f>
        <v/>
      </c>
      <c r="D44" t="str">
        <f>IFERROR(VLOOKUP($A44,Alliances!$A$2:$C$62,3,FALSE),"")</f>
        <v/>
      </c>
      <c r="E44" t="str">
        <f>IFERROR(VLOOKUP(A44,Code_Name_Alliance!A:B,2,FALSE),"")</f>
        <v>Travel Service Slovensko s.r.o</v>
      </c>
    </row>
    <row r="45" spans="1:5" x14ac:dyDescent="0.25">
      <c r="A45" t="s">
        <v>179</v>
      </c>
      <c r="B45" t="s">
        <v>178</v>
      </c>
      <c r="C45" t="str">
        <f>IFERROR(VLOOKUP($A45,Groups!$B$2:$C$58,2,FALSE),"")</f>
        <v/>
      </c>
      <c r="D45" t="str">
        <f>IFERROR(VLOOKUP($A45,Alliances!$A$2:$C$62,3,FALSE),"")</f>
        <v/>
      </c>
      <c r="E45" t="str">
        <f>IFERROR(VLOOKUP(A45,Code_Name_Alliance!A:B,2,FALSE),"")</f>
        <v>IndiGo</v>
      </c>
    </row>
    <row r="46" spans="1:5" x14ac:dyDescent="0.25">
      <c r="A46" t="s">
        <v>181</v>
      </c>
      <c r="B46" t="s">
        <v>180</v>
      </c>
      <c r="C46" t="str">
        <f>IFERROR(VLOOKUP($A46,Groups!$B$2:$C$58,2,FALSE),"")</f>
        <v/>
      </c>
      <c r="D46" t="str">
        <f>IFERROR(VLOOKUP($A46,Alliances!$A$2:$C$62,3,FALSE),"")</f>
        <v/>
      </c>
      <c r="E46" t="str">
        <f>IFERROR(VLOOKUP(A46,Code_Name_Alliance!A:B,2,FALSE),"")</f>
        <v>Israir</v>
      </c>
    </row>
    <row r="47" spans="1:5" x14ac:dyDescent="0.25">
      <c r="A47" t="s">
        <v>183</v>
      </c>
      <c r="B47" t="s">
        <v>182</v>
      </c>
      <c r="C47" t="str">
        <f>IFERROR(VLOOKUP($A47,Groups!$B$2:$C$58,2,FALSE),"")</f>
        <v/>
      </c>
      <c r="D47" t="str">
        <f>IFERROR(VLOOKUP($A47,Alliances!$A$2:$C$62,3,FALSE),"")</f>
        <v/>
      </c>
      <c r="E47" t="str">
        <f>IFERROR(VLOOKUP(A47,Code_Name_Alliance!A:B,2,FALSE),"")</f>
        <v>Air Alsie</v>
      </c>
    </row>
    <row r="48" spans="1:5" x14ac:dyDescent="0.25">
      <c r="A48" t="s">
        <v>185</v>
      </c>
      <c r="B48" t="s">
        <v>184</v>
      </c>
      <c r="C48" t="str">
        <f>IFERROR(VLOOKUP($A48,Groups!$B$2:$C$58,2,FALSE),"")</f>
        <v/>
      </c>
      <c r="D48" t="str">
        <f>IFERROR(VLOOKUP($A48,Alliances!$A$2:$C$62,3,FALSE),"")</f>
        <v/>
      </c>
      <c r="E48" t="str">
        <f>IFERROR(VLOOKUP(A48,Code_Name_Alliance!A:B,2,FALSE),"")</f>
        <v>Orbest</v>
      </c>
    </row>
    <row r="49" spans="1:5" x14ac:dyDescent="0.25">
      <c r="A49" t="s">
        <v>187</v>
      </c>
      <c r="B49" t="s">
        <v>186</v>
      </c>
      <c r="C49" t="str">
        <f>IFERROR(VLOOKUP($A49,Groups!$B$2:$C$58,2,FALSE),"")</f>
        <v/>
      </c>
      <c r="D49" t="str">
        <f>IFERROR(VLOOKUP($A49,Alliances!$A$2:$C$62,3,FALSE),"")</f>
        <v/>
      </c>
      <c r="E49" t="str">
        <f>IFERROR(VLOOKUP(A49,Code_Name_Alliance!A:B,2,FALSE),"")</f>
        <v>Cham Wings Airlines</v>
      </c>
    </row>
    <row r="50" spans="1:5" x14ac:dyDescent="0.25">
      <c r="A50" t="s">
        <v>189</v>
      </c>
      <c r="B50" t="s">
        <v>188</v>
      </c>
      <c r="C50" t="str">
        <f>IFERROR(VLOOKUP($A50,Groups!$B$2:$C$58,2,FALSE),"")</f>
        <v/>
      </c>
      <c r="D50" t="str">
        <f>IFERROR(VLOOKUP($A50,Alliances!$A$2:$C$62,3,FALSE),"")</f>
        <v/>
      </c>
      <c r="E50" t="str">
        <f>IFERROR(VLOOKUP(A50,Code_Name_Alliance!A:B,2,FALSE),"")</f>
        <v>ALROSA Air Company</v>
      </c>
    </row>
    <row r="51" spans="1:5" x14ac:dyDescent="0.25">
      <c r="A51" t="s">
        <v>191</v>
      </c>
      <c r="B51" t="s">
        <v>190</v>
      </c>
      <c r="C51" t="str">
        <f>IFERROR(VLOOKUP($A51,Groups!$B$2:$C$58,2,FALSE),"")</f>
        <v/>
      </c>
      <c r="D51" t="str">
        <f>IFERROR(VLOOKUP($A51,Alliances!$A$2:$C$62,3,FALSE),"")</f>
        <v/>
      </c>
      <c r="E51" t="str">
        <f>IFERROR(VLOOKUP(A51,Code_Name_Alliance!A:B,2,FALSE),"")</f>
        <v>FlyBosnia</v>
      </c>
    </row>
    <row r="52" spans="1:5" x14ac:dyDescent="0.25">
      <c r="A52" t="s">
        <v>193</v>
      </c>
      <c r="B52" t="s">
        <v>192</v>
      </c>
      <c r="C52" t="str">
        <f>IFERROR(VLOOKUP($A52,Groups!$B$2:$C$58,2,FALSE),"")</f>
        <v/>
      </c>
      <c r="D52" t="str">
        <f>IFERROR(VLOOKUP($A52,Alliances!$A$2:$C$62,3,FALSE),"")</f>
        <v/>
      </c>
      <c r="E52" t="str">
        <f>IFERROR(VLOOKUP(A52,Code_Name_Alliance!A:B,2,FALSE),"")</f>
        <v>Sylt Air</v>
      </c>
    </row>
    <row r="53" spans="1:5" x14ac:dyDescent="0.25">
      <c r="A53" t="s">
        <v>195</v>
      </c>
      <c r="B53" t="s">
        <v>194</v>
      </c>
      <c r="C53" t="str">
        <f>IFERROR(VLOOKUP($A53,Groups!$B$2:$C$58,2,FALSE),"")</f>
        <v/>
      </c>
      <c r="D53" t="str">
        <f>IFERROR(VLOOKUP($A53,Alliances!$A$2:$C$62,3,FALSE),"")</f>
        <v/>
      </c>
      <c r="E53" t="str">
        <f>IFERROR(VLOOKUP(A53,Code_Name_Alliance!A:B,2,FALSE),"")</f>
        <v/>
      </c>
    </row>
    <row r="54" spans="1:5" x14ac:dyDescent="0.25">
      <c r="A54" t="s">
        <v>197</v>
      </c>
      <c r="B54" t="s">
        <v>196</v>
      </c>
      <c r="C54" t="str">
        <f>IFERROR(VLOOKUP($A54,Groups!$B$2:$C$58,2,FALSE),"")</f>
        <v/>
      </c>
      <c r="D54" t="str">
        <f>IFERROR(VLOOKUP($A54,Alliances!$A$2:$C$62,3,FALSE),"")</f>
        <v/>
      </c>
      <c r="E54" t="str">
        <f>IFERROR(VLOOKUP(A54,Code_Name_Alliance!A:B,2,FALSE),"")</f>
        <v>Joint Stock Aviation Company RusLine</v>
      </c>
    </row>
    <row r="55" spans="1:5" x14ac:dyDescent="0.25">
      <c r="A55" t="s">
        <v>199</v>
      </c>
      <c r="B55" t="s">
        <v>198</v>
      </c>
      <c r="C55" t="str">
        <f>IFERROR(VLOOKUP($A55,Groups!$B$2:$C$58,2,FALSE),"")</f>
        <v/>
      </c>
      <c r="D55" t="str">
        <f>IFERROR(VLOOKUP($A55,Alliances!$A$2:$C$62,3,FALSE),"")</f>
        <v/>
      </c>
      <c r="E55" t="str">
        <f>IFERROR(VLOOKUP(A55,Code_Name_Alliance!A:B,2,FALSE),"")</f>
        <v>Wind Rose Aviation</v>
      </c>
    </row>
    <row r="56" spans="1:5" x14ac:dyDescent="0.25">
      <c r="A56" t="s">
        <v>201</v>
      </c>
      <c r="B56" t="s">
        <v>200</v>
      </c>
      <c r="C56" t="str">
        <f>IFERROR(VLOOKUP($A56,Groups!$B$2:$C$58,2,FALSE),"")</f>
        <v/>
      </c>
      <c r="D56" t="str">
        <f>IFERROR(VLOOKUP($A56,Alliances!$A$2:$C$62,3,FALSE),"")</f>
        <v/>
      </c>
      <c r="E56" t="str">
        <f>IFERROR(VLOOKUP(A56,Code_Name_Alliance!A:B,2,FALSE),"")</f>
        <v>STP Airways</v>
      </c>
    </row>
    <row r="57" spans="1:5" x14ac:dyDescent="0.25">
      <c r="A57" t="s">
        <v>203</v>
      </c>
      <c r="B57" t="s">
        <v>202</v>
      </c>
      <c r="C57" t="str">
        <f>IFERROR(VLOOKUP($A57,Groups!$B$2:$C$58,2,FALSE),"")</f>
        <v/>
      </c>
      <c r="D57" t="str">
        <f>IFERROR(VLOOKUP($A57,Alliances!$A$2:$C$62,3,FALSE),"")</f>
        <v/>
      </c>
      <c r="E57" t="str">
        <f>IFERROR(VLOOKUP(A57,Code_Name_Alliance!A:B,2,FALSE),"")</f>
        <v>BH Air Ltd</v>
      </c>
    </row>
    <row r="58" spans="1:5" x14ac:dyDescent="0.25">
      <c r="A58" t="s">
        <v>205</v>
      </c>
      <c r="B58" t="s">
        <v>204</v>
      </c>
      <c r="C58" t="str">
        <f>IFERROR(VLOOKUP($A58,Groups!$B$2:$C$58,2,FALSE),"")</f>
        <v/>
      </c>
      <c r="D58" t="str">
        <f>IFERROR(VLOOKUP($A58,Alliances!$A$2:$C$62,3,FALSE),"")</f>
        <v/>
      </c>
      <c r="E58" t="str">
        <f>IFERROR(VLOOKUP(A58,Code_Name_Alliance!A:B,2,FALSE),"")</f>
        <v/>
      </c>
    </row>
    <row r="59" spans="1:5" x14ac:dyDescent="0.25">
      <c r="A59" t="s">
        <v>207</v>
      </c>
      <c r="B59" t="s">
        <v>206</v>
      </c>
      <c r="C59" t="str">
        <f>IFERROR(VLOOKUP($A59,Groups!$B$2:$C$58,2,FALSE),"")</f>
        <v/>
      </c>
      <c r="D59" t="str">
        <f>IFERROR(VLOOKUP($A59,Alliances!$A$2:$C$62,3,FALSE),"")</f>
        <v/>
      </c>
      <c r="E59" t="str">
        <f>IFERROR(VLOOKUP(A59,Code_Name_Alliance!A:B,2,FALSE),"")</f>
        <v>Onur Air Tasimacilik A.S.</v>
      </c>
    </row>
    <row r="60" spans="1:5" x14ac:dyDescent="0.25">
      <c r="A60" t="s">
        <v>209</v>
      </c>
      <c r="B60" t="s">
        <v>208</v>
      </c>
      <c r="C60" t="str">
        <f>IFERROR(VLOOKUP($A60,Groups!$B$2:$C$58,2,FALSE),"")</f>
        <v/>
      </c>
      <c r="D60" t="str">
        <f>IFERROR(VLOOKUP($A60,Alliances!$A$2:$C$62,3,FALSE),"")</f>
        <v/>
      </c>
      <c r="E60" t="str">
        <f>IFERROR(VLOOKUP(A60,Code_Name_Alliance!A:B,2,FALSE),"")</f>
        <v>Afriqiyah Airways</v>
      </c>
    </row>
    <row r="61" spans="1:5" x14ac:dyDescent="0.25">
      <c r="A61" t="s">
        <v>211</v>
      </c>
      <c r="B61" t="s">
        <v>210</v>
      </c>
      <c r="C61" t="str">
        <f>IFERROR(VLOOKUP($A61,Groups!$B$2:$C$58,2,FALSE),"")</f>
        <v/>
      </c>
      <c r="D61" t="str">
        <f>IFERROR(VLOOKUP($A61,Alliances!$A$2:$C$62,3,FALSE),"")</f>
        <v/>
      </c>
      <c r="E61" t="str">
        <f>IFERROR(VLOOKUP(A61,Code_Name_Alliance!A:B,2,FALSE),"")</f>
        <v>Air Moldova</v>
      </c>
    </row>
    <row r="62" spans="1:5" x14ac:dyDescent="0.25">
      <c r="A62" t="s">
        <v>213</v>
      </c>
      <c r="B62" t="s">
        <v>212</v>
      </c>
      <c r="C62" t="str">
        <f>IFERROR(VLOOKUP($A62,Groups!$B$2:$C$58,2,FALSE),"")</f>
        <v/>
      </c>
      <c r="D62" t="str">
        <f>IFERROR(VLOOKUP($A62,Alliances!$A$2:$C$62,3,FALSE),"")</f>
        <v/>
      </c>
      <c r="E62" t="str">
        <f>IFERROR(VLOOKUP(A62,Code_Name_Alliance!A:B,2,FALSE),"")</f>
        <v>Jet Airways (india) Ltd</v>
      </c>
    </row>
    <row r="63" spans="1:5" x14ac:dyDescent="0.25">
      <c r="A63" t="s">
        <v>215</v>
      </c>
      <c r="B63" t="s">
        <v>214</v>
      </c>
      <c r="C63" t="str">
        <f>IFERROR(VLOOKUP($A63,Groups!$B$2:$C$58,2,FALSE),"")</f>
        <v/>
      </c>
      <c r="D63" t="str">
        <f>IFERROR(VLOOKUP($A63,Alliances!$A$2:$C$62,3,FALSE),"")</f>
        <v/>
      </c>
      <c r="E63" t="str">
        <f>IFERROR(VLOOKUP(A63,Code_Name_Alliance!A:B,2,FALSE),"")</f>
        <v>Astra Airlines</v>
      </c>
    </row>
    <row r="64" spans="1:5" x14ac:dyDescent="0.25">
      <c r="A64" t="s">
        <v>217</v>
      </c>
      <c r="B64" t="s">
        <v>216</v>
      </c>
      <c r="C64" t="str">
        <f>IFERROR(VLOOKUP($A64,Groups!$B$2:$C$58,2,FALSE),"")</f>
        <v/>
      </c>
      <c r="D64" t="str">
        <f>IFERROR(VLOOKUP($A64,Alliances!$A$2:$C$62,3,FALSE),"")</f>
        <v>Star Alliance</v>
      </c>
      <c r="E64" t="str">
        <f>IFERROR(VLOOKUP(A64,Code_Name_Alliance!A:B,2,FALSE),"")</f>
        <v>Aegean Airlines</v>
      </c>
    </row>
    <row r="65" spans="1:5" x14ac:dyDescent="0.25">
      <c r="A65" t="s">
        <v>218</v>
      </c>
      <c r="C65" t="str">
        <f>IFERROR(VLOOKUP($A65,Groups!$B$2:$C$58,2,FALSE),"")</f>
        <v/>
      </c>
      <c r="D65" t="str">
        <f>IFERROR(VLOOKUP($A65,Alliances!$A$2:$C$62,3,FALSE),"")</f>
        <v/>
      </c>
      <c r="E65" t="str">
        <f>IFERROR(VLOOKUP(A65,Code_Name_Alliance!A:B,2,FALSE),"")</f>
        <v>AZIMUTH Airlines</v>
      </c>
    </row>
    <row r="66" spans="1:5" x14ac:dyDescent="0.25">
      <c r="A66" t="s">
        <v>34</v>
      </c>
      <c r="B66" t="s">
        <v>219</v>
      </c>
      <c r="C66" t="str">
        <f>IFERROR(VLOOKUP($A66,Groups!$B$2:$C$58,2,FALSE),"")</f>
        <v>AF-KLM</v>
      </c>
      <c r="D66" t="str">
        <f>IFERROR(VLOOKUP($A66,Alliances!$A$2:$C$62,3,FALSE),"")</f>
        <v/>
      </c>
      <c r="E66" t="str">
        <f>IFERROR(VLOOKUP(A66,Code_Name_Alliance!A:B,2,FALSE),"")</f>
        <v>HOP!</v>
      </c>
    </row>
    <row r="67" spans="1:5" x14ac:dyDescent="0.25">
      <c r="A67" t="s">
        <v>221</v>
      </c>
      <c r="B67" t="s">
        <v>220</v>
      </c>
      <c r="C67" t="str">
        <f>IFERROR(VLOOKUP($A67,Groups!$B$2:$C$58,2,FALSE),"")</f>
        <v/>
      </c>
      <c r="D67" t="str">
        <f>IFERROR(VLOOKUP($A67,Alliances!$A$2:$C$62,3,FALSE),"")</f>
        <v/>
      </c>
      <c r="E67" t="str">
        <f>IFERROR(VLOOKUP(A67,Code_Name_Alliance!A:B,2,FALSE),"")</f>
        <v>Georgian Airways</v>
      </c>
    </row>
    <row r="68" spans="1:5" x14ac:dyDescent="0.25">
      <c r="A68" t="s">
        <v>223</v>
      </c>
      <c r="B68" t="s">
        <v>222</v>
      </c>
      <c r="C68" t="str">
        <f>IFERROR(VLOOKUP($A68,Groups!$B$2:$C$58,2,FALSE),"")</f>
        <v/>
      </c>
      <c r="D68" t="str">
        <f>IFERROR(VLOOKUP($A68,Alliances!$A$2:$C$62,3,FALSE),"")</f>
        <v>oneworld</v>
      </c>
      <c r="E68" t="str">
        <f>IFERROR(VLOOKUP(A68,Code_Name_Alliance!A:B,2,FALSE),"")</f>
        <v>American Airlines</v>
      </c>
    </row>
    <row r="69" spans="1:5" x14ac:dyDescent="0.25">
      <c r="A69" t="s">
        <v>225</v>
      </c>
      <c r="B69" t="s">
        <v>224</v>
      </c>
      <c r="C69" t="str">
        <f>IFERROR(VLOOKUP($A69,Groups!$B$2:$C$58,2,FALSE),"")</f>
        <v/>
      </c>
      <c r="D69" t="str">
        <f>IFERROR(VLOOKUP($A69,Alliances!$A$2:$C$62,3,FALSE),"")</f>
        <v>Star Alliance</v>
      </c>
      <c r="E69" t="str">
        <f>IFERROR(VLOOKUP(A69,Code_Name_Alliance!A:B,2,FALSE),"")</f>
        <v>Air Canada</v>
      </c>
    </row>
    <row r="70" spans="1:5" x14ac:dyDescent="0.25">
      <c r="A70" t="s">
        <v>227</v>
      </c>
      <c r="B70" t="s">
        <v>226</v>
      </c>
      <c r="C70" t="str">
        <f>IFERROR(VLOOKUP($A70,Groups!$B$2:$C$58,2,FALSE),"")</f>
        <v/>
      </c>
      <c r="D70" t="str">
        <f>IFERROR(VLOOKUP($A70,Alliances!$A$2:$C$62,3,FALSE),"")</f>
        <v/>
      </c>
      <c r="E70" t="str">
        <f>IFERROR(VLOOKUP(A70,Code_Name_Alliance!A:B,2,FALSE),"")</f>
        <v>Azul Airlines</v>
      </c>
    </row>
    <row r="71" spans="1:5" x14ac:dyDescent="0.25">
      <c r="A71" t="s">
        <v>21</v>
      </c>
      <c r="B71" t="s">
        <v>228</v>
      </c>
      <c r="C71" t="str">
        <f>IFERROR(VLOOKUP($A71,Groups!$B$2:$C$58,2,FALSE),"")</f>
        <v>AF-KLM</v>
      </c>
      <c r="D71" t="str">
        <f>IFERROR(VLOOKUP($A71,Alliances!$A$2:$C$62,3,FALSE),"")</f>
        <v>SkyTeam</v>
      </c>
      <c r="E71" t="str">
        <f>IFERROR(VLOOKUP(A71,Code_Name_Alliance!A:B,2,FALSE),"")</f>
        <v>Air France</v>
      </c>
    </row>
    <row r="72" spans="1:5" x14ac:dyDescent="0.25">
      <c r="A72" t="s">
        <v>230</v>
      </c>
      <c r="B72" t="s">
        <v>229</v>
      </c>
      <c r="C72" t="str">
        <f>IFERROR(VLOOKUP($A72,Groups!$B$2:$C$58,2,FALSE),"")</f>
        <v/>
      </c>
      <c r="D72" t="str">
        <f>IFERROR(VLOOKUP($A72,Alliances!$A$2:$C$62,3,FALSE),"")</f>
        <v/>
      </c>
      <c r="E72" t="str">
        <f>IFERROR(VLOOKUP(A72,Code_Name_Alliance!A:B,2,FALSE),"")</f>
        <v>Air Algerie</v>
      </c>
    </row>
    <row r="73" spans="1:5" x14ac:dyDescent="0.25">
      <c r="A73" t="s">
        <v>232</v>
      </c>
      <c r="B73" t="s">
        <v>231</v>
      </c>
      <c r="C73" t="str">
        <f>IFERROR(VLOOKUP($A73,Groups!$B$2:$C$58,2,FALSE),"")</f>
        <v/>
      </c>
      <c r="D73" t="str">
        <f>IFERROR(VLOOKUP($A73,Alliances!$A$2:$C$62,3,FALSE),"")</f>
        <v>Star Alliance</v>
      </c>
      <c r="E73" t="str">
        <f>IFERROR(VLOOKUP(A73,Code_Name_Alliance!A:B,2,FALSE),"")</f>
        <v>Air India</v>
      </c>
    </row>
    <row r="74" spans="1:5" x14ac:dyDescent="0.25">
      <c r="A74" t="s">
        <v>234</v>
      </c>
      <c r="B74" t="s">
        <v>233</v>
      </c>
      <c r="C74" t="str">
        <f>IFERROR(VLOOKUP($A74,Groups!$B$2:$C$58,2,FALSE),"")</f>
        <v/>
      </c>
      <c r="D74" t="str">
        <f>IFERROR(VLOOKUP($A74,Alliances!$A$2:$C$62,3,FALSE),"")</f>
        <v>SkyTeam</v>
      </c>
      <c r="E74" t="str">
        <f>IFERROR(VLOOKUP(A74,Code_Name_Alliance!A:B,2,FALSE),"")</f>
        <v>Aeromexico</v>
      </c>
    </row>
    <row r="75" spans="1:5" x14ac:dyDescent="0.25">
      <c r="A75" t="s">
        <v>236</v>
      </c>
      <c r="B75" t="s">
        <v>235</v>
      </c>
      <c r="C75" t="str">
        <f>IFERROR(VLOOKUP($A75,Groups!$B$2:$C$58,2,FALSE),"")</f>
        <v/>
      </c>
      <c r="D75" t="str">
        <f>IFERROR(VLOOKUP($A75,Alliances!$A$2:$C$62,3,FALSE),"")</f>
        <v/>
      </c>
      <c r="E75" t="str">
        <f>IFERROR(VLOOKUP(A75,Code_Name_Alliance!A:B,2,FALSE),"")</f>
        <v>Alba Star</v>
      </c>
    </row>
    <row r="76" spans="1:5" x14ac:dyDescent="0.25">
      <c r="A76" t="s">
        <v>238</v>
      </c>
      <c r="B76" t="s">
        <v>237</v>
      </c>
      <c r="C76" t="str">
        <f>IFERROR(VLOOKUP($A76,Groups!$B$2:$C$58,2,FALSE),"")</f>
        <v/>
      </c>
      <c r="D76" t="str">
        <f>IFERROR(VLOOKUP($A76,Alliances!$A$2:$C$62,3,FALSE),"")</f>
        <v>SkyTeam</v>
      </c>
      <c r="E76" t="str">
        <f>IFERROR(VLOOKUP(A76,Code_Name_Alliance!A:B,2,FALSE),"")</f>
        <v>Aerolineas Argentinas</v>
      </c>
    </row>
    <row r="77" spans="1:5" x14ac:dyDescent="0.25">
      <c r="A77" t="s">
        <v>240</v>
      </c>
      <c r="B77" t="s">
        <v>239</v>
      </c>
      <c r="C77" t="str">
        <f>IFERROR(VLOOKUP($A77,Groups!$B$2:$C$58,2,FALSE),"")</f>
        <v/>
      </c>
      <c r="D77" t="str">
        <f>IFERROR(VLOOKUP($A77,Alliances!$A$2:$C$62,3,FALSE),"")</f>
        <v/>
      </c>
      <c r="E77" t="str">
        <f>IFERROR(VLOOKUP(A77,Code_Name_Alliance!A:B,2,FALSE),"")</f>
        <v>Royal Air Maroc</v>
      </c>
    </row>
    <row r="78" spans="1:5" x14ac:dyDescent="0.25">
      <c r="A78" t="s">
        <v>242</v>
      </c>
      <c r="B78" t="s">
        <v>241</v>
      </c>
      <c r="C78" t="str">
        <f>IFERROR(VLOOKUP($A78,Groups!$B$2:$C$58,2,FALSE),"")</f>
        <v/>
      </c>
      <c r="D78" t="str">
        <f>IFERROR(VLOOKUP($A78,Alliances!$A$2:$C$62,3,FALSE),"")</f>
        <v>Star Alliance</v>
      </c>
      <c r="E78" t="str">
        <f>IFERROR(VLOOKUP(A78,Code_Name_Alliance!A:B,2,FALSE),"")</f>
        <v>Avianca</v>
      </c>
    </row>
    <row r="79" spans="1:5" x14ac:dyDescent="0.25">
      <c r="A79" t="s">
        <v>244</v>
      </c>
      <c r="B79" t="s">
        <v>243</v>
      </c>
      <c r="C79" t="str">
        <f>IFERROR(VLOOKUP($A79,Groups!$B$2:$C$58,2,FALSE),"")</f>
        <v/>
      </c>
      <c r="D79" t="str">
        <f>IFERROR(VLOOKUP($A79,Alliances!$A$2:$C$62,3,FALSE),"")</f>
        <v>oneworld</v>
      </c>
      <c r="E79" t="str">
        <f>IFERROR(VLOOKUP(A79,Code_Name_Alliance!A:B,2,FALSE),"")</f>
        <v>Finnair</v>
      </c>
    </row>
    <row r="80" spans="1:5" x14ac:dyDescent="0.25">
      <c r="A80" t="s">
        <v>246</v>
      </c>
      <c r="B80" t="s">
        <v>245</v>
      </c>
      <c r="C80" t="str">
        <f>IFERROR(VLOOKUP($A80,Groups!$B$2:$C$58,2,FALSE),"")</f>
        <v/>
      </c>
      <c r="D80" t="str">
        <f>IFERROR(VLOOKUP($A80,Alliances!$A$2:$C$62,3,FALSE),"")</f>
        <v>SkyTeam</v>
      </c>
      <c r="E80" t="str">
        <f>IFERROR(VLOOKUP(A80,Code_Name_Alliance!A:B,2,FALSE),"")</f>
        <v>Alitalia</v>
      </c>
    </row>
    <row r="81" spans="1:5" x14ac:dyDescent="0.25">
      <c r="A81" t="s">
        <v>248</v>
      </c>
      <c r="B81" t="s">
        <v>247</v>
      </c>
      <c r="C81" t="str">
        <f>IFERROR(VLOOKUP($A81,Groups!$B$2:$C$58,2,FALSE),"")</f>
        <v/>
      </c>
      <c r="D81" t="str">
        <f>IFERROR(VLOOKUP($A81,Alliances!$A$2:$C$62,3,FALSE),"")</f>
        <v/>
      </c>
      <c r="E81" t="str">
        <f>IFERROR(VLOOKUP(A81,Code_Name_Alliance!A:B,2,FALSE),"")</f>
        <v>La Compagnie</v>
      </c>
    </row>
    <row r="82" spans="1:5" x14ac:dyDescent="0.25">
      <c r="A82" t="s">
        <v>250</v>
      </c>
      <c r="B82" t="s">
        <v>249</v>
      </c>
      <c r="C82" t="str">
        <f>IFERROR(VLOOKUP($A82,Groups!$B$2:$C$58,2,FALSE),"")</f>
        <v/>
      </c>
      <c r="D82" t="str">
        <f>IFERROR(VLOOKUP($A82,Alliances!$A$2:$C$62,3,FALSE),"")</f>
        <v/>
      </c>
      <c r="E82" t="str">
        <f>IFERROR(VLOOKUP(A82,Code_Name_Alliance!A:B,2,FALSE),"")</f>
        <v>Belavia</v>
      </c>
    </row>
    <row r="83" spans="1:5" x14ac:dyDescent="0.25">
      <c r="A83" t="s">
        <v>2</v>
      </c>
      <c r="B83" t="s">
        <v>251</v>
      </c>
      <c r="C83" t="str">
        <f>IFERROR(VLOOKUP($A83,Groups!$B$2:$C$58,2,FALSE),"")</f>
        <v>IAG</v>
      </c>
      <c r="D83" t="str">
        <f>IFERROR(VLOOKUP($A83,Alliances!$A$2:$C$62,3,FALSE),"")</f>
        <v>oneworld</v>
      </c>
      <c r="E83" t="str">
        <f>IFERROR(VLOOKUP(A83,Code_Name_Alliance!A:B,2,FALSE),"")</f>
        <v>British Airways</v>
      </c>
    </row>
    <row r="84" spans="1:5" x14ac:dyDescent="0.25">
      <c r="A84" t="s">
        <v>253</v>
      </c>
      <c r="B84" t="s">
        <v>252</v>
      </c>
      <c r="C84" t="str">
        <f>IFERROR(VLOOKUP($A84,Groups!$B$2:$C$58,2,FALSE),"")</f>
        <v/>
      </c>
      <c r="D84" t="str">
        <f>IFERROR(VLOOKUP($A84,Alliances!$A$2:$C$62,3,FALSE),"")</f>
        <v/>
      </c>
      <c r="E84" t="str">
        <f>IFERROR(VLOOKUP(A84,Code_Name_Alliance!A:B,2,FALSE),"")</f>
        <v>Flybe</v>
      </c>
    </row>
    <row r="85" spans="1:5" x14ac:dyDescent="0.25">
      <c r="A85" t="s">
        <v>255</v>
      </c>
      <c r="B85" t="s">
        <v>254</v>
      </c>
      <c r="C85" t="str">
        <f>IFERROR(VLOOKUP($A85,Groups!$B$2:$C$58,2,FALSE),"")</f>
        <v/>
      </c>
      <c r="D85" t="str">
        <f>IFERROR(VLOOKUP($A85,Alliances!$A$2:$C$62,3,FALSE),"")</f>
        <v/>
      </c>
      <c r="E85" t="str">
        <f>IFERROR(VLOOKUP(A85,Code_Name_Alliance!A:B,2,FALSE),"")</f>
        <v>French Bee</v>
      </c>
    </row>
    <row r="86" spans="1:5" x14ac:dyDescent="0.25">
      <c r="A86" t="s">
        <v>257</v>
      </c>
      <c r="B86" t="s">
        <v>256</v>
      </c>
      <c r="C86" t="str">
        <f>IFERROR(VLOOKUP($A86,Groups!$B$2:$C$58,2,FALSE),"")</f>
        <v/>
      </c>
      <c r="D86" t="str">
        <f>IFERROR(VLOOKUP($A86,Alliances!$A$2:$C$62,3,FALSE),"")</f>
        <v/>
      </c>
      <c r="E86" t="str">
        <f>IFERROR(VLOOKUP(A86,Code_Name_Alliance!A:B,2,FALSE),"")</f>
        <v>Biman Bangladesh Airlines</v>
      </c>
    </row>
    <row r="87" spans="1:5" x14ac:dyDescent="0.25">
      <c r="A87" t="s">
        <v>259</v>
      </c>
      <c r="B87" t="s">
        <v>258</v>
      </c>
      <c r="C87" t="str">
        <f>IFERROR(VLOOKUP($A87,Groups!$B$2:$C$58,2,FALSE),"")</f>
        <v/>
      </c>
      <c r="D87" t="str">
        <f>IFERROR(VLOOKUP($A87,Alliances!$A$2:$C$62,3,FALSE),"")</f>
        <v/>
      </c>
      <c r="E87" t="str">
        <f>IFERROR(VLOOKUP(A87,Code_Name_Alliance!A:B,2,FALSE),"")</f>
        <v>Royal Brunei Airlines</v>
      </c>
    </row>
    <row r="88" spans="1:5" x14ac:dyDescent="0.25">
      <c r="A88" t="s">
        <v>261</v>
      </c>
      <c r="B88" t="s">
        <v>260</v>
      </c>
      <c r="C88" t="str">
        <f>IFERROR(VLOOKUP($A88,Groups!$B$2:$C$58,2,FALSE),"")</f>
        <v/>
      </c>
      <c r="D88" t="str">
        <f>IFERROR(VLOOKUP($A88,Alliances!$A$2:$C$62,3,FALSE),"")</f>
        <v/>
      </c>
      <c r="E88" t="str">
        <f>IFERROR(VLOOKUP(A88,Code_Name_Alliance!A:B,2,FALSE),"")</f>
        <v>Nouvelair</v>
      </c>
    </row>
    <row r="89" spans="1:5" x14ac:dyDescent="0.25">
      <c r="A89" t="s">
        <v>263</v>
      </c>
      <c r="B89" t="s">
        <v>262</v>
      </c>
      <c r="C89" t="str">
        <f>IFERROR(VLOOKUP($A89,Groups!$B$2:$C$58,2,FALSE),"")</f>
        <v/>
      </c>
      <c r="D89" t="str">
        <f>IFERROR(VLOOKUP($A89,Alliances!$A$2:$C$62,3,FALSE),"")</f>
        <v/>
      </c>
      <c r="E89" t="str">
        <f>IFERROR(VLOOKUP(A89,Code_Name_Alliance!A:B,2,FALSE),"")</f>
        <v/>
      </c>
    </row>
    <row r="90" spans="1:5" x14ac:dyDescent="0.25">
      <c r="A90" t="s">
        <v>265</v>
      </c>
      <c r="B90" t="s">
        <v>264</v>
      </c>
      <c r="C90" t="str">
        <f>IFERROR(VLOOKUP($A90,Groups!$B$2:$C$58,2,FALSE),"")</f>
        <v/>
      </c>
      <c r="D90" t="str">
        <f>IFERROR(VLOOKUP($A90,Alliances!$A$2:$C$62,3,FALSE),"")</f>
        <v>Star Alliance</v>
      </c>
      <c r="E90" t="str">
        <f>IFERROR(VLOOKUP(A90,Code_Name_Alliance!A:B,2,FALSE),"")</f>
        <v>EVA Airways</v>
      </c>
    </row>
    <row r="91" spans="1:5" x14ac:dyDescent="0.25">
      <c r="A91" t="s">
        <v>267</v>
      </c>
      <c r="B91" t="s">
        <v>266</v>
      </c>
      <c r="C91" t="str">
        <f>IFERROR(VLOOKUP($A91,Groups!$B$2:$C$58,2,FALSE),"")</f>
        <v/>
      </c>
      <c r="D91" t="str">
        <f>IFERROR(VLOOKUP($A91,Alliances!$A$2:$C$62,3,FALSE),"")</f>
        <v/>
      </c>
      <c r="E91" t="str">
        <f>IFERROR(VLOOKUP(A91,Code_Name_Alliance!A:B,2,FALSE),"")</f>
        <v>Air Baltic Corporation</v>
      </c>
    </row>
    <row r="92" spans="1:5" x14ac:dyDescent="0.25">
      <c r="A92" t="s">
        <v>269</v>
      </c>
      <c r="B92" t="s">
        <v>268</v>
      </c>
      <c r="C92" t="str">
        <f>IFERROR(VLOOKUP($A92,Groups!$B$2:$C$58,2,FALSE),"")</f>
        <v/>
      </c>
      <c r="D92" t="str">
        <f>IFERROR(VLOOKUP($A92,Alliances!$A$2:$C$62,3,FALSE),"")</f>
        <v/>
      </c>
      <c r="E92" t="str">
        <f>IFERROR(VLOOKUP(A92,Code_Name_Alliance!A:B,2,FALSE),"")</f>
        <v>Blue Panorama Airlines</v>
      </c>
    </row>
    <row r="93" spans="1:5" x14ac:dyDescent="0.25">
      <c r="A93" t="s">
        <v>271</v>
      </c>
      <c r="B93" t="s">
        <v>270</v>
      </c>
      <c r="C93" t="str">
        <f>IFERROR(VLOOKUP($A93,Groups!$B$2:$C$58,2,FALSE),"")</f>
        <v/>
      </c>
      <c r="D93" t="str">
        <f>IFERROR(VLOOKUP($A93,Alliances!$A$2:$C$62,3,FALSE),"")</f>
        <v/>
      </c>
      <c r="E93" t="str">
        <f>IFERROR(VLOOKUP(A93,Code_Name_Alliance!A:B,2,FALSE),"")</f>
        <v>Blue Bird Airways</v>
      </c>
    </row>
    <row r="94" spans="1:5" x14ac:dyDescent="0.25">
      <c r="A94" t="s">
        <v>273</v>
      </c>
      <c r="B94" t="s">
        <v>272</v>
      </c>
      <c r="C94" t="str">
        <f>IFERROR(VLOOKUP($A94,Groups!$B$2:$C$58,2,FALSE),"")</f>
        <v/>
      </c>
      <c r="D94" t="str">
        <f>IFERROR(VLOOKUP($A94,Alliances!$A$2:$C$62,3,FALSE),"")</f>
        <v/>
      </c>
      <c r="E94" t="str">
        <f>IFERROR(VLOOKUP(A94,Code_Name_Alliance!A:B,2,FALSE),"")</f>
        <v>CEIBA Intercontinental S.A.</v>
      </c>
    </row>
    <row r="95" spans="1:5" x14ac:dyDescent="0.25">
      <c r="A95" t="s">
        <v>275</v>
      </c>
      <c r="B95" t="s">
        <v>274</v>
      </c>
      <c r="C95" t="str">
        <f>IFERROR(VLOOKUP($A95,Groups!$B$2:$C$58,2,FALSE),"")</f>
        <v/>
      </c>
      <c r="D95" t="str">
        <f>IFERROR(VLOOKUP($A95,Alliances!$A$2:$C$62,3,FALSE),"")</f>
        <v/>
      </c>
      <c r="E95" t="str">
        <f>IFERROR(VLOOKUP(A95,Code_Name_Alliance!A:B,2,FALSE),"")</f>
        <v>Trade Air Ltd</v>
      </c>
    </row>
    <row r="96" spans="1:5" x14ac:dyDescent="0.25">
      <c r="A96" t="s">
        <v>277</v>
      </c>
      <c r="B96" t="s">
        <v>276</v>
      </c>
      <c r="C96" t="str">
        <f>IFERROR(VLOOKUP($A96,Groups!$B$2:$C$58,2,FALSE),"")</f>
        <v/>
      </c>
      <c r="D96" t="str">
        <f>IFERROR(VLOOKUP($A96,Alliances!$A$2:$C$62,3,FALSE),"")</f>
        <v>Star Alliance</v>
      </c>
      <c r="E96" t="str">
        <f>IFERROR(VLOOKUP(A96,Code_Name_Alliance!A:B,2,FALSE),"")</f>
        <v>Air China</v>
      </c>
    </row>
    <row r="97" spans="1:5" x14ac:dyDescent="0.25">
      <c r="A97" t="s">
        <v>279</v>
      </c>
      <c r="B97" t="s">
        <v>278</v>
      </c>
      <c r="C97" t="str">
        <f>IFERROR(VLOOKUP($A97,Groups!$B$2:$C$58,2,FALSE),"")</f>
        <v/>
      </c>
      <c r="D97" t="str">
        <f>IFERROR(VLOOKUP($A97,Alliances!$A$2:$C$62,3,FALSE),"")</f>
        <v/>
      </c>
      <c r="E97" t="str">
        <f>IFERROR(VLOOKUP(A97,Code_Name_Alliance!A:B,2,FALSE),"")</f>
        <v>Chalair</v>
      </c>
    </row>
    <row r="98" spans="1:5" x14ac:dyDescent="0.25">
      <c r="A98" t="s">
        <v>281</v>
      </c>
      <c r="B98" t="s">
        <v>280</v>
      </c>
      <c r="C98" t="str">
        <f>IFERROR(VLOOKUP($A98,Groups!$B$2:$C$58,2,FALSE),"")</f>
        <v/>
      </c>
      <c r="D98" t="str">
        <f>IFERROR(VLOOKUP($A98,Alliances!$A$2:$C$62,3,FALSE),"")</f>
        <v>SkyTeam</v>
      </c>
      <c r="E98" t="str">
        <f>IFERROR(VLOOKUP(A98,Code_Name_Alliance!A:B,2,FALSE),"")</f>
        <v>China Airlines</v>
      </c>
    </row>
    <row r="99" spans="1:5" x14ac:dyDescent="0.25">
      <c r="A99" t="s">
        <v>283</v>
      </c>
      <c r="B99" t="s">
        <v>282</v>
      </c>
      <c r="C99" t="str">
        <f>IFERROR(VLOOKUP($A99,Groups!$B$2:$C$58,2,FALSE),"")</f>
        <v/>
      </c>
      <c r="D99" t="str">
        <f>IFERROR(VLOOKUP($A99,Alliances!$A$2:$C$62,3,FALSE),"")</f>
        <v/>
      </c>
      <c r="E99" t="str">
        <f>IFERROR(VLOOKUP(A99,Code_Name_Alliance!A:B,2,FALSE),"")</f>
        <v>Cubana de Aviacion S.A</v>
      </c>
    </row>
    <row r="100" spans="1:5" x14ac:dyDescent="0.25">
      <c r="A100" t="s">
        <v>285</v>
      </c>
      <c r="B100" t="s">
        <v>284</v>
      </c>
      <c r="C100" t="str">
        <f>IFERROR(VLOOKUP($A100,Groups!$B$2:$C$58,2,FALSE),"")</f>
        <v/>
      </c>
      <c r="D100" t="str">
        <f>IFERROR(VLOOKUP($A100,Alliances!$A$2:$C$62,3,FALSE),"")</f>
        <v>oneworld</v>
      </c>
      <c r="E100" t="str">
        <f>IFERROR(VLOOKUP(A100,Code_Name_Alliance!A:B,2,FALSE),"")</f>
        <v>Cathay Pacific Airways</v>
      </c>
    </row>
    <row r="101" spans="1:5" x14ac:dyDescent="0.25">
      <c r="A101" t="s">
        <v>287</v>
      </c>
      <c r="B101" t="s">
        <v>286</v>
      </c>
      <c r="C101" t="str">
        <f>IFERROR(VLOOKUP($A101,Groups!$B$2:$C$58,2,FALSE),"")</f>
        <v/>
      </c>
      <c r="D101" t="str">
        <f>IFERROR(VLOOKUP($A101,Alliances!$A$2:$C$62,3,FALSE),"")</f>
        <v/>
      </c>
      <c r="E101" t="str">
        <f>IFERROR(VLOOKUP(A101,Code_Name_Alliance!A:B,2,FALSE),"")</f>
        <v>Cyprus Airways</v>
      </c>
    </row>
    <row r="102" spans="1:5" x14ac:dyDescent="0.25">
      <c r="A102" t="s">
        <v>289</v>
      </c>
      <c r="B102" t="s">
        <v>288</v>
      </c>
      <c r="C102" t="str">
        <f>IFERROR(VLOOKUP($A102,Groups!$B$2:$C$58,2,FALSE),"")</f>
        <v/>
      </c>
      <c r="D102" t="str">
        <f>IFERROR(VLOOKUP($A102,Alliances!$A$2:$C$62,3,FALSE),"")</f>
        <v/>
      </c>
      <c r="E102" t="str">
        <f>IFERROR(VLOOKUP(A102,Code_Name_Alliance!A:B,2,FALSE),"")</f>
        <v>China Southern Airlines</v>
      </c>
    </row>
    <row r="103" spans="1:5" x14ac:dyDescent="0.25">
      <c r="A103" t="s">
        <v>291</v>
      </c>
      <c r="B103" t="s">
        <v>290</v>
      </c>
      <c r="C103" t="str">
        <f>IFERROR(VLOOKUP($A103,Groups!$B$2:$C$58,2,FALSE),"")</f>
        <v/>
      </c>
      <c r="D103" t="str">
        <f>IFERROR(VLOOKUP($A103,Alliances!$A$2:$C$62,3,FALSE),"")</f>
        <v/>
      </c>
      <c r="E103" t="str">
        <f>IFERROR(VLOOKUP(A103,Code_Name_Alliance!A:B,2,FALSE),"")</f>
        <v>Severstal Aircompany</v>
      </c>
    </row>
    <row r="104" spans="1:5" x14ac:dyDescent="0.25">
      <c r="A104" t="s">
        <v>99</v>
      </c>
      <c r="B104" t="s">
        <v>292</v>
      </c>
      <c r="C104" t="str">
        <f>IFERROR(VLOOKUP($A104,Groups!$B$2:$C$58,2,FALSE),"")</f>
        <v>Norwegian</v>
      </c>
      <c r="D104" t="str">
        <f>IFERROR(VLOOKUP($A104,Alliances!$A$2:$C$62,3,FALSE),"")</f>
        <v/>
      </c>
      <c r="E104" t="str">
        <f>IFERROR(VLOOKUP(A104,Code_Name_Alliance!A:B,2,FALSE),"")</f>
        <v>Norwegian</v>
      </c>
    </row>
    <row r="105" spans="1:5" x14ac:dyDescent="0.25">
      <c r="A105" t="s">
        <v>294</v>
      </c>
      <c r="B105" t="s">
        <v>293</v>
      </c>
      <c r="C105" t="str">
        <f>IFERROR(VLOOKUP($A105,Groups!$B$2:$C$58,2,FALSE),"")</f>
        <v/>
      </c>
      <c r="D105" t="str">
        <f>IFERROR(VLOOKUP($A105,Alliances!$A$2:$C$62,3,FALSE),"")</f>
        <v/>
      </c>
      <c r="E105" t="str">
        <f>IFERROR(VLOOKUP(A105,Code_Name_Alliance!A:B,2,FALSE),"")</f>
        <v>Condor Flugdienst</v>
      </c>
    </row>
    <row r="106" spans="1:5" x14ac:dyDescent="0.25">
      <c r="A106" t="s">
        <v>101</v>
      </c>
      <c r="B106" t="s">
        <v>295</v>
      </c>
      <c r="C106" t="str">
        <f>IFERROR(VLOOKUP($A106,Groups!$B$2:$C$58,2,FALSE),"")</f>
        <v>Norwegian</v>
      </c>
      <c r="D106" t="str">
        <f>IFERROR(VLOOKUP($A106,Alliances!$A$2:$C$62,3,FALSE),"")</f>
        <v/>
      </c>
      <c r="E106" t="str">
        <f>IFERROR(VLOOKUP(A106,Code_Name_Alliance!A:B,2,FALSE),"")</f>
        <v>Norwegian Air UK ltd</v>
      </c>
    </row>
    <row r="107" spans="1:5" x14ac:dyDescent="0.25">
      <c r="A107" t="s">
        <v>297</v>
      </c>
      <c r="B107" t="s">
        <v>296</v>
      </c>
      <c r="C107" t="str">
        <f>IFERROR(VLOOKUP($A107,Groups!$B$2:$C$58,2,FALSE),"")</f>
        <v/>
      </c>
      <c r="D107" t="str">
        <f>IFERROR(VLOOKUP($A107,Alliances!$A$2:$C$62,3,FALSE),"")</f>
        <v/>
      </c>
      <c r="E107" t="str">
        <f>IFERROR(VLOOKUP(A107,Code_Name_Alliance!A:B,2,FALSE),"")</f>
        <v>Thomas Cook Scandinavia</v>
      </c>
    </row>
    <row r="108" spans="1:5" x14ac:dyDescent="0.25">
      <c r="A108" t="s">
        <v>299</v>
      </c>
      <c r="B108" t="s">
        <v>298</v>
      </c>
      <c r="C108" t="str">
        <f>IFERROR(VLOOKUP($A108,Groups!$B$2:$C$58,2,FALSE),"")</f>
        <v/>
      </c>
      <c r="D108" t="str">
        <f>IFERROR(VLOOKUP($A108,Alliances!$A$2:$C$62,3,FALSE),"")</f>
        <v>SkyTeam</v>
      </c>
      <c r="E108" t="str">
        <f>IFERROR(VLOOKUP(A108,Code_Name_Alliance!A:B,2,FALSE),"")</f>
        <v>Delta Air Lines</v>
      </c>
    </row>
    <row r="109" spans="1:5" x14ac:dyDescent="0.25">
      <c r="A109" t="s">
        <v>69</v>
      </c>
      <c r="B109" t="s">
        <v>300</v>
      </c>
      <c r="C109" t="str">
        <f>IFERROR(VLOOKUP($A109,Groups!$B$2:$C$58,2,FALSE),"")</f>
        <v>Aeroflot</v>
      </c>
      <c r="D109" t="str">
        <f>IFERROR(VLOOKUP($A109,Alliances!$A$2:$C$62,3,FALSE),"")</f>
        <v/>
      </c>
      <c r="E109" t="str">
        <f>IFERROR(VLOOKUP(A109,Code_Name_Alliance!A:B,2,FALSE),"")</f>
        <v>Pobeda</v>
      </c>
    </row>
    <row r="110" spans="1:5" x14ac:dyDescent="0.25">
      <c r="A110" t="s">
        <v>302</v>
      </c>
      <c r="B110" t="s">
        <v>301</v>
      </c>
      <c r="C110" t="str">
        <f>IFERROR(VLOOKUP($A110,Groups!$B$2:$C$58,2,FALSE),"")</f>
        <v/>
      </c>
      <c r="D110" t="str">
        <f>IFERROR(VLOOKUP($A110,Alliances!$A$2:$C$62,3,FALSE),"")</f>
        <v/>
      </c>
      <c r="E110" t="str">
        <f>IFERROR(VLOOKUP(A110,Code_Name_Alliance!A:B,2,FALSE),"")</f>
        <v>TAAG Angola Airlines</v>
      </c>
    </row>
    <row r="111" spans="1:5" x14ac:dyDescent="0.25">
      <c r="A111" t="s">
        <v>304</v>
      </c>
      <c r="B111" t="s">
        <v>303</v>
      </c>
      <c r="C111" t="str">
        <f>IFERROR(VLOOKUP($A111,Groups!$B$2:$C$58,2,FALSE),"")</f>
        <v/>
      </c>
      <c r="D111" t="str">
        <f>IFERROR(VLOOKUP($A111,Alliances!$A$2:$C$62,3,FALSE),"")</f>
        <v/>
      </c>
      <c r="E111" t="str">
        <f>IFERROR(VLOOKUP(A111,Code_Name_Alliance!A:B,2,FALSE),"")</f>
        <v>Air Company SCAT</v>
      </c>
    </row>
    <row r="112" spans="1:5" x14ac:dyDescent="0.25">
      <c r="A112" t="s">
        <v>305</v>
      </c>
      <c r="B112" t="s">
        <v>147</v>
      </c>
      <c r="C112" t="str">
        <f>IFERROR(VLOOKUP($A112,Groups!$B$2:$C$58,2,FALSE),"")</f>
        <v/>
      </c>
      <c r="D112" t="str">
        <f>IFERROR(VLOOKUP($A112,Alliances!$A$2:$C$62,3,FALSE),"")</f>
        <v/>
      </c>
      <c r="E112" t="str">
        <f>IFERROR(VLOOKUP(A112,Code_Name_Alliance!A:B,2,FALSE),"")</f>
        <v>Great Dane Airlines</v>
      </c>
    </row>
    <row r="113" spans="1:5" x14ac:dyDescent="0.25">
      <c r="A113" t="s">
        <v>307</v>
      </c>
      <c r="B113" t="s">
        <v>306</v>
      </c>
      <c r="C113" t="str">
        <f>IFERROR(VLOOKUP($A113,Groups!$B$2:$C$58,2,FALSE),"")</f>
        <v/>
      </c>
      <c r="D113" t="str">
        <f>IFERROR(VLOOKUP($A113,Alliances!$A$2:$C$62,3,FALSE),"")</f>
        <v/>
      </c>
      <c r="E113" t="str">
        <f>IFERROR(VLOOKUP(A113,Code_Name_Alliance!A:B,2,FALSE),"")</f>
        <v>Danish Air Transport</v>
      </c>
    </row>
    <row r="114" spans="1:5" x14ac:dyDescent="0.25">
      <c r="A114" t="s">
        <v>90</v>
      </c>
      <c r="B114" t="s">
        <v>308</v>
      </c>
      <c r="C114" t="str">
        <f>IFERROR(VLOOKUP($A114,Groups!$B$2:$C$58,2,FALSE),"")</f>
        <v>Norwegian</v>
      </c>
      <c r="D114" t="str">
        <f>IFERROR(VLOOKUP($A114,Alliances!$A$2:$C$62,3,FALSE),"")</f>
        <v/>
      </c>
      <c r="E114" t="str">
        <f>IFERROR(VLOOKUP(A114,Code_Name_Alliance!A:B,2,FALSE),"")</f>
        <v>Norwegian Air Shuttle</v>
      </c>
    </row>
    <row r="115" spans="1:5" x14ac:dyDescent="0.25">
      <c r="A115" t="s">
        <v>310</v>
      </c>
      <c r="B115" t="s">
        <v>309</v>
      </c>
      <c r="C115" t="str">
        <f>IFERROR(VLOOKUP($A115,Groups!$B$2:$C$58,2,FALSE),"")</f>
        <v/>
      </c>
      <c r="D115" t="str">
        <f>IFERROR(VLOOKUP($A115,Alliances!$A$2:$C$62,3,FALSE),"")</f>
        <v/>
      </c>
      <c r="E115" t="str">
        <f>IFERROR(VLOOKUP(A115,Code_Name_Alliance!A:B,2,FALSE),"")</f>
        <v>Air Arabia Egypt</v>
      </c>
    </row>
    <row r="116" spans="1:5" x14ac:dyDescent="0.25">
      <c r="A116" t="s">
        <v>312</v>
      </c>
      <c r="B116" t="s">
        <v>311</v>
      </c>
      <c r="C116" t="str">
        <f>IFERROR(VLOOKUP($A116,Groups!$B$2:$C$58,2,FALSE),"")</f>
        <v/>
      </c>
      <c r="D116" t="str">
        <f>IFERROR(VLOOKUP($A116,Alliances!$A$2:$C$62,3,FALSE),"")</f>
        <v/>
      </c>
      <c r="E116" t="str">
        <f>IFERROR(VLOOKUP(A116,Code_Name_Alliance!A:B,2,FALSE),"")</f>
        <v>Evelop Airlines S.L.</v>
      </c>
    </row>
    <row r="117" spans="1:5" x14ac:dyDescent="0.25">
      <c r="A117" t="s">
        <v>314</v>
      </c>
      <c r="B117" t="s">
        <v>313</v>
      </c>
      <c r="C117" t="str">
        <f>IFERROR(VLOOKUP($A117,Groups!$B$2:$C$58,2,FALSE),"")</f>
        <v/>
      </c>
      <c r="D117" t="str">
        <f>IFERROR(VLOOKUP($A117,Alliances!$A$2:$C$62,3,FALSE),"")</f>
        <v/>
      </c>
      <c r="E117" t="str">
        <f>IFERROR(VLOOKUP(A117,Code_Name_Alliance!A:B,2,FALSE),"")</f>
        <v>Wamos Air S.A.</v>
      </c>
    </row>
    <row r="118" spans="1:5" x14ac:dyDescent="0.25">
      <c r="A118" t="s">
        <v>316</v>
      </c>
      <c r="B118" t="s">
        <v>315</v>
      </c>
      <c r="C118" t="str">
        <f>IFERROR(VLOOKUP($A118,Groups!$B$2:$C$58,2,FALSE),"")</f>
        <v/>
      </c>
      <c r="D118" t="str">
        <f>IFERROR(VLOOKUP($A118,Alliances!$A$2:$C$62,3,FALSE),"")</f>
        <v/>
      </c>
      <c r="E118" t="str">
        <f>IFERROR(VLOOKUP(A118,Code_Name_Alliance!A:B,2,FALSE),"")</f>
        <v>Regional Jet</v>
      </c>
    </row>
    <row r="119" spans="1:5" x14ac:dyDescent="0.25">
      <c r="A119" t="s">
        <v>317</v>
      </c>
      <c r="C119" t="str">
        <f>IFERROR(VLOOKUP($A119,Groups!$B$2:$C$58,2,FALSE),"")</f>
        <v/>
      </c>
      <c r="D119" t="str">
        <f>IFERROR(VLOOKUP($A119,Alliances!$A$2:$C$62,3,FALSE),"")</f>
        <v/>
      </c>
      <c r="E119" t="str">
        <f>IFERROR(VLOOKUP(A119,Code_Name_Alliance!A:B,2,FALSE),"")</f>
        <v>Ernest Airline</v>
      </c>
    </row>
    <row r="120" spans="1:5" x14ac:dyDescent="0.25">
      <c r="A120" t="s">
        <v>7</v>
      </c>
      <c r="B120" t="s">
        <v>318</v>
      </c>
      <c r="C120" t="str">
        <f>IFERROR(VLOOKUP($A120,Groups!$B$2:$C$58,2,FALSE),"")</f>
        <v>IAG</v>
      </c>
      <c r="D120" t="str">
        <f>IFERROR(VLOOKUP($A120,Alliances!$A$2:$C$62,3,FALSE),"")</f>
        <v/>
      </c>
      <c r="E120" t="str">
        <f>IFERROR(VLOOKUP(A120,Code_Name_Alliance!A:B,2,FALSE),"")</f>
        <v>Aer Lingus</v>
      </c>
    </row>
    <row r="121" spans="1:5" x14ac:dyDescent="0.25">
      <c r="A121" t="s">
        <v>107</v>
      </c>
      <c r="B121" t="s">
        <v>319</v>
      </c>
      <c r="C121" t="str">
        <f>IFERROR(VLOOKUP($A121,Groups!$B$2:$C$58,2,FALSE),"")</f>
        <v>Emirates</v>
      </c>
      <c r="D121" t="str">
        <f>IFERROR(VLOOKUP($A121,Alliances!$A$2:$C$62,3,FALSE),"")</f>
        <v/>
      </c>
      <c r="E121" t="str">
        <f>IFERROR(VLOOKUP(A121,Code_Name_Alliance!A:B,2,FALSE),"")</f>
        <v>Emirates</v>
      </c>
    </row>
    <row r="122" spans="1:5" x14ac:dyDescent="0.25">
      <c r="A122" t="s">
        <v>321</v>
      </c>
      <c r="B122" t="s">
        <v>320</v>
      </c>
      <c r="C122" t="str">
        <f>IFERROR(VLOOKUP($A122,Groups!$B$2:$C$58,2,FALSE),"")</f>
        <v/>
      </c>
      <c r="D122" t="str">
        <f>IFERROR(VLOOKUP($A122,Alliances!$A$2:$C$62,3,FALSE),"")</f>
        <v/>
      </c>
      <c r="E122" t="str">
        <f>IFERROR(VLOOKUP(A122,Code_Name_Alliance!A:B,2,FALSE),"")</f>
        <v>Ellinair S.A.</v>
      </c>
    </row>
    <row r="123" spans="1:5" x14ac:dyDescent="0.25">
      <c r="A123" t="s">
        <v>323</v>
      </c>
      <c r="B123" t="s">
        <v>322</v>
      </c>
      <c r="C123" t="s">
        <v>47</v>
      </c>
      <c r="D123" t="str">
        <f>IFERROR(VLOOKUP($A123,Alliances!$A$2:$C$62,3,FALSE),"")</f>
        <v/>
      </c>
      <c r="E123" t="str">
        <f>IFERROR(VLOOKUP(A123,Code_Name_Alliance!A:B,2,FALSE),"")</f>
        <v>Air Dolomiti S.p.A L.A.R.E</v>
      </c>
    </row>
    <row r="124" spans="1:5" x14ac:dyDescent="0.25">
      <c r="A124" t="s">
        <v>325</v>
      </c>
      <c r="B124" t="s">
        <v>324</v>
      </c>
      <c r="C124" t="str">
        <f>IFERROR(VLOOKUP($A124,Groups!$B$2:$C$58,2,FALSE),"")</f>
        <v/>
      </c>
      <c r="D124" t="str">
        <f>IFERROR(VLOOKUP($A124,Alliances!$A$2:$C$62,3,FALSE),"")</f>
        <v/>
      </c>
      <c r="E124" t="str">
        <f>IFERROR(VLOOKUP(A124,Code_Name_Alliance!A:B,2,FALSE),"")</f>
        <v>Pegas Fly</v>
      </c>
    </row>
    <row r="125" spans="1:5" x14ac:dyDescent="0.25">
      <c r="A125" t="s">
        <v>327</v>
      </c>
      <c r="B125" t="s">
        <v>326</v>
      </c>
      <c r="C125" t="str">
        <f>IFERROR(VLOOKUP($A125,Groups!$B$2:$C$58,2,FALSE),"")</f>
        <v/>
      </c>
      <c r="D125" t="str">
        <f>IFERROR(VLOOKUP($A125,Alliances!$A$2:$C$62,3,FALSE),"")</f>
        <v/>
      </c>
      <c r="E125" t="str">
        <f>IFERROR(VLOOKUP(A125,Code_Name_Alliance!A:B,2,FALSE),"")</f>
        <v>Iran Aseman Airlines</v>
      </c>
    </row>
    <row r="126" spans="1:5" x14ac:dyDescent="0.25">
      <c r="A126" t="s">
        <v>329</v>
      </c>
      <c r="B126" t="s">
        <v>328</v>
      </c>
      <c r="C126" t="str">
        <f>IFERROR(VLOOKUP($A126,Groups!$B$2:$C$58,2,FALSE),"")</f>
        <v/>
      </c>
      <c r="D126" t="str">
        <f>IFERROR(VLOOKUP($A126,Alliances!$A$2:$C$62,3,FALSE),"")</f>
        <v/>
      </c>
      <c r="E126" t="str">
        <f>IFERROR(VLOOKUP(A126,Code_Name_Alliance!A:B,2,FALSE),"")</f>
        <v>Estelar Latinoamerica C.A.</v>
      </c>
    </row>
    <row r="127" spans="1:5" x14ac:dyDescent="0.25">
      <c r="A127" t="s">
        <v>331</v>
      </c>
      <c r="B127" t="s">
        <v>330</v>
      </c>
      <c r="C127" t="str">
        <f>IFERROR(VLOOKUP($A127,Groups!$B$2:$C$58,2,FALSE),"")</f>
        <v/>
      </c>
      <c r="D127" t="str">
        <f>IFERROR(VLOOKUP($A127,Alliances!$A$2:$C$62,3,FALSE),"")</f>
        <v>Star Alliance</v>
      </c>
      <c r="E127" t="str">
        <f>IFERROR(VLOOKUP(A127,Code_Name_Alliance!A:B,2,FALSE),"")</f>
        <v>Ethiopian Airlines</v>
      </c>
    </row>
    <row r="128" spans="1:5" x14ac:dyDescent="0.25">
      <c r="A128" t="s">
        <v>53</v>
      </c>
      <c r="B128" t="s">
        <v>332</v>
      </c>
      <c r="C128" t="str">
        <f>IFERROR(VLOOKUP($A128,Groups!$B$2:$C$58,2,FALSE),"")</f>
        <v>Lufthansa Group</v>
      </c>
      <c r="D128" t="str">
        <f>IFERROR(VLOOKUP($A128,Alliances!$A$2:$C$62,3,FALSE),"")</f>
        <v/>
      </c>
      <c r="E128" t="str">
        <f>IFERROR(VLOOKUP(A128,Code_Name_Alliance!A:B,2,FALSE),"")</f>
        <v>Eurowings</v>
      </c>
    </row>
    <row r="129" spans="1:5" x14ac:dyDescent="0.25">
      <c r="A129" t="s">
        <v>109</v>
      </c>
      <c r="B129" t="s">
        <v>333</v>
      </c>
      <c r="C129" t="str">
        <f>IFERROR(VLOOKUP($A129,Groups!$B$2:$C$58,2,FALSE),"")</f>
        <v>Etihad</v>
      </c>
      <c r="D129" t="str">
        <f>IFERROR(VLOOKUP($A129,Alliances!$A$2:$C$62,3,FALSE),"")</f>
        <v/>
      </c>
      <c r="E129" t="str">
        <f>IFERROR(VLOOKUP(A129,Code_Name_Alliance!A:B,2,FALSE),"")</f>
        <v>Etihad Airways</v>
      </c>
    </row>
    <row r="130" spans="1:5" x14ac:dyDescent="0.25">
      <c r="A130" t="s">
        <v>335</v>
      </c>
      <c r="B130" t="s">
        <v>334</v>
      </c>
      <c r="C130" t="str">
        <f>IFERROR(VLOOKUP($A130,Groups!$B$2:$C$58,2,FALSE),"")</f>
        <v/>
      </c>
      <c r="D130" t="str">
        <f>IFERROR(VLOOKUP($A130,Alliances!$A$2:$C$62,3,FALSE),"")</f>
        <v/>
      </c>
      <c r="E130" t="str">
        <f>IFERROR(VLOOKUP(A130,Code_Name_Alliance!A:B,2,FALSE),"")</f>
        <v>Bulgaria Air</v>
      </c>
    </row>
    <row r="131" spans="1:5" x14ac:dyDescent="0.25">
      <c r="A131" t="s">
        <v>337</v>
      </c>
      <c r="B131" t="s">
        <v>336</v>
      </c>
      <c r="C131" t="str">
        <f>IFERROR(VLOOKUP($A131,Groups!$B$2:$C$58,2,FALSE),"")</f>
        <v/>
      </c>
      <c r="D131" t="str">
        <f>IFERROR(VLOOKUP($A131,Alliances!$A$2:$C$62,3,FALSE),"")</f>
        <v/>
      </c>
      <c r="E131" t="str">
        <f>IFERROR(VLOOKUP(A131,Code_Name_Alliance!A:B,2,FALSE),"")</f>
        <v>Ariana Afghan Airlines</v>
      </c>
    </row>
    <row r="132" spans="1:5" x14ac:dyDescent="0.25">
      <c r="A132" t="s">
        <v>339</v>
      </c>
      <c r="B132" t="s">
        <v>338</v>
      </c>
      <c r="C132" t="str">
        <f>IFERROR(VLOOKUP($A132,Groups!$B$2:$C$58,2,FALSE),"")</f>
        <v/>
      </c>
      <c r="D132" t="str">
        <f>IFERROR(VLOOKUP($A132,Alliances!$A$2:$C$62,3,FALSE),"")</f>
        <v/>
      </c>
      <c r="E132" t="str">
        <f>IFERROR(VLOOKUP(A132,Code_Name_Alliance!A:B,2,FALSE),"")</f>
        <v>Freebird Airlines</v>
      </c>
    </row>
    <row r="133" spans="1:5" x14ac:dyDescent="0.25">
      <c r="A133" t="s">
        <v>341</v>
      </c>
      <c r="B133" t="s">
        <v>340</v>
      </c>
      <c r="C133" t="str">
        <f>IFERROR(VLOOKUP($A133,Groups!$B$2:$C$58,2,FALSE),"")</f>
        <v/>
      </c>
      <c r="D133" t="str">
        <f>IFERROR(VLOOKUP($A133,Alliances!$A$2:$C$62,3,FALSE),"")</f>
        <v/>
      </c>
      <c r="E133" t="str">
        <f>IFERROR(VLOOKUP(A133,Code_Name_Alliance!A:B,2,FALSE),"")</f>
        <v>Icelandair</v>
      </c>
    </row>
    <row r="134" spans="1:5" x14ac:dyDescent="0.25">
      <c r="A134" t="s">
        <v>343</v>
      </c>
      <c r="B134" t="s">
        <v>342</v>
      </c>
      <c r="C134" t="str">
        <f>IFERROR(VLOOKUP($A134,Groups!$B$2:$C$58,2,FALSE),"")</f>
        <v/>
      </c>
      <c r="D134" t="str">
        <f>IFERROR(VLOOKUP($A134,Alliances!$A$2:$C$62,3,FALSE),"")</f>
        <v>Sky Team</v>
      </c>
      <c r="E134" t="str">
        <f>IFERROR(VLOOKUP(A134,Code_Name_Alliance!A:B,2,FALSE),"")</f>
        <v>Shanghai Airlines</v>
      </c>
    </row>
    <row r="135" spans="1:5" x14ac:dyDescent="0.25">
      <c r="A135" t="s">
        <v>71</v>
      </c>
      <c r="B135" t="s">
        <v>344</v>
      </c>
      <c r="C135" t="str">
        <f>IFERROR(VLOOKUP($A135,Groups!$B$2:$C$58,2,FALSE),"")</f>
        <v>Ryanair</v>
      </c>
      <c r="D135" t="str">
        <f>IFERROR(VLOOKUP($A135,Alliances!$A$2:$C$62,3,FALSE),"")</f>
        <v/>
      </c>
      <c r="E135" t="str">
        <f>IFERROR(VLOOKUP(A135,Code_Name_Alliance!A:B,2,FALSE),"")</f>
        <v>Ryanair</v>
      </c>
    </row>
    <row r="136" spans="1:5" x14ac:dyDescent="0.25">
      <c r="A136" t="s">
        <v>346</v>
      </c>
      <c r="B136" t="s">
        <v>345</v>
      </c>
      <c r="C136" t="str">
        <f>IFERROR(VLOOKUP($A136,Groups!$B$2:$C$58,2,FALSE),"")</f>
        <v/>
      </c>
      <c r="D136" t="str">
        <f>IFERROR(VLOOKUP($A136,Alliances!$A$2:$C$62,3,FALSE),"")</f>
        <v/>
      </c>
      <c r="E136" t="str">
        <f>IFERROR(VLOOKUP(A136,Code_Name_Alliance!A:B,2,FALSE),"")</f>
        <v>Rossiya Airlines</v>
      </c>
    </row>
    <row r="137" spans="1:5" x14ac:dyDescent="0.25">
      <c r="A137" t="s">
        <v>348</v>
      </c>
      <c r="B137" t="s">
        <v>347</v>
      </c>
      <c r="C137" t="str">
        <f>IFERROR(VLOOKUP($A137,Groups!$B$2:$C$58,2,FALSE),"")</f>
        <v/>
      </c>
      <c r="D137" t="str">
        <f>IFERROR(VLOOKUP($A137,Alliances!$A$2:$C$62,3,FALSE),"")</f>
        <v/>
      </c>
      <c r="E137" t="str">
        <f>IFERROR(VLOOKUP(A137,Code_Name_Alliance!A:B,2,FALSE),"")</f>
        <v>Flydubai</v>
      </c>
    </row>
    <row r="138" spans="1:5" x14ac:dyDescent="0.25">
      <c r="A138" t="s">
        <v>350</v>
      </c>
      <c r="B138" t="s">
        <v>349</v>
      </c>
      <c r="C138" t="str">
        <f>IFERROR(VLOOKUP($A138,Groups!$B$2:$C$58,2,FALSE),"")</f>
        <v/>
      </c>
      <c r="D138" t="str">
        <f>IFERROR(VLOOKUP($A138,Alliances!$A$2:$C$62,3,FALSE),"")</f>
        <v/>
      </c>
      <c r="E138" t="str">
        <f>IFERROR(VLOOKUP(A138,Code_Name_Alliance!A:B,2,FALSE),"")</f>
        <v>Air Arabia</v>
      </c>
    </row>
    <row r="139" spans="1:5" x14ac:dyDescent="0.25">
      <c r="A139" t="s">
        <v>352</v>
      </c>
      <c r="B139" t="s">
        <v>351</v>
      </c>
      <c r="C139" t="str">
        <f>IFERROR(VLOOKUP($A139,Groups!$B$2:$C$58,2,FALSE),"")</f>
        <v/>
      </c>
      <c r="D139" t="str">
        <f>IFERROR(VLOOKUP($A139,Alliances!$A$2:$C$62,3,FALSE),"")</f>
        <v>SkyTeam</v>
      </c>
      <c r="E139" t="str">
        <f>IFERROR(VLOOKUP(A139,Code_Name_Alliance!A:B,2,FALSE),"")</f>
        <v>Garuda Indonesia</v>
      </c>
    </row>
    <row r="140" spans="1:5" x14ac:dyDescent="0.25">
      <c r="A140" t="s">
        <v>354</v>
      </c>
      <c r="B140" t="s">
        <v>353</v>
      </c>
      <c r="C140" t="str">
        <f>IFERROR(VLOOKUP($A140,Groups!$B$2:$C$58,2,FALSE),"")</f>
        <v/>
      </c>
      <c r="D140" t="str">
        <f>IFERROR(VLOOKUP($A140,Alliances!$A$2:$C$62,3,FALSE),"")</f>
        <v/>
      </c>
      <c r="E140" t="str">
        <f>IFERROR(VLOOKUP(A140,Code_Name_Alliance!A:B,2,FALSE),"")</f>
        <v>Gulf Air</v>
      </c>
    </row>
    <row r="141" spans="1:5" x14ac:dyDescent="0.25">
      <c r="A141" t="s">
        <v>356</v>
      </c>
      <c r="B141" t="s">
        <v>355</v>
      </c>
      <c r="C141" t="str">
        <f>IFERROR(VLOOKUP($A141,Groups!$B$2:$C$58,2,FALSE),"")</f>
        <v/>
      </c>
      <c r="D141" t="str">
        <f>IFERROR(VLOOKUP($A141,Alliances!$A$2:$C$62,3,FALSE),"")</f>
        <v/>
      </c>
      <c r="E141" t="str">
        <f>IFERROR(VLOOKUP(A141,Code_Name_Alliance!A:B,2,FALSE),"")</f>
        <v>Air Greenland</v>
      </c>
    </row>
    <row r="142" spans="1:5" x14ac:dyDescent="0.25">
      <c r="A142" t="s">
        <v>358</v>
      </c>
      <c r="B142" t="s">
        <v>357</v>
      </c>
      <c r="C142" t="str">
        <f>IFERROR(VLOOKUP($A142,Groups!$B$2:$C$58,2,FALSE),"")</f>
        <v/>
      </c>
      <c r="D142" t="str">
        <f>IFERROR(VLOOKUP($A142,Alliances!$A$2:$C$62,3,FALSE),"")</f>
        <v/>
      </c>
      <c r="E142" t="str">
        <f>IFERROR(VLOOKUP(A142,Code_Name_Alliance!A:B,2,FALSE),"")</f>
        <v>Chair Airlines</v>
      </c>
    </row>
    <row r="143" spans="1:5" x14ac:dyDescent="0.25">
      <c r="A143" t="s">
        <v>360</v>
      </c>
      <c r="B143" t="s">
        <v>359</v>
      </c>
      <c r="C143" t="str">
        <f>IFERROR(VLOOKUP($A143,Groups!$B$2:$C$58,2,FALSE),"")</f>
        <v/>
      </c>
      <c r="D143" t="str">
        <f>IFERROR(VLOOKUP($A143,Alliances!$A$2:$C$62,3,FALSE),"")</f>
        <v/>
      </c>
      <c r="E143" t="str">
        <f>IFERROR(VLOOKUP(A143,Code_Name_Alliance!A:B,2,FALSE),"")</f>
        <v>APG Airlines</v>
      </c>
    </row>
    <row r="144" spans="1:5" x14ac:dyDescent="0.25">
      <c r="A144" t="s">
        <v>362</v>
      </c>
      <c r="B144" t="s">
        <v>361</v>
      </c>
      <c r="C144" t="str">
        <f>IFERROR(VLOOKUP($A144,Groups!$B$2:$C$58,2,FALSE),"")</f>
        <v/>
      </c>
      <c r="D144" t="str">
        <f>IFERROR(VLOOKUP($A144,Alliances!$A$2:$C$62,3,FALSE),"")</f>
        <v/>
      </c>
      <c r="E144" t="str">
        <f>IFERROR(VLOOKUP(A144,Code_Name_Alliance!A:B,2,FALSE),"")</f>
        <v>Sky Express S.A.</v>
      </c>
    </row>
    <row r="145" spans="1:5" x14ac:dyDescent="0.25">
      <c r="A145" t="s">
        <v>364</v>
      </c>
      <c r="B145" t="s">
        <v>363</v>
      </c>
      <c r="C145" t="str">
        <f>IFERROR(VLOOKUP($A145,Groups!$B$2:$C$58,2,FALSE),"")</f>
        <v/>
      </c>
      <c r="D145" t="str">
        <f>IFERROR(VLOOKUP($A145,Alliances!$A$2:$C$62,3,FALSE),"")</f>
        <v/>
      </c>
      <c r="E145" t="str">
        <f>IFERROR(VLOOKUP(A145,Code_Name_Alliance!A:B,2,FALSE),"")</f>
        <v>Aurigny Air Services</v>
      </c>
    </row>
    <row r="146" spans="1:5" x14ac:dyDescent="0.25">
      <c r="A146" t="s">
        <v>366</v>
      </c>
      <c r="B146" t="s">
        <v>365</v>
      </c>
      <c r="C146" t="str">
        <f>IFERROR(VLOOKUP($A146,Groups!$B$2:$C$58,2,FALSE),"")</f>
        <v/>
      </c>
      <c r="D146" t="str">
        <f>IFERROR(VLOOKUP($A146,Alliances!$A$2:$C$62,3,FALSE),"")</f>
        <v/>
      </c>
      <c r="E146" t="str">
        <f>IFERROR(VLOOKUP(A146,Code_Name_Alliance!A:B,2,FALSE),"")</f>
        <v>TianJin Airlines</v>
      </c>
    </row>
    <row r="147" spans="1:5" x14ac:dyDescent="0.25">
      <c r="A147" t="s">
        <v>367</v>
      </c>
      <c r="C147" t="str">
        <f>IFERROR(VLOOKUP($A147,Groups!$B$2:$C$58,2,FALSE),"")</f>
        <v/>
      </c>
      <c r="D147" t="str">
        <f>IFERROR(VLOOKUP($A147,Alliances!$A$2:$C$62,3,FALSE),"")</f>
        <v/>
      </c>
      <c r="E147" t="str">
        <f>IFERROR(VLOOKUP(A147,Code_Name_Alliance!A:B,2,FALSE),"")</f>
        <v>Air Senegal</v>
      </c>
    </row>
    <row r="148" spans="1:5" x14ac:dyDescent="0.25">
      <c r="A148" t="s">
        <v>369</v>
      </c>
      <c r="B148" t="s">
        <v>368</v>
      </c>
      <c r="C148" t="str">
        <f>IFERROR(VLOOKUP($A148,Groups!$B$2:$C$58,2,FALSE),"")</f>
        <v/>
      </c>
      <c r="D148" t="str">
        <f>IFERROR(VLOOKUP($A148,Alliances!$A$2:$C$62,3,FALSE),"")</f>
        <v/>
      </c>
      <c r="E148" t="str">
        <f>IFERROR(VLOOKUP(A148,Code_Name_Alliance!A:B,2,FALSE),"")</f>
        <v>Juneyao Airlines</v>
      </c>
    </row>
    <row r="149" spans="1:5" x14ac:dyDescent="0.25">
      <c r="A149" t="s">
        <v>370</v>
      </c>
      <c r="C149" t="str">
        <f>IFERROR(VLOOKUP($A149,Groups!$B$2:$C$58,2,FALSE),"")</f>
        <v/>
      </c>
      <c r="D149" t="str">
        <f>IFERROR(VLOOKUP($A149,Alliances!$A$2:$C$62,3,FALSE),"")</f>
        <v/>
      </c>
      <c r="E149" t="str">
        <f>IFERROR(VLOOKUP(A149,Code_Name_Alliance!A:B,2,FALSE),"")</f>
        <v>Hahn Air</v>
      </c>
    </row>
    <row r="150" spans="1:5" x14ac:dyDescent="0.25">
      <c r="A150" t="s">
        <v>372</v>
      </c>
      <c r="B150" t="s">
        <v>371</v>
      </c>
      <c r="C150" t="str">
        <f>IFERROR(VLOOKUP($A150,Groups!$B$2:$C$58,2,FALSE),"")</f>
        <v/>
      </c>
      <c r="D150" t="str">
        <f>IFERROR(VLOOKUP($A150,Alliances!$A$2:$C$62,3,FALSE),"")</f>
        <v/>
      </c>
      <c r="E150" t="str">
        <f>IFERROR(VLOOKUP(A150,Code_Name_Alliance!A:B,2,FALSE),"")</f>
        <v>Hainan Airlines</v>
      </c>
    </row>
    <row r="151" spans="1:5" x14ac:dyDescent="0.25">
      <c r="A151" t="s">
        <v>28</v>
      </c>
      <c r="B151" t="s">
        <v>373</v>
      </c>
      <c r="C151" t="str">
        <f>IFERROR(VLOOKUP($A151,Groups!$B$2:$C$58,2,FALSE),"")</f>
        <v>AF-KLM</v>
      </c>
      <c r="D151" t="str">
        <f>IFERROR(VLOOKUP($A151,Alliances!$A$2:$C$62,3,FALSE),"")</f>
        <v/>
      </c>
      <c r="E151" t="str">
        <f>IFERROR(VLOOKUP(A151,Code_Name_Alliance!A:B,2,FALSE),"")</f>
        <v>Transavia.com</v>
      </c>
    </row>
    <row r="152" spans="1:5" x14ac:dyDescent="0.25">
      <c r="A152" t="s">
        <v>375</v>
      </c>
      <c r="B152" t="s">
        <v>374</v>
      </c>
      <c r="C152" t="str">
        <f>IFERROR(VLOOKUP($A152,Groups!$B$2:$C$58,2,FALSE),"")</f>
        <v/>
      </c>
      <c r="D152" t="str">
        <f>IFERROR(VLOOKUP($A152,Alliances!$A$2:$C$62,3,FALSE),"")</f>
        <v/>
      </c>
      <c r="E152" t="str">
        <f>IFERROR(VLOOKUP(A152,Code_Name_Alliance!A:B,2,FALSE),"")</f>
        <v>Uzbekistan Airways</v>
      </c>
    </row>
    <row r="153" spans="1:5" x14ac:dyDescent="0.25">
      <c r="A153" t="s">
        <v>377</v>
      </c>
      <c r="B153" t="s">
        <v>376</v>
      </c>
      <c r="C153" t="str">
        <f>IFERROR(VLOOKUP($A153,Groups!$B$2:$C$58,2,FALSE),"")</f>
        <v/>
      </c>
      <c r="D153" t="str">
        <f>IFERROR(VLOOKUP($A153,Alliances!$A$2:$C$62,3,FALSE),"")</f>
        <v/>
      </c>
      <c r="E153" t="str">
        <f>IFERROR(VLOOKUP(A153,Code_Name_Alliance!A:B,2,FALSE),"")</f>
        <v/>
      </c>
    </row>
    <row r="154" spans="1:5" x14ac:dyDescent="0.25">
      <c r="A154" t="s">
        <v>379</v>
      </c>
      <c r="B154" t="s">
        <v>378</v>
      </c>
      <c r="C154" t="str">
        <f>IFERROR(VLOOKUP($A154,Groups!$B$2:$C$58,2,FALSE),"")</f>
        <v/>
      </c>
      <c r="D154" t="str">
        <f>IFERROR(VLOOKUP($A154,Alliances!$A$2:$C$62,3,FALSE),"")</f>
        <v/>
      </c>
      <c r="E154" t="str">
        <f>IFERROR(VLOOKUP(A154,Code_Name_Alliance!A:B,2,FALSE),"")</f>
        <v/>
      </c>
    </row>
    <row r="155" spans="1:5" x14ac:dyDescent="0.25">
      <c r="A155" t="s">
        <v>381</v>
      </c>
      <c r="B155" t="s">
        <v>380</v>
      </c>
      <c r="C155" t="str">
        <f>IFERROR(VLOOKUP($A155,Groups!$B$2:$C$58,2,FALSE),"")</f>
        <v/>
      </c>
      <c r="D155" t="str">
        <f>IFERROR(VLOOKUP($A155,Alliances!$A$2:$C$62,3,FALSE),"")</f>
        <v/>
      </c>
      <c r="E155" t="str">
        <f>IFERROR(VLOOKUP(A155,Code_Name_Alliance!A:B,2,FALSE),"")</f>
        <v>Izhavia</v>
      </c>
    </row>
    <row r="156" spans="1:5" x14ac:dyDescent="0.25">
      <c r="A156" t="s">
        <v>383</v>
      </c>
      <c r="B156" t="s">
        <v>382</v>
      </c>
      <c r="C156" t="str">
        <f>IFERROR(VLOOKUP($A156,Groups!$B$2:$C$58,2,FALSE),"")</f>
        <v/>
      </c>
      <c r="D156" t="str">
        <f>IFERROR(VLOOKUP($A156,Alliances!$A$2:$C$62,3,FALSE),"")</f>
        <v/>
      </c>
      <c r="E156" t="str">
        <f>IFERROR(VLOOKUP(A156,Code_Name_Alliance!A:B,2,FALSE),"")</f>
        <v>Iraqi Airways</v>
      </c>
    </row>
    <row r="157" spans="1:5" x14ac:dyDescent="0.25">
      <c r="A157" t="s">
        <v>9</v>
      </c>
      <c r="B157" t="s">
        <v>384</v>
      </c>
      <c r="C157" t="str">
        <f>IFERROR(VLOOKUP($A157,Groups!$B$2:$C$58,2,FALSE),"")</f>
        <v>IAG</v>
      </c>
      <c r="D157" t="str">
        <f>IFERROR(VLOOKUP($A157,Alliances!$A$2:$C$62,3,FALSE),"")</f>
        <v>oneworld</v>
      </c>
      <c r="E157" t="str">
        <f>IFERROR(VLOOKUP(A157,Code_Name_Alliance!A:B,2,FALSE),"")</f>
        <v>Iberia</v>
      </c>
    </row>
    <row r="158" spans="1:5" x14ac:dyDescent="0.25">
      <c r="A158" t="s">
        <v>386</v>
      </c>
      <c r="B158" t="s">
        <v>385</v>
      </c>
      <c r="C158" t="str">
        <f>IFERROR(VLOOKUP($A158,Groups!$B$2:$C$58,2,FALSE),"")</f>
        <v/>
      </c>
      <c r="D158" t="str">
        <f>IFERROR(VLOOKUP($A158,Alliances!$A$2:$C$62,3,FALSE),"")</f>
        <v/>
      </c>
      <c r="E158" t="str">
        <f>IFERROR(VLOOKUP(A158,Code_Name_Alliance!A:B,2,FALSE),"")</f>
        <v>Fly Baghdad Airlines</v>
      </c>
    </row>
    <row r="159" spans="1:5" x14ac:dyDescent="0.25">
      <c r="A159" t="s">
        <v>388</v>
      </c>
      <c r="B159" t="s">
        <v>387</v>
      </c>
      <c r="C159" t="str">
        <f>IFERROR(VLOOKUP($A159,Groups!$B$2:$C$58,2,FALSE),"")</f>
        <v/>
      </c>
      <c r="D159" t="str">
        <f>IFERROR(VLOOKUP($A159,Alliances!$A$2:$C$62,3,FALSE),"")</f>
        <v/>
      </c>
      <c r="E159" t="str">
        <f>IFERROR(VLOOKUP(A159,Code_Name_Alliance!A:B,2,FALSE),"")</f>
        <v>Air Italy S.p.A.</v>
      </c>
    </row>
    <row r="160" spans="1:5" x14ac:dyDescent="0.25">
      <c r="A160" t="s">
        <v>390</v>
      </c>
      <c r="B160" t="s">
        <v>389</v>
      </c>
      <c r="C160" t="str">
        <f>IFERROR(VLOOKUP($A160,Groups!$B$2:$C$58,2,FALSE),"")</f>
        <v/>
      </c>
      <c r="D160" t="str">
        <f>IFERROR(VLOOKUP($A160,Alliances!$A$2:$C$62,3,FALSE),"")</f>
        <v/>
      </c>
      <c r="E160" t="str">
        <f>IFERROR(VLOOKUP(A160,Code_Name_Alliance!A:B,2,FALSE),"")</f>
        <v>IrAero</v>
      </c>
    </row>
    <row r="161" spans="1:5" x14ac:dyDescent="0.25">
      <c r="A161" t="s">
        <v>392</v>
      </c>
      <c r="B161" t="s">
        <v>391</v>
      </c>
      <c r="C161" t="str">
        <f>IFERROR(VLOOKUP($A161,Groups!$B$2:$C$58,2,FALSE),"")</f>
        <v/>
      </c>
      <c r="D161" t="str">
        <f>IFERROR(VLOOKUP($A161,Alliances!$A$2:$C$62,3,FALSE),"")</f>
        <v/>
      </c>
      <c r="E161" t="str">
        <f>IFERROR(VLOOKUP(A161,Code_Name_Alliance!A:B,2,FALSE),"")</f>
        <v/>
      </c>
    </row>
    <row r="162" spans="1:5" x14ac:dyDescent="0.25">
      <c r="A162" t="s">
        <v>394</v>
      </c>
      <c r="B162" t="s">
        <v>393</v>
      </c>
      <c r="C162" t="str">
        <f>IFERROR(VLOOKUP($A162,Groups!$B$2:$C$58,2,FALSE),"")</f>
        <v/>
      </c>
      <c r="D162" t="str">
        <f>IFERROR(VLOOKUP($A162,Alliances!$A$2:$C$62,3,FALSE),"")</f>
        <v/>
      </c>
      <c r="E162" t="str">
        <f>IFERROR(VLOOKUP(A162,Code_Name_Alliance!A:B,2,FALSE),"")</f>
        <v>Iran Air</v>
      </c>
    </row>
    <row r="163" spans="1:5" x14ac:dyDescent="0.25">
      <c r="A163" t="s">
        <v>396</v>
      </c>
      <c r="B163" t="s">
        <v>395</v>
      </c>
      <c r="C163" t="str">
        <f>IFERROR(VLOOKUP($A163,Groups!$B$2:$C$58,2,FALSE),"")</f>
        <v/>
      </c>
      <c r="D163" t="str">
        <f>IFERROR(VLOOKUP($A163,Alliances!$A$2:$C$62,3,FALSE),"")</f>
        <v/>
      </c>
      <c r="E163" t="str">
        <f>IFERROR(VLOOKUP(A163,Code_Name_Alliance!A:B,2,FALSE),"")</f>
        <v>Arkia - Israeli Airlines</v>
      </c>
    </row>
    <row r="164" spans="1:5" x14ac:dyDescent="0.25">
      <c r="A164" t="s">
        <v>398</v>
      </c>
      <c r="B164" t="s">
        <v>397</v>
      </c>
      <c r="C164" t="str">
        <f>IFERROR(VLOOKUP($A164,Groups!$B$2:$C$58,2,FALSE),"")</f>
        <v/>
      </c>
      <c r="D164" t="str">
        <f>IFERROR(VLOOKUP($A164,Alliances!$A$2:$C$62,3,FALSE),"")</f>
        <v/>
      </c>
      <c r="E164" t="str">
        <f>IFERROR(VLOOKUP(A164,Code_Name_Alliance!A:B,2,FALSE),"")</f>
        <v>Azerbaijan Airlines</v>
      </c>
    </row>
    <row r="165" spans="1:5" x14ac:dyDescent="0.25">
      <c r="A165" t="s">
        <v>400</v>
      </c>
      <c r="B165" t="s">
        <v>399</v>
      </c>
      <c r="C165" t="str">
        <f>IFERROR(VLOOKUP($A165,Groups!$B$2:$C$58,2,FALSE),"")</f>
        <v/>
      </c>
      <c r="D165" t="str">
        <f>IFERROR(VLOOKUP($A165,Alliances!$A$2:$C$62,3,FALSE),"")</f>
        <v/>
      </c>
      <c r="E165" t="str">
        <f>IFERROR(VLOOKUP(A165,Code_Name_Alliance!A:B,2,FALSE),"")</f>
        <v>Badr Airlines</v>
      </c>
    </row>
    <row r="166" spans="1:5" x14ac:dyDescent="0.25">
      <c r="A166" t="s">
        <v>402</v>
      </c>
      <c r="B166" t="s">
        <v>401</v>
      </c>
      <c r="C166" t="str">
        <f>IFERROR(VLOOKUP($A166,Groups!$B$2:$C$58,2,FALSE),"")</f>
        <v/>
      </c>
      <c r="D166" t="str">
        <f>IFERROR(VLOOKUP($A166,Alliances!$A$2:$C$62,3,FALSE),"")</f>
        <v/>
      </c>
      <c r="E166" t="str">
        <f>IFERROR(VLOOKUP(A166,Code_Name_Alliance!A:B,2,FALSE),"")</f>
        <v>Jazeera Airways</v>
      </c>
    </row>
    <row r="167" spans="1:5" x14ac:dyDescent="0.25">
      <c r="A167" t="s">
        <v>404</v>
      </c>
      <c r="B167" t="s">
        <v>403</v>
      </c>
      <c r="C167" t="str">
        <f>IFERROR(VLOOKUP($A167,Groups!$B$2:$C$58,2,FALSE),"")</f>
        <v/>
      </c>
      <c r="D167" t="str">
        <f>IFERROR(VLOOKUP($A167,Alliances!$A$2:$C$62,3,FALSE),"")</f>
        <v/>
      </c>
      <c r="E167" t="str">
        <f>IFERROR(VLOOKUP(A167,Code_Name_Alliance!A:B,2,FALSE),"")</f>
        <v>Beijing Capital Airlines</v>
      </c>
    </row>
    <row r="168" spans="1:5" x14ac:dyDescent="0.25">
      <c r="A168" t="s">
        <v>406</v>
      </c>
      <c r="B168" t="s">
        <v>405</v>
      </c>
      <c r="C168" t="str">
        <f>IFERROR(VLOOKUP($A168,Groups!$B$2:$C$58,2,FALSE),"")</f>
        <v/>
      </c>
      <c r="D168" t="str">
        <f>IFERROR(VLOOKUP($A168,Alliances!$A$2:$C$62,3,FALSE),"")</f>
        <v/>
      </c>
      <c r="E168" t="str">
        <f>IFERROR(VLOOKUP(A168,Code_Name_Alliance!A:B,2,FALSE),"")</f>
        <v>Meraj Air</v>
      </c>
    </row>
    <row r="169" spans="1:5" x14ac:dyDescent="0.25">
      <c r="A169" t="s">
        <v>408</v>
      </c>
      <c r="B169" t="s">
        <v>407</v>
      </c>
      <c r="C169" t="str">
        <f>IFERROR(VLOOKUP($A169,Groups!$B$2:$C$58,2,FALSE),"")</f>
        <v/>
      </c>
      <c r="D169" t="str">
        <f>IFERROR(VLOOKUP($A169,Alliances!$A$2:$C$62,3,FALSE),"")</f>
        <v>oneworld</v>
      </c>
      <c r="E169" t="str">
        <f>IFERROR(VLOOKUP(A169,Code_Name_Alliance!A:B,2,FALSE),"")</f>
        <v>LATAM Airlines Brasil</v>
      </c>
    </row>
    <row r="170" spans="1:5" x14ac:dyDescent="0.25">
      <c r="A170" t="s">
        <v>410</v>
      </c>
      <c r="B170" t="s">
        <v>409</v>
      </c>
      <c r="C170" t="str">
        <f>IFERROR(VLOOKUP($A170,Groups!$B$2:$C$58,2,FALSE),"")</f>
        <v/>
      </c>
      <c r="D170" t="str">
        <f>IFERROR(VLOOKUP($A170,Alliances!$A$2:$C$62,3,FALSE),"")</f>
        <v>oneworld</v>
      </c>
      <c r="E170" t="str">
        <f>IFERROR(VLOOKUP(A170,Code_Name_Alliance!A:B,2,FALSE),"")</f>
        <v>Japan Airlines</v>
      </c>
    </row>
    <row r="171" spans="1:5" x14ac:dyDescent="0.25">
      <c r="A171" t="s">
        <v>412</v>
      </c>
      <c r="B171" t="s">
        <v>411</v>
      </c>
      <c r="C171" t="str">
        <f>IFERROR(VLOOKUP($A171,Groups!$B$2:$C$58,2,FALSE),"")</f>
        <v/>
      </c>
      <c r="D171" t="str">
        <f>IFERROR(VLOOKUP($A171,Alliances!$A$2:$C$62,3,FALSE),"")</f>
        <v>Star Alliance</v>
      </c>
      <c r="E171" t="str">
        <f>IFERROR(VLOOKUP(A171,Code_Name_Alliance!A:B,2,FALSE),"")</f>
        <v>Adria Airways</v>
      </c>
    </row>
    <row r="172" spans="1:5" x14ac:dyDescent="0.25">
      <c r="A172" t="s">
        <v>414</v>
      </c>
      <c r="B172" t="s">
        <v>413</v>
      </c>
      <c r="C172" t="str">
        <f>IFERROR(VLOOKUP($A172,Groups!$B$2:$C$58,2,FALSE),"")</f>
        <v/>
      </c>
      <c r="D172" t="str">
        <f>IFERROR(VLOOKUP($A172,Alliances!$A$2:$C$62,3,FALSE),"")</f>
        <v/>
      </c>
      <c r="E172" t="str">
        <f>IFERROR(VLOOKUP(A172,Code_Name_Alliance!A:B,2,FALSE),"")</f>
        <v>Air Serbia</v>
      </c>
    </row>
    <row r="173" spans="1:5" x14ac:dyDescent="0.25">
      <c r="A173" t="s">
        <v>416</v>
      </c>
      <c r="B173" t="s">
        <v>415</v>
      </c>
      <c r="C173" t="str">
        <f>IFERROR(VLOOKUP($A173,Groups!$B$2:$C$58,2,FALSE),"")</f>
        <v/>
      </c>
      <c r="D173" t="str">
        <f>IFERROR(VLOOKUP($A173,Alliances!$A$2:$C$62,3,FALSE),"")</f>
        <v/>
      </c>
      <c r="E173" t="str">
        <f>IFERROR(VLOOKUP(A173,Code_Name_Alliance!A:B,2,FALSE),"")</f>
        <v>Air Astana</v>
      </c>
    </row>
    <row r="174" spans="1:5" x14ac:dyDescent="0.25">
      <c r="A174" t="s">
        <v>418</v>
      </c>
      <c r="B174" t="s">
        <v>417</v>
      </c>
      <c r="C174" t="str">
        <f>IFERROR(VLOOKUP($A174,Groups!$B$2:$C$58,2,FALSE),"")</f>
        <v/>
      </c>
      <c r="D174" t="str">
        <f>IFERROR(VLOOKUP($A174,Alliances!$A$2:$C$62,3,FALSE),"")</f>
        <v>SkyTeam</v>
      </c>
      <c r="E174" t="str">
        <f>IFERROR(VLOOKUP(A174,Code_Name_Alliance!A:B,2,FALSE),"")</f>
        <v>Korean Air</v>
      </c>
    </row>
    <row r="175" spans="1:5" x14ac:dyDescent="0.25">
      <c r="A175" t="s">
        <v>420</v>
      </c>
      <c r="B175" t="s">
        <v>419</v>
      </c>
      <c r="C175" t="str">
        <f>IFERROR(VLOOKUP($A175,Groups!$B$2:$C$58,2,FALSE),"")</f>
        <v/>
      </c>
      <c r="D175" t="str">
        <f>IFERROR(VLOOKUP($A175,Alliances!$A$2:$C$62,3,FALSE),"")</f>
        <v/>
      </c>
      <c r="E175" t="str">
        <f>IFERROR(VLOOKUP(A175,Code_Name_Alliance!A:B,2,FALSE),"")</f>
        <v>Air Belgium</v>
      </c>
    </row>
    <row r="176" spans="1:5" x14ac:dyDescent="0.25">
      <c r="A176" s="1" t="s">
        <v>421</v>
      </c>
      <c r="B176" s="1" t="s">
        <v>785</v>
      </c>
      <c r="C176" t="str">
        <f>IFERROR(VLOOKUP($A176,Groups!$B$2:$C$58,2,FALSE),"")</f>
        <v/>
      </c>
      <c r="D176" t="str">
        <f>IFERROR(VLOOKUP($A176,Alliances!$A$2:$C$62,3,FALSE),"")</f>
        <v/>
      </c>
      <c r="E176" t="str">
        <f>IFERROR(VLOOKUP(A176,Code_Name_Alliance!A:B,2,FALSE),"")</f>
        <v>AtlasGlobal</v>
      </c>
    </row>
    <row r="177" spans="1:5" x14ac:dyDescent="0.25">
      <c r="A177" t="s">
        <v>24</v>
      </c>
      <c r="B177" t="s">
        <v>23</v>
      </c>
      <c r="C177" t="str">
        <f>IFERROR(VLOOKUP($A177,Groups!$B$2:$C$58,2,FALSE),"")</f>
        <v>AF-KLM</v>
      </c>
      <c r="D177" t="str">
        <f>IFERROR(VLOOKUP($A177,Alliances!$A$2:$C$62,3,FALSE),"")</f>
        <v>SkyTeam</v>
      </c>
      <c r="E177" t="str">
        <f>IFERROR(VLOOKUP(A177,Code_Name_Alliance!A:B,2,FALSE),"")</f>
        <v>KLM-Royal Dutch Airlines</v>
      </c>
    </row>
    <row r="178" spans="1:5" x14ac:dyDescent="0.25">
      <c r="A178" t="s">
        <v>423</v>
      </c>
      <c r="B178" t="s">
        <v>422</v>
      </c>
      <c r="C178" t="str">
        <f>IFERROR(VLOOKUP($A178,Groups!$B$2:$C$58,2,FALSE),"")</f>
        <v/>
      </c>
      <c r="D178" t="str">
        <f>IFERROR(VLOOKUP($A178,Alliances!$A$2:$C$62,3,FALSE),"")</f>
        <v/>
      </c>
      <c r="E178" t="str">
        <f>IFERROR(VLOOKUP(A178,Code_Name_Alliance!A:B,2,FALSE),"")</f>
        <v>Air Malta</v>
      </c>
    </row>
    <row r="179" spans="1:5" x14ac:dyDescent="0.25">
      <c r="A179" t="s">
        <v>425</v>
      </c>
      <c r="B179" t="s">
        <v>424</v>
      </c>
      <c r="C179" t="str">
        <f>IFERROR(VLOOKUP($A179,Groups!$B$2:$C$58,2,FALSE),"")</f>
        <v/>
      </c>
      <c r="D179" t="str">
        <f>IFERROR(VLOOKUP($A179,Alliances!$A$2:$C$62,3,FALSE),"")</f>
        <v/>
      </c>
      <c r="E179" t="str">
        <f>IFERROR(VLOOKUP(A179,Code_Name_Alliance!A:B,2,FALSE),"")</f>
        <v/>
      </c>
    </row>
    <row r="180" spans="1:5" x14ac:dyDescent="0.25">
      <c r="A180" t="s">
        <v>427</v>
      </c>
      <c r="B180" t="s">
        <v>426</v>
      </c>
      <c r="C180" t="str">
        <f>IFERROR(VLOOKUP($A180,Groups!$B$2:$C$58,2,FALSE),"")</f>
        <v/>
      </c>
      <c r="D180" t="str">
        <f>IFERROR(VLOOKUP($A180,Alliances!$A$2:$C$62,3,FALSE),"")</f>
        <v>SkyTeam</v>
      </c>
      <c r="E180" t="str">
        <f>IFERROR(VLOOKUP(A180,Code_Name_Alliance!A:B,2,FALSE),"")</f>
        <v>Kenya Airways</v>
      </c>
    </row>
    <row r="181" spans="1:5" x14ac:dyDescent="0.25">
      <c r="A181" t="s">
        <v>429</v>
      </c>
      <c r="B181" t="s">
        <v>428</v>
      </c>
      <c r="C181" t="str">
        <f>IFERROR(VLOOKUP($A181,Groups!$B$2:$C$58,2,FALSE),"")</f>
        <v/>
      </c>
      <c r="D181" t="str">
        <f>IFERROR(VLOOKUP($A181,Alliances!$A$2:$C$62,3,FALSE),"")</f>
        <v/>
      </c>
      <c r="E181" t="str">
        <f>IFERROR(VLOOKUP(A181,Code_Name_Alliance!A:B,2,FALSE),"")</f>
        <v>Kuwait Airways</v>
      </c>
    </row>
    <row r="182" spans="1:5" x14ac:dyDescent="0.25">
      <c r="A182" t="s">
        <v>431</v>
      </c>
      <c r="B182" t="s">
        <v>430</v>
      </c>
      <c r="C182" t="str">
        <f>IFERROR(VLOOKUP($A182,Groups!$B$2:$C$58,2,FALSE),"")</f>
        <v/>
      </c>
      <c r="D182" t="str">
        <f>IFERROR(VLOOKUP($A182,Alliances!$A$2:$C$62,3,FALSE),"")</f>
        <v/>
      </c>
      <c r="E182" t="str">
        <f>IFERROR(VLOOKUP(A182,Code_Name_Alliance!A:B,2,FALSE),"")</f>
        <v>Mauritanian Airlines International</v>
      </c>
    </row>
    <row r="183" spans="1:5" x14ac:dyDescent="0.25">
      <c r="A183" t="s">
        <v>433</v>
      </c>
      <c r="B183" t="s">
        <v>432</v>
      </c>
      <c r="C183" t="str">
        <f>IFERROR(VLOOKUP($A183,Groups!$B$2:$C$58,2,FALSE),"")</f>
        <v/>
      </c>
      <c r="D183" t="str">
        <f>IFERROR(VLOOKUP($A183,Alliances!$A$2:$C$62,3,FALSE),"")</f>
        <v/>
      </c>
      <c r="E183" t="str">
        <f>IFERROR(VLOOKUP(A183,Code_Name_Alliance!A:B,2,FALSE),"")</f>
        <v>LATAM Airlines Group</v>
      </c>
    </row>
    <row r="184" spans="1:5" x14ac:dyDescent="0.25">
      <c r="A184" t="s">
        <v>435</v>
      </c>
      <c r="B184" t="s">
        <v>434</v>
      </c>
      <c r="C184" t="str">
        <f>IFERROR(VLOOKUP($A184,Groups!$B$2:$C$58,2,FALSE),"")</f>
        <v/>
      </c>
      <c r="D184" t="str">
        <f>IFERROR(VLOOKUP($A184,Alliances!$A$2:$C$62,3,FALSE),"")</f>
        <v/>
      </c>
      <c r="E184" t="str">
        <f>IFERROR(VLOOKUP(A184,Code_Name_Alliance!A:B,2,FALSE),"")</f>
        <v>Luxair</v>
      </c>
    </row>
    <row r="185" spans="1:5" x14ac:dyDescent="0.25">
      <c r="A185" t="s">
        <v>63</v>
      </c>
      <c r="B185" t="s">
        <v>436</v>
      </c>
      <c r="C185" t="str">
        <f>IFERROR(VLOOKUP($A185,Groups!$B$2:$C$58,2,FALSE),"")</f>
        <v>Lufthansa Group</v>
      </c>
      <c r="D185" t="str">
        <f>IFERROR(VLOOKUP($A185,Alliances!$A$2:$C$62,3,FALSE),"")</f>
        <v>Star Alliance</v>
      </c>
      <c r="E185" t="str">
        <f>IFERROR(VLOOKUP(A185,Code_Name_Alliance!A:B,2,FALSE),"")</f>
        <v>Lufthansa German Airlines</v>
      </c>
    </row>
    <row r="186" spans="1:5" x14ac:dyDescent="0.25">
      <c r="A186" t="s">
        <v>438</v>
      </c>
      <c r="B186" t="s">
        <v>437</v>
      </c>
      <c r="C186" t="str">
        <f>IFERROR(VLOOKUP($A186,Groups!$B$2:$C$58,2,FALSE),"")</f>
        <v/>
      </c>
      <c r="D186" t="str">
        <f>IFERROR(VLOOKUP($A186,Alliances!$A$2:$C$62,3,FALSE),"")</f>
        <v/>
      </c>
      <c r="E186" t="str">
        <f>IFERROR(VLOOKUP(A186,Code_Name_Alliance!A:B,2,FALSE),"")</f>
        <v>Loganair</v>
      </c>
    </row>
    <row r="187" spans="1:5" x14ac:dyDescent="0.25">
      <c r="A187" t="s">
        <v>440</v>
      </c>
      <c r="B187" t="s">
        <v>439</v>
      </c>
      <c r="C187" t="str">
        <f>IFERROR(VLOOKUP($A187,Groups!$B$2:$C$58,2,FALSE),"")</f>
        <v/>
      </c>
      <c r="D187" t="str">
        <f>IFERROR(VLOOKUP($A187,Alliances!$A$2:$C$62,3,FALSE),"")</f>
        <v/>
      </c>
      <c r="E187" t="str">
        <f>IFERROR(VLOOKUP(A187,Code_Name_Alliance!A:B,2,FALSE),"")</f>
        <v>Libyan Airlines</v>
      </c>
    </row>
    <row r="188" spans="1:5" x14ac:dyDescent="0.25">
      <c r="A188" t="s">
        <v>442</v>
      </c>
      <c r="B188" t="s">
        <v>441</v>
      </c>
      <c r="C188" t="str">
        <f>IFERROR(VLOOKUP($A188,Groups!$B$2:$C$58,2,FALSE),"")</f>
        <v/>
      </c>
      <c r="D188" t="str">
        <f>IFERROR(VLOOKUP($A188,Alliances!$A$2:$C$62,3,FALSE),"")</f>
        <v>Star Alliance</v>
      </c>
      <c r="E188" t="str">
        <f>IFERROR(VLOOKUP(A188,Code_Name_Alliance!A:B,2,FALSE),"")</f>
        <v>LOT - Polish Airlines</v>
      </c>
    </row>
    <row r="189" spans="1:5" x14ac:dyDescent="0.25">
      <c r="A189" t="s">
        <v>444</v>
      </c>
      <c r="B189" t="s">
        <v>443</v>
      </c>
      <c r="C189" t="str">
        <f>IFERROR(VLOOKUP($A189,Groups!$B$2:$C$58,2,FALSE),"")</f>
        <v/>
      </c>
      <c r="D189" t="str">
        <f>IFERROR(VLOOKUP($A189,Alliances!$A$2:$C$62,3,FALSE),"")</f>
        <v/>
      </c>
      <c r="E189" t="str">
        <f>IFERROR(VLOOKUP(A189,Code_Name_Alliance!A:B,2,FALSE),"")</f>
        <v>Jet2.com</v>
      </c>
    </row>
    <row r="190" spans="1:5" x14ac:dyDescent="0.25">
      <c r="A190" t="s">
        <v>19</v>
      </c>
      <c r="B190" t="s">
        <v>445</v>
      </c>
      <c r="C190" t="str">
        <f>IFERROR(VLOOKUP($A190,Groups!$B$2:$C$58,2,FALSE),"")</f>
        <v>IAG</v>
      </c>
      <c r="D190" t="str">
        <f>IFERROR(VLOOKUP($A190,Alliances!$A$2:$C$62,3,FALSE),"")</f>
        <v>oneworld</v>
      </c>
      <c r="E190" t="str">
        <f>IFERROR(VLOOKUP(A190,Code_Name_Alliance!A:B,2,FALSE),"")</f>
        <v>LEVEL operated by OpenSkies (LV)</v>
      </c>
    </row>
    <row r="191" spans="1:5" x14ac:dyDescent="0.25">
      <c r="A191" t="s">
        <v>59</v>
      </c>
      <c r="B191" t="s">
        <v>446</v>
      </c>
      <c r="C191" t="str">
        <f>IFERROR(VLOOKUP($A191,Groups!$B$2:$C$58,2,FALSE),"")</f>
        <v>Lufthansa Group</v>
      </c>
      <c r="D191" t="str">
        <f>IFERROR(VLOOKUP($A191,Alliances!$A$2:$C$62,3,FALSE),"")</f>
        <v>Star Alliance</v>
      </c>
      <c r="E191" t="str">
        <f>IFERROR(VLOOKUP(A191,Code_Name_Alliance!A:B,2,FALSE),"")</f>
        <v>SWISS</v>
      </c>
    </row>
    <row r="192" spans="1:5" x14ac:dyDescent="0.25">
      <c r="A192" t="s">
        <v>448</v>
      </c>
      <c r="B192" t="s">
        <v>447</v>
      </c>
      <c r="C192" t="str">
        <f>IFERROR(VLOOKUP($A192,Groups!$B$2:$C$58,2,FALSE),"")</f>
        <v/>
      </c>
      <c r="D192" t="str">
        <f>IFERROR(VLOOKUP($A192,Alliances!$A$2:$C$62,3,FALSE),"")</f>
        <v/>
      </c>
      <c r="E192" t="str">
        <f>IFERROR(VLOOKUP(A192,Code_Name_Alliance!A:B,2,FALSE),"")</f>
        <v>El Al Israel Airlines</v>
      </c>
    </row>
    <row r="193" spans="1:5" x14ac:dyDescent="0.25">
      <c r="A193" t="s">
        <v>450</v>
      </c>
      <c r="B193" t="s">
        <v>449</v>
      </c>
      <c r="C193" t="str">
        <f>IFERROR(VLOOKUP($A193,Groups!$B$2:$C$58,2,FALSE),"")</f>
        <v/>
      </c>
      <c r="D193" t="str">
        <f>IFERROR(VLOOKUP($A193,Alliances!$A$2:$C$62,3,FALSE),"")</f>
        <v/>
      </c>
      <c r="E193" t="str">
        <f>IFERROR(VLOOKUP(A193,Code_Name_Alliance!A:B,2,FALSE),"")</f>
        <v>MHS Aviation</v>
      </c>
    </row>
    <row r="194" spans="1:5" x14ac:dyDescent="0.25">
      <c r="A194" t="s">
        <v>452</v>
      </c>
      <c r="B194" t="s">
        <v>451</v>
      </c>
      <c r="C194" t="str">
        <f>IFERROR(VLOOKUP($A194,Groups!$B$2:$C$58,2,FALSE),"")</f>
        <v/>
      </c>
      <c r="D194" t="str">
        <f>IFERROR(VLOOKUP($A194,Alliances!$A$2:$C$62,3,FALSE),"")</f>
        <v/>
      </c>
      <c r="E194" t="str">
        <f>IFERROR(VLOOKUP(A194,Code_Name_Alliance!A:B,2,FALSE),"")</f>
        <v>Motor Sich PJSC</v>
      </c>
    </row>
    <row r="195" spans="1:5" x14ac:dyDescent="0.25">
      <c r="A195" t="s">
        <v>454</v>
      </c>
      <c r="B195" t="s">
        <v>453</v>
      </c>
      <c r="C195" t="str">
        <f>IFERROR(VLOOKUP($A195,Groups!$B$2:$C$58,2,FALSE),"")</f>
        <v/>
      </c>
      <c r="D195" t="str">
        <f>IFERROR(VLOOKUP($A195,Alliances!$A$2:$C$62,3,FALSE),"")</f>
        <v/>
      </c>
      <c r="E195" t="str">
        <f>IFERROR(VLOOKUP(A195,Code_Name_Alliance!A:B,2,FALSE),"")</f>
        <v>Air Madagascar</v>
      </c>
    </row>
    <row r="196" spans="1:5" x14ac:dyDescent="0.25">
      <c r="A196" t="s">
        <v>456</v>
      </c>
      <c r="B196" t="s">
        <v>455</v>
      </c>
      <c r="C196" t="str">
        <f>IFERROR(VLOOKUP($A196,Groups!$B$2:$C$58,2,FALSE),"")</f>
        <v/>
      </c>
      <c r="D196" t="str">
        <f>IFERROR(VLOOKUP($A196,Alliances!$A$2:$C$62,3,FALSE),"")</f>
        <v>SkyTeam</v>
      </c>
      <c r="E196" t="str">
        <f>IFERROR(VLOOKUP(A196,Code_Name_Alliance!A:B,2,FALSE),"")</f>
        <v>Middle East Airlines</v>
      </c>
    </row>
    <row r="197" spans="1:5" x14ac:dyDescent="0.25">
      <c r="A197" t="s">
        <v>458</v>
      </c>
      <c r="B197" t="s">
        <v>457</v>
      </c>
      <c r="C197" t="str">
        <f>IFERROR(VLOOKUP($A197,Groups!$B$2:$C$58,2,FALSE),"")</f>
        <v/>
      </c>
      <c r="D197" t="str">
        <f>IFERROR(VLOOKUP($A197,Alliances!$A$2:$C$62,3,FALSE),"")</f>
        <v>SkyTeam</v>
      </c>
      <c r="E197" t="str">
        <f>IFERROR(VLOOKUP(A197,Code_Name_Alliance!A:B,2,FALSE),"")</f>
        <v>Xiamen Airlines Company</v>
      </c>
    </row>
    <row r="198" spans="1:5" x14ac:dyDescent="0.25">
      <c r="A198" t="s">
        <v>460</v>
      </c>
      <c r="B198" t="s">
        <v>459</v>
      </c>
      <c r="C198" t="str">
        <f>IFERROR(VLOOKUP($A198,Groups!$B$2:$C$58,2,FALSE),"")</f>
        <v/>
      </c>
      <c r="D198" t="str">
        <f>IFERROR(VLOOKUP($A198,Alliances!$A$2:$C$62,3,FALSE),"")</f>
        <v>oneworld</v>
      </c>
      <c r="E198" t="str">
        <f>IFERROR(VLOOKUP(A198,Code_Name_Alliance!A:B,2,FALSE),"")</f>
        <v>Malaysia Airlines</v>
      </c>
    </row>
    <row r="199" spans="1:5" x14ac:dyDescent="0.25">
      <c r="A199" t="s">
        <v>462</v>
      </c>
      <c r="B199" t="s">
        <v>461</v>
      </c>
      <c r="C199" t="str">
        <f>IFERROR(VLOOKUP($A199,Groups!$B$2:$C$58,2,FALSE),"")</f>
        <v/>
      </c>
      <c r="D199" t="str">
        <f>IFERROR(VLOOKUP($A199,Alliances!$A$2:$C$62,3,FALSE),"")</f>
        <v/>
      </c>
      <c r="E199" t="str">
        <f>IFERROR(VLOOKUP(A199,Code_Name_Alliance!A:B,2,FALSE),"")</f>
        <v>Myway Airlines Co.,LTD</v>
      </c>
    </row>
    <row r="200" spans="1:5" x14ac:dyDescent="0.25">
      <c r="A200" t="s">
        <v>464</v>
      </c>
      <c r="B200" t="s">
        <v>463</v>
      </c>
      <c r="C200" t="str">
        <f>IFERROR(VLOOKUP($A200,Groups!$B$2:$C$58,2,FALSE),"")</f>
        <v/>
      </c>
      <c r="D200" t="str">
        <f>IFERROR(VLOOKUP($A200,Alliances!$A$2:$C$62,3,FALSE),"")</f>
        <v/>
      </c>
      <c r="E200" t="str">
        <f>IFERROR(VLOOKUP(A200,Code_Name_Alliance!A:B,2,FALSE),"")</f>
        <v>Air Mauritius</v>
      </c>
    </row>
    <row r="201" spans="1:5" x14ac:dyDescent="0.25">
      <c r="A201" t="s">
        <v>466</v>
      </c>
      <c r="B201" t="s">
        <v>465</v>
      </c>
      <c r="C201" t="str">
        <f>IFERROR(VLOOKUP($A201,Groups!$B$2:$C$58,2,FALSE),"")</f>
        <v/>
      </c>
      <c r="D201" t="str">
        <f>IFERROR(VLOOKUP($A201,Alliances!$A$2:$C$62,3,FALSE),"")</f>
        <v>Star Alliance</v>
      </c>
      <c r="E201" t="str">
        <f>IFERROR(VLOOKUP(A201,Code_Name_Alliance!A:B,2,FALSE),"")</f>
        <v>Egyptair</v>
      </c>
    </row>
    <row r="202" spans="1:5" x14ac:dyDescent="0.25">
      <c r="A202" t="s">
        <v>468</v>
      </c>
      <c r="B202" t="s">
        <v>467</v>
      </c>
      <c r="C202" t="str">
        <f>IFERROR(VLOOKUP($A202,Groups!$B$2:$C$58,2,FALSE),"")</f>
        <v/>
      </c>
      <c r="D202" t="str">
        <f>IFERROR(VLOOKUP($A202,Alliances!$A$2:$C$62,3,FALSE),"")</f>
        <v/>
      </c>
      <c r="E202" t="str">
        <f>IFERROR(VLOOKUP(A202,Code_Name_Alliance!A:B,2,FALSE),"")</f>
        <v>Thomas Cook Airlines</v>
      </c>
    </row>
    <row r="203" spans="1:5" x14ac:dyDescent="0.25">
      <c r="A203" t="s">
        <v>470</v>
      </c>
      <c r="B203" t="s">
        <v>469</v>
      </c>
      <c r="C203" t="str">
        <f>IFERROR(VLOOKUP($A203,Groups!$B$2:$C$58,2,FALSE),"")</f>
        <v/>
      </c>
      <c r="D203" t="str">
        <f>IFERROR(VLOOKUP($A203,Alliances!$A$2:$C$62,3,FALSE),"")</f>
        <v>SkyTeam</v>
      </c>
      <c r="E203" t="str">
        <f>IFERROR(VLOOKUP(A203,Code_Name_Alliance!A:B,2,FALSE),"")</f>
        <v>China Eastern Airlines</v>
      </c>
    </row>
    <row r="204" spans="1:5" x14ac:dyDescent="0.25">
      <c r="A204" t="s">
        <v>472</v>
      </c>
      <c r="B204" t="s">
        <v>471</v>
      </c>
      <c r="C204" t="str">
        <f>IFERROR(VLOOKUP($A204,Groups!$B$2:$C$58,2,FALSE),"")</f>
        <v/>
      </c>
      <c r="D204" t="str">
        <f>IFERROR(VLOOKUP($A204,Alliances!$A$2:$C$62,3,FALSE),"")</f>
        <v/>
      </c>
      <c r="E204" t="str">
        <f>IFERROR(VLOOKUP(A204,Code_Name_Alliance!A:B,2,FALSE),"")</f>
        <v>Nord Wind</v>
      </c>
    </row>
    <row r="205" spans="1:5" x14ac:dyDescent="0.25">
      <c r="A205" t="s">
        <v>474</v>
      </c>
      <c r="B205" t="s">
        <v>473</v>
      </c>
      <c r="C205" t="str">
        <f>IFERROR(VLOOKUP($A205,Groups!$B$2:$C$58,2,FALSE),"")</f>
        <v/>
      </c>
      <c r="D205" t="str">
        <f>IFERROR(VLOOKUP($A205,Alliances!$A$2:$C$62,3,FALSE),"")</f>
        <v>Star Alliance</v>
      </c>
      <c r="E205" t="str">
        <f>IFERROR(VLOOKUP(A205,Code_Name_Alliance!A:B,2,FALSE),"")</f>
        <v>All Nippon Airways</v>
      </c>
    </row>
    <row r="206" spans="1:5" x14ac:dyDescent="0.25">
      <c r="A206" t="s">
        <v>476</v>
      </c>
      <c r="B206" t="s">
        <v>475</v>
      </c>
      <c r="C206" t="str">
        <f>IFERROR(VLOOKUP($A206,Groups!$B$2:$C$58,2,FALSE),"")</f>
        <v/>
      </c>
      <c r="D206" t="str">
        <f>IFERROR(VLOOKUP($A206,Alliances!$A$2:$C$62,3,FALSE),"")</f>
        <v/>
      </c>
      <c r="E206" t="str">
        <f>IFERROR(VLOOKUP(A206,Code_Name_Alliance!A:B,2,FALSE),"")</f>
        <v>Neos Air</v>
      </c>
    </row>
    <row r="207" spans="1:5" x14ac:dyDescent="0.25">
      <c r="A207" t="s">
        <v>477</v>
      </c>
      <c r="C207" t="str">
        <f>IFERROR(VLOOKUP($A207,Groups!$B$2:$C$58,2,FALSE),"")</f>
        <v/>
      </c>
      <c r="D207" t="str">
        <f>IFERROR(VLOOKUP($A207,Alliances!$A$2:$C$62,3,FALSE),"")</f>
        <v/>
      </c>
      <c r="E207" t="str">
        <f>IFERROR(VLOOKUP(A207,Code_Name_Alliance!A:B,2,FALSE),"")</f>
        <v>Nile Air</v>
      </c>
    </row>
    <row r="208" spans="1:5" x14ac:dyDescent="0.25">
      <c r="A208" t="s">
        <v>479</v>
      </c>
      <c r="B208" t="s">
        <v>478</v>
      </c>
      <c r="C208" t="str">
        <f>IFERROR(VLOOKUP($A208,Groups!$B$2:$C$58,2,FALSE),"")</f>
        <v/>
      </c>
      <c r="D208" t="str">
        <f>IFERROR(VLOOKUP($A208,Alliances!$A$2:$C$62,3,FALSE),"")</f>
        <v/>
      </c>
      <c r="E208" t="str">
        <f>IFERROR(VLOOKUP(A208,Code_Name_Alliance!A:B,2,FALSE),"")</f>
        <v>Binter Canarias</v>
      </c>
    </row>
    <row r="209" spans="1:5" x14ac:dyDescent="0.25">
      <c r="A209" t="s">
        <v>481</v>
      </c>
      <c r="B209" t="s">
        <v>480</v>
      </c>
      <c r="C209" t="str">
        <f>IFERROR(VLOOKUP($A209,Groups!$B$2:$C$58,2,FALSE),"")</f>
        <v/>
      </c>
      <c r="D209" t="str">
        <f>IFERROR(VLOOKUP($A209,Alliances!$A$2:$C$62,3,FALSE),"")</f>
        <v/>
      </c>
      <c r="E209" t="str">
        <f>IFERROR(VLOOKUP(A209,Code_Name_Alliance!A:B,2,FALSE),"")</f>
        <v>Air Iceland Connect</v>
      </c>
    </row>
    <row r="210" spans="1:5" x14ac:dyDescent="0.25">
      <c r="A210" t="s">
        <v>483</v>
      </c>
      <c r="B210" t="s">
        <v>482</v>
      </c>
      <c r="C210" t="str">
        <f>IFERROR(VLOOKUP($A210,Groups!$B$2:$C$58,2,FALSE),"")</f>
        <v/>
      </c>
      <c r="D210" t="str">
        <f>IFERROR(VLOOKUP($A210,Alliances!$A$2:$C$62,3,FALSE),"")</f>
        <v>Star Alliance</v>
      </c>
      <c r="E210" t="str">
        <f>IFERROR(VLOOKUP(A210,Code_Name_Alliance!A:B,2,FALSE),"")</f>
        <v>Air New Zealand</v>
      </c>
    </row>
    <row r="211" spans="1:5" x14ac:dyDescent="0.25">
      <c r="A211" t="s">
        <v>484</v>
      </c>
      <c r="B211" t="s">
        <v>125</v>
      </c>
      <c r="C211" t="str">
        <f>IFERROR(VLOOKUP($A211,Groups!$B$2:$C$58,2,FALSE),"")</f>
        <v/>
      </c>
      <c r="D211" t="str">
        <f>IFERROR(VLOOKUP($A211,Alliances!$A$2:$C$62,3,FALSE),"")</f>
        <v/>
      </c>
      <c r="E211" t="str">
        <f>IFERROR(VLOOKUP(A211,Code_Name_Alliance!A:B,2,FALSE),"")</f>
        <v>Orange 2 Fly</v>
      </c>
    </row>
    <row r="212" spans="1:5" x14ac:dyDescent="0.25">
      <c r="A212" t="s">
        <v>486</v>
      </c>
      <c r="B212" t="s">
        <v>485</v>
      </c>
      <c r="C212" t="str">
        <f>IFERROR(VLOOKUP($A212,Groups!$B$2:$C$58,2,FALSE),"")</f>
        <v/>
      </c>
      <c r="D212" t="str">
        <f>IFERROR(VLOOKUP($A212,Alliances!$A$2:$C$62,3,FALSE),"")</f>
        <v/>
      </c>
      <c r="E212" t="str">
        <f>IFERROR(VLOOKUP(A212,Code_Name_Alliance!A:B,2,FALSE),"")</f>
        <v/>
      </c>
    </row>
    <row r="213" spans="1:5" x14ac:dyDescent="0.25">
      <c r="A213" t="s">
        <v>488</v>
      </c>
      <c r="B213" t="s">
        <v>487</v>
      </c>
      <c r="C213" t="str">
        <f>IFERROR(VLOOKUP($A213,Groups!$B$2:$C$58,2,FALSE),"")</f>
        <v/>
      </c>
      <c r="D213" t="str">
        <f>IFERROR(VLOOKUP($A213,Alliances!$A$2:$C$62,3,FALSE),"")</f>
        <v/>
      </c>
      <c r="E213" t="str">
        <f>IFERROR(VLOOKUP(A213,Code_Name_Alliance!A:B,2,FALSE),"")</f>
        <v>Olympic Air</v>
      </c>
    </row>
    <row r="214" spans="1:5" x14ac:dyDescent="0.25">
      <c r="A214" t="s">
        <v>490</v>
      </c>
      <c r="B214" t="s">
        <v>489</v>
      </c>
      <c r="C214" t="str">
        <f>IFERROR(VLOOKUP($A214,Groups!$B$2:$C$58,2,FALSE),"")</f>
        <v/>
      </c>
      <c r="D214" t="str">
        <f>IFERROR(VLOOKUP($A214,Alliances!$A$2:$C$62,3,FALSE),"")</f>
        <v/>
      </c>
      <c r="E214" t="str">
        <f>IFERROR(VLOOKUP(A214,Code_Name_Alliance!A:B,2,FALSE),"")</f>
        <v>Boliviana de Aviacion - BoA</v>
      </c>
    </row>
    <row r="215" spans="1:5" x14ac:dyDescent="0.25">
      <c r="A215" t="s">
        <v>118</v>
      </c>
      <c r="B215" t="s">
        <v>491</v>
      </c>
      <c r="C215" t="str">
        <f>IFERROR(VLOOKUP($A215,Groups!$B$2:$C$58,2,FALSE),"")</f>
        <v>Ryanair</v>
      </c>
      <c r="D215" t="str">
        <f>IFERROR(VLOOKUP($A215,Alliances!$A$2:$C$62,3,FALSE),"")</f>
        <v/>
      </c>
      <c r="E215" t="str">
        <f>IFERROR(VLOOKUP(A215,Code_Name_Alliance!A:B,2,FALSE),"")</f>
        <v>LAUDAMOTION GMBH</v>
      </c>
    </row>
    <row r="216" spans="1:5" x14ac:dyDescent="0.25">
      <c r="A216" t="s">
        <v>493</v>
      </c>
      <c r="B216" t="s">
        <v>492</v>
      </c>
      <c r="C216" t="str">
        <f>IFERROR(VLOOKUP($A216,Groups!$B$2:$C$58,2,FALSE),"")</f>
        <v/>
      </c>
      <c r="D216" t="str">
        <f>IFERROR(VLOOKUP($A216,Alliances!$A$2:$C$62,3,FALSE),"")</f>
        <v>SkyTeam</v>
      </c>
      <c r="E216" t="str">
        <f>IFERROR(VLOOKUP(A216,Code_Name_Alliance!A:B,2,FALSE),"")</f>
        <v>Czech Airlines</v>
      </c>
    </row>
    <row r="217" spans="1:5" x14ac:dyDescent="0.25">
      <c r="A217" t="s">
        <v>495</v>
      </c>
      <c r="B217" t="s">
        <v>494</v>
      </c>
      <c r="C217" t="str">
        <f>IFERROR(VLOOKUP($A217,Groups!$B$2:$C$58,2,FALSE),"")</f>
        <v/>
      </c>
      <c r="D217" t="str">
        <f>IFERROR(VLOOKUP($A217,Alliances!$A$2:$C$62,3,FALSE),"")</f>
        <v/>
      </c>
      <c r="E217" t="str">
        <f>IFERROR(VLOOKUP(A217,Code_Name_Alliance!A:B,2,FALSE),"")</f>
        <v>MIAT - Mongolian Airlines</v>
      </c>
    </row>
    <row r="218" spans="1:5" x14ac:dyDescent="0.25">
      <c r="A218" t="s">
        <v>497</v>
      </c>
      <c r="B218" t="s">
        <v>496</v>
      </c>
      <c r="C218" t="s">
        <v>799</v>
      </c>
      <c r="D218" t="str">
        <f>IFERROR(VLOOKUP($A218,Alliances!$A$2:$C$62,3,FALSE),"")</f>
        <v/>
      </c>
      <c r="E218" t="str">
        <f>IFERROR(VLOOKUP(A218,Code_Name_Alliance!A:B,2,FALSE),"")</f>
        <v>TUI fly Netherlands</v>
      </c>
    </row>
    <row r="219" spans="1:5" x14ac:dyDescent="0.25">
      <c r="A219" t="s">
        <v>46</v>
      </c>
      <c r="B219" t="s">
        <v>498</v>
      </c>
      <c r="C219" t="str">
        <f>IFERROR(VLOOKUP($A219,Groups!$B$2:$C$58,2,FALSE),"")</f>
        <v>Lufthansa Group</v>
      </c>
      <c r="D219" t="str">
        <f>IFERROR(VLOOKUP($A219,Alliances!$A$2:$C$62,3,FALSE),"")</f>
        <v>Star Alliance</v>
      </c>
      <c r="E219" t="str">
        <f>IFERROR(VLOOKUP(A219,Code_Name_Alliance!A:B,2,FALSE),"")</f>
        <v>Austrian Airlines AG dba Austrian</v>
      </c>
    </row>
    <row r="220" spans="1:5" x14ac:dyDescent="0.25">
      <c r="A220" t="s">
        <v>500</v>
      </c>
      <c r="B220" t="s">
        <v>499</v>
      </c>
      <c r="C220" t="str">
        <f>IFERROR(VLOOKUP($A220,Groups!$B$2:$C$58,2,FALSE),"")</f>
        <v/>
      </c>
      <c r="D220" t="str">
        <f>IFERROR(VLOOKUP($A220,Alliances!$A$2:$C$62,3,FALSE),"")</f>
        <v>Star Alliance</v>
      </c>
      <c r="E220" t="str">
        <f>IFERROR(VLOOKUP(A220,Code_Name_Alliance!A:B,2,FALSE),"")</f>
        <v>Croatia Airlines</v>
      </c>
    </row>
    <row r="221" spans="1:5" x14ac:dyDescent="0.25">
      <c r="A221" t="s">
        <v>502</v>
      </c>
      <c r="B221" t="s">
        <v>501</v>
      </c>
      <c r="C221" t="str">
        <f>IFERROR(VLOOKUP($A221,Groups!$B$2:$C$58,2,FALSE),"")</f>
        <v/>
      </c>
      <c r="D221" t="str">
        <f>IFERROR(VLOOKUP($A221,Alliances!$A$2:$C$62,3,FALSE),"")</f>
        <v/>
      </c>
      <c r="E221" t="str">
        <f>IFERROR(VLOOKUP(A221,Code_Name_Alliance!A:B,2,FALSE),"")</f>
        <v>SalamAir</v>
      </c>
    </row>
    <row r="222" spans="1:5" x14ac:dyDescent="0.25">
      <c r="A222" t="s">
        <v>504</v>
      </c>
      <c r="B222" t="s">
        <v>503</v>
      </c>
      <c r="C222" t="str">
        <f>IFERROR(VLOOKUP($A222,Groups!$B$2:$C$58,2,FALSE),"")</f>
        <v/>
      </c>
      <c r="D222" t="str">
        <f>IFERROR(VLOOKUP($A222,Alliances!$A$2:$C$62,3,FALSE),"")</f>
        <v>Star Alliance</v>
      </c>
      <c r="E222" t="str">
        <f>IFERROR(VLOOKUP(A222,Code_Name_Alliance!A:B,2,FALSE),"")</f>
        <v>Asiana Airlines</v>
      </c>
    </row>
    <row r="223" spans="1:5" x14ac:dyDescent="0.25">
      <c r="A223" t="s">
        <v>506</v>
      </c>
      <c r="B223" t="s">
        <v>505</v>
      </c>
      <c r="C223" t="str">
        <f>IFERROR(VLOOKUP($A223,Groups!$B$2:$C$58,2,FALSE),"")</f>
        <v/>
      </c>
      <c r="D223" t="str">
        <f>IFERROR(VLOOKUP($A223,Alliances!$A$2:$C$62,3,FALSE),"")</f>
        <v/>
      </c>
      <c r="E223" t="str">
        <f>IFERROR(VLOOKUP(A223,Code_Name_Alliance!A:B,2,FALSE),"")</f>
        <v>Pegasus Airlines</v>
      </c>
    </row>
    <row r="224" spans="1:5" x14ac:dyDescent="0.25">
      <c r="A224" t="s">
        <v>508</v>
      </c>
      <c r="B224" t="s">
        <v>507</v>
      </c>
      <c r="C224" t="str">
        <f>IFERROR(VLOOKUP($A224,Groups!$B$2:$C$58,2,FALSE),"")</f>
        <v/>
      </c>
      <c r="D224" t="str">
        <f>IFERROR(VLOOKUP($A224,Alliances!$A$2:$C$62,3,FALSE),"")</f>
        <v/>
      </c>
      <c r="E224" t="str">
        <f>IFERROR(VLOOKUP(A224,Code_Name_Alliance!A:B,2,FALSE),"")</f>
        <v>Peoples Vienna Line</v>
      </c>
    </row>
    <row r="225" spans="1:5" x14ac:dyDescent="0.25">
      <c r="A225" t="s">
        <v>510</v>
      </c>
      <c r="B225" t="s">
        <v>509</v>
      </c>
      <c r="C225" t="str">
        <f>IFERROR(VLOOKUP($A225,Groups!$B$2:$C$58,2,FALSE),"")</f>
        <v/>
      </c>
      <c r="D225" t="str">
        <f>IFERROR(VLOOKUP($A225,Alliances!$A$2:$C$62,3,FALSE),"")</f>
        <v/>
      </c>
      <c r="E225" t="str">
        <f>IFERROR(VLOOKUP(A225,Code_Name_Alliance!A:B,2,FALSE),"")</f>
        <v/>
      </c>
    </row>
    <row r="226" spans="1:5" x14ac:dyDescent="0.25">
      <c r="A226" t="s">
        <v>512</v>
      </c>
      <c r="B226" t="s">
        <v>511</v>
      </c>
      <c r="C226" t="str">
        <f>IFERROR(VLOOKUP($A226,Groups!$B$2:$C$58,2,FALSE),"")</f>
        <v/>
      </c>
      <c r="D226" t="str">
        <f>IFERROR(VLOOKUP($A226,Alliances!$A$2:$C$62,3,FALSE),"")</f>
        <v/>
      </c>
      <c r="E226" t="str">
        <f>IFERROR(VLOOKUP(A226,Code_Name_Alliance!A:B,2,FALSE),"")</f>
        <v>Air Saint-Pierre</v>
      </c>
    </row>
    <row r="227" spans="1:5" x14ac:dyDescent="0.25">
      <c r="A227" t="s">
        <v>514</v>
      </c>
      <c r="B227" t="s">
        <v>513</v>
      </c>
      <c r="C227" t="str">
        <f>IFERROR(VLOOKUP($A227,Groups!$B$2:$C$58,2,FALSE),"")</f>
        <v/>
      </c>
      <c r="D227" t="str">
        <f>IFERROR(VLOOKUP($A227,Alliances!$A$2:$C$62,3,FALSE),"")</f>
        <v/>
      </c>
      <c r="E227" t="str">
        <f>IFERROR(VLOOKUP(A227,Code_Name_Alliance!A:B,2,FALSE),"")</f>
        <v>Pakistan International Airlines</v>
      </c>
    </row>
    <row r="228" spans="1:5" x14ac:dyDescent="0.25">
      <c r="A228" t="s">
        <v>516</v>
      </c>
      <c r="B228" t="s">
        <v>515</v>
      </c>
      <c r="C228" t="str">
        <f>IFERROR(VLOOKUP($A228,Groups!$B$2:$C$58,2,FALSE),"")</f>
        <v/>
      </c>
      <c r="D228" t="str">
        <f>IFERROR(VLOOKUP($A228,Alliances!$A$2:$C$62,3,FALSE),"")</f>
        <v/>
      </c>
      <c r="E228" t="str">
        <f>IFERROR(VLOOKUP(A228,Code_Name_Alliance!A:B,2,FALSE),"")</f>
        <v>Canaryfly</v>
      </c>
    </row>
    <row r="229" spans="1:5" x14ac:dyDescent="0.25">
      <c r="A229" t="s">
        <v>518</v>
      </c>
      <c r="B229" t="s">
        <v>517</v>
      </c>
      <c r="C229" t="str">
        <f>IFERROR(VLOOKUP($A229,Groups!$B$2:$C$58,2,FALSE),"")</f>
        <v/>
      </c>
      <c r="D229" t="str">
        <f>IFERROR(VLOOKUP($A229,Alliances!$A$2:$C$62,3,FALSE),"")</f>
        <v/>
      </c>
      <c r="E229" t="str">
        <f>IFERROR(VLOOKUP(A229,Code_Name_Alliance!A:B,2,FALSE),"")</f>
        <v>SKYUP AIRLINES</v>
      </c>
    </row>
    <row r="230" spans="1:5" x14ac:dyDescent="0.25">
      <c r="A230" t="s">
        <v>520</v>
      </c>
      <c r="B230" t="s">
        <v>519</v>
      </c>
      <c r="C230" t="str">
        <f>IFERROR(VLOOKUP($A230,Groups!$B$2:$C$58,2,FALSE),"")</f>
        <v/>
      </c>
      <c r="D230" t="str">
        <f>IFERROR(VLOOKUP($A230,Alliances!$A$2:$C$62,3,FALSE),"")</f>
        <v/>
      </c>
      <c r="E230" t="str">
        <f>IFERROR(VLOOKUP(A230,Code_Name_Alliance!A:B,2,FALSE),"")</f>
        <v>Philippine Airlines</v>
      </c>
    </row>
    <row r="231" spans="1:5" x14ac:dyDescent="0.25">
      <c r="A231" t="s">
        <v>522</v>
      </c>
      <c r="B231" t="s">
        <v>521</v>
      </c>
      <c r="C231" t="str">
        <f>IFERROR(VLOOKUP($A231,Groups!$B$2:$C$58,2,FALSE),"")</f>
        <v/>
      </c>
      <c r="D231" t="str">
        <f>IFERROR(VLOOKUP($A231,Alliances!$A$2:$C$62,3,FALSE),"")</f>
        <v/>
      </c>
      <c r="E231" t="str">
        <f>IFERROR(VLOOKUP(A231,Code_Name_Alliance!A:B,2,FALSE),"")</f>
        <v>Ukraine International Airlines</v>
      </c>
    </row>
    <row r="232" spans="1:5" x14ac:dyDescent="0.25">
      <c r="A232" t="s">
        <v>524</v>
      </c>
      <c r="B232" t="s">
        <v>523</v>
      </c>
      <c r="C232" t="str">
        <f>IFERROR(VLOOKUP($A232,Groups!$B$2:$C$58,2,FALSE),"")</f>
        <v/>
      </c>
      <c r="D232" t="str">
        <f>IFERROR(VLOOKUP($A232,Alliances!$A$2:$C$62,3,FALSE),"")</f>
        <v/>
      </c>
      <c r="E232" t="str">
        <f>IFERROR(VLOOKUP(A232,Code_Name_Alliance!A:B,2,FALSE),"")</f>
        <v>Plus Ultra Lineas Aereas S. A.</v>
      </c>
    </row>
    <row r="233" spans="1:5" x14ac:dyDescent="0.25">
      <c r="A233" t="s">
        <v>526</v>
      </c>
      <c r="B233" t="s">
        <v>525</v>
      </c>
      <c r="C233" t="str">
        <f>IFERROR(VLOOKUP($A233,Groups!$B$2:$C$58,2,FALSE),"")</f>
        <v/>
      </c>
      <c r="D233" t="str">
        <f>IFERROR(VLOOKUP($A233,Alliances!$A$2:$C$62,3,FALSE),"")</f>
        <v/>
      </c>
      <c r="E233" t="str">
        <f>IFERROR(VLOOKUP(A233,Code_Name_Alliance!A:B,2,FALSE),"")</f>
        <v>Surinam Airways</v>
      </c>
    </row>
    <row r="234" spans="1:5" x14ac:dyDescent="0.25">
      <c r="A234" t="s">
        <v>528</v>
      </c>
      <c r="B234" t="s">
        <v>527</v>
      </c>
      <c r="C234" t="str">
        <f>IFERROR(VLOOKUP($A234,Groups!$B$2:$C$58,2,FALSE),"")</f>
        <v/>
      </c>
      <c r="D234" t="str">
        <f>IFERROR(VLOOKUP($A234,Alliances!$A$2:$C$62,3,FALSE),"")</f>
        <v/>
      </c>
      <c r="E234" t="str">
        <f>IFERROR(VLOOKUP(A234,Code_Name_Alliance!A:B,2,FALSE),"")</f>
        <v>Euroairlines, S.L.</v>
      </c>
    </row>
    <row r="235" spans="1:5" x14ac:dyDescent="0.25">
      <c r="A235" t="s">
        <v>530</v>
      </c>
      <c r="B235" t="s">
        <v>529</v>
      </c>
      <c r="C235" t="str">
        <f>IFERROR(VLOOKUP($A235,Groups!$B$2:$C$58,2,FALSE),"")</f>
        <v/>
      </c>
      <c r="D235" t="str">
        <f>IFERROR(VLOOKUP($A235,Alliances!$A$2:$C$62,3,FALSE),"")</f>
        <v/>
      </c>
      <c r="E235" t="str">
        <f>IFERROR(VLOOKUP(A235,Code_Name_Alliance!A:B,2,FALSE),"")</f>
        <v>Faraz Qeshm Airline</v>
      </c>
    </row>
    <row r="236" spans="1:5" x14ac:dyDescent="0.25">
      <c r="A236" t="s">
        <v>532</v>
      </c>
      <c r="B236" t="s">
        <v>531</v>
      </c>
      <c r="C236" t="str">
        <f>IFERROR(VLOOKUP($A236,Groups!$B$2:$C$58,2,FALSE),"")</f>
        <v/>
      </c>
      <c r="D236" t="str">
        <f>IFERROR(VLOOKUP($A236,Alliances!$A$2:$C$62,3,FALSE),"")</f>
        <v>oneworld</v>
      </c>
      <c r="E236" t="str">
        <f>IFERROR(VLOOKUP(A236,Code_Name_Alliance!A:B,2,FALSE),"")</f>
        <v>Qantas Airways</v>
      </c>
    </row>
    <row r="237" spans="1:5" x14ac:dyDescent="0.25">
      <c r="A237" t="s">
        <v>105</v>
      </c>
      <c r="B237" t="s">
        <v>533</v>
      </c>
      <c r="C237" t="str">
        <f>IFERROR(VLOOKUP($A237,Groups!$B$2:$C$58,2,FALSE),"")</f>
        <v>Qatar</v>
      </c>
      <c r="D237" t="str">
        <f>IFERROR(VLOOKUP($A237,Alliances!$A$2:$C$62,3,FALSE),"")</f>
        <v>oneworld</v>
      </c>
      <c r="E237" t="str">
        <f>IFERROR(VLOOKUP(A237,Code_Name_Alliance!A:B,2,FALSE),"")</f>
        <v>Qatar Airways</v>
      </c>
    </row>
    <row r="238" spans="1:5" x14ac:dyDescent="0.25">
      <c r="A238" t="s">
        <v>535</v>
      </c>
      <c r="B238" t="s">
        <v>534</v>
      </c>
      <c r="C238" t="str">
        <f>IFERROR(VLOOKUP($A238,Groups!$B$2:$C$58,2,FALSE),"")</f>
        <v/>
      </c>
      <c r="D238" t="str">
        <f>IFERROR(VLOOKUP($A238,Alliances!$A$2:$C$62,3,FALSE),"")</f>
        <v/>
      </c>
      <c r="E238" t="str">
        <f>IFERROR(VLOOKUP(A238,Code_Name_Alliance!A:B,2,FALSE),"")</f>
        <v>SmartWings</v>
      </c>
    </row>
    <row r="239" spans="1:5" x14ac:dyDescent="0.25">
      <c r="A239" t="s">
        <v>537</v>
      </c>
      <c r="B239" t="s">
        <v>536</v>
      </c>
      <c r="C239" t="str">
        <f>IFERROR(VLOOKUP($A239,Groups!$B$2:$C$58,2,FALSE),"")</f>
        <v/>
      </c>
      <c r="D239" t="str">
        <f>IFERROR(VLOOKUP($A239,Alliances!$A$2:$C$62,3,FALSE),"")</f>
        <v/>
      </c>
      <c r="E239" t="str">
        <f>IFERROR(VLOOKUP(A239,Code_Name_Alliance!A:B,2,FALSE),"")</f>
        <v>Yakutia</v>
      </c>
    </row>
    <row r="240" spans="1:5" x14ac:dyDescent="0.25">
      <c r="A240" t="s">
        <v>539</v>
      </c>
      <c r="B240" t="s">
        <v>538</v>
      </c>
      <c r="C240" t="str">
        <f>IFERROR(VLOOKUP($A240,Groups!$B$2:$C$58,2,FALSE),"")</f>
        <v/>
      </c>
      <c r="D240" t="str">
        <f>IFERROR(VLOOKUP($A240,Alliances!$A$2:$C$62,3,FALSE),"")</f>
        <v/>
      </c>
      <c r="E240" t="str">
        <f>IFERROR(VLOOKUP(A240,Code_Name_Alliance!A:B,2,FALSE),"")</f>
        <v/>
      </c>
    </row>
    <row r="241" spans="1:5" x14ac:dyDescent="0.25">
      <c r="A241" t="s">
        <v>541</v>
      </c>
      <c r="B241" t="s">
        <v>540</v>
      </c>
      <c r="C241" t="str">
        <f>IFERROR(VLOOKUP($A241,Groups!$B$2:$C$58,2,FALSE),"")</f>
        <v/>
      </c>
      <c r="D241" t="str">
        <f>IFERROR(VLOOKUP($A241,Alliances!$A$2:$C$62,3,FALSE),"")</f>
        <v/>
      </c>
      <c r="E241" t="str">
        <f>IFERROR(VLOOKUP(A241,Code_Name_Alliance!A:B,2,FALSE),"")</f>
        <v>Atlantic Airways Faroe Islands</v>
      </c>
    </row>
    <row r="242" spans="1:5" x14ac:dyDescent="0.25">
      <c r="A242" t="s">
        <v>543</v>
      </c>
      <c r="B242" t="s">
        <v>542</v>
      </c>
      <c r="C242" t="str">
        <f>IFERROR(VLOOKUP($A242,Groups!$B$2:$C$58,2,FALSE),"")</f>
        <v/>
      </c>
      <c r="D242" t="str">
        <f>IFERROR(VLOOKUP($A242,Alliances!$A$2:$C$62,3,FALSE),"")</f>
        <v>oneworld</v>
      </c>
      <c r="E242" t="str">
        <f>IFERROR(VLOOKUP(A242,Code_Name_Alliance!A:B,2,FALSE),"")</f>
        <v>Royal Jordanian</v>
      </c>
    </row>
    <row r="243" spans="1:5" x14ac:dyDescent="0.25">
      <c r="A243" t="s">
        <v>545</v>
      </c>
      <c r="B243" t="s">
        <v>544</v>
      </c>
      <c r="C243" t="str">
        <f>IFERROR(VLOOKUP($A243,Groups!$B$2:$C$58,2,FALSE),"")</f>
        <v/>
      </c>
      <c r="D243" t="str">
        <f>IFERROR(VLOOKUP($A243,Alliances!$A$2:$C$62,3,FALSE),"")</f>
        <v/>
      </c>
      <c r="E243" t="str">
        <f>IFERROR(VLOOKUP(A243,Code_Name_Alliance!A:B,2,FALSE),"")</f>
        <v>Royal Flight Airlines</v>
      </c>
    </row>
    <row r="244" spans="1:5" x14ac:dyDescent="0.25">
      <c r="A244" t="s">
        <v>547</v>
      </c>
      <c r="B244" t="s">
        <v>546</v>
      </c>
      <c r="C244" t="str">
        <f>IFERROR(VLOOKUP($A244,Groups!$B$2:$C$58,2,FALSE),"")</f>
        <v/>
      </c>
      <c r="D244" t="str">
        <f>IFERROR(VLOOKUP($A244,Alliances!$A$2:$C$62,3,FALSE),"")</f>
        <v/>
      </c>
      <c r="E244" t="str">
        <f>IFERROR(VLOOKUP(A244,Code_Name_Alliance!A:B,2,FALSE),"")</f>
        <v>Aircompany Armenia</v>
      </c>
    </row>
    <row r="245" spans="1:5" x14ac:dyDescent="0.25">
      <c r="A245" t="s">
        <v>549</v>
      </c>
      <c r="B245" t="s">
        <v>548</v>
      </c>
      <c r="C245" t="str">
        <f>IFERROR(VLOOKUP($A245,Groups!$B$2:$C$58,2,FALSE),"")</f>
        <v/>
      </c>
      <c r="D245" t="str">
        <f>IFERROR(VLOOKUP($A245,Alliances!$A$2:$C$62,3,FALSE),"")</f>
        <v>SkyTeam</v>
      </c>
      <c r="E245" t="str">
        <f>IFERROR(VLOOKUP(A245,Code_Name_Alliance!A:B,2,FALSE),"")</f>
        <v>Tarom</v>
      </c>
    </row>
    <row r="246" spans="1:5" x14ac:dyDescent="0.25">
      <c r="A246" t="s">
        <v>551</v>
      </c>
      <c r="B246" t="s">
        <v>550</v>
      </c>
      <c r="C246" t="str">
        <f>IFERROR(VLOOKUP($A246,Groups!$B$2:$C$58,2,FALSE),"")</f>
        <v/>
      </c>
      <c r="D246" t="str">
        <f>IFERROR(VLOOKUP($A246,Alliances!$A$2:$C$62,3,FALSE),"")</f>
        <v/>
      </c>
      <c r="E246" t="str">
        <f>IFERROR(VLOOKUP(A246,Code_Name_Alliance!A:B,2,FALSE),"")</f>
        <v>Kam Air</v>
      </c>
    </row>
    <row r="247" spans="1:5" x14ac:dyDescent="0.25">
      <c r="A247" t="s">
        <v>553</v>
      </c>
      <c r="B247" t="s">
        <v>552</v>
      </c>
      <c r="C247" t="str">
        <f>IFERROR(VLOOKUP($A247,Groups!$B$2:$C$58,2,FALSE),"")</f>
        <v/>
      </c>
      <c r="D247" t="str">
        <f>IFERROR(VLOOKUP($A247,Alliances!$A$2:$C$62,3,FALSE),"")</f>
        <v/>
      </c>
      <c r="E247" t="str">
        <f>IFERROR(VLOOKUP(A247,Code_Name_Alliance!A:B,2,FALSE),"")</f>
        <v>UVT aero</v>
      </c>
    </row>
    <row r="248" spans="1:5" x14ac:dyDescent="0.25">
      <c r="A248" t="s">
        <v>555</v>
      </c>
      <c r="B248" t="s">
        <v>554</v>
      </c>
      <c r="C248" t="str">
        <f>IFERROR(VLOOKUP($A248,Groups!$B$2:$C$58,2,FALSE),"")</f>
        <v/>
      </c>
      <c r="D248" t="str">
        <f>IFERROR(VLOOKUP($A248,Alliances!$A$2:$C$62,3,FALSE),"")</f>
        <v/>
      </c>
      <c r="E248" t="str">
        <f>IFERROR(VLOOKUP(A248,Code_Name_Alliance!A:B,2,FALSE),"")</f>
        <v>SATA International-Azores Airlines S.A.</v>
      </c>
    </row>
    <row r="249" spans="1:5" x14ac:dyDescent="0.25">
      <c r="A249" t="s">
        <v>557</v>
      </c>
      <c r="B249" t="s">
        <v>556</v>
      </c>
      <c r="C249" t="str">
        <f>IFERROR(VLOOKUP($A249,Groups!$B$2:$C$58,2,FALSE),"")</f>
        <v/>
      </c>
      <c r="D249" t="str">
        <f>IFERROR(VLOOKUP($A249,Alliances!$A$2:$C$62,3,FALSE),"")</f>
        <v>oneworld</v>
      </c>
      <c r="E249" t="str">
        <f>IFERROR(VLOOKUP(A249,Code_Name_Alliance!A:B,2,FALSE),"")</f>
        <v>S7 Airlines</v>
      </c>
    </row>
    <row r="250" spans="1:5" x14ac:dyDescent="0.25">
      <c r="A250" t="s">
        <v>559</v>
      </c>
      <c r="B250" t="s">
        <v>558</v>
      </c>
      <c r="C250" t="str">
        <f>IFERROR(VLOOKUP($A250,Groups!$B$2:$C$58,2,FALSE),"")</f>
        <v/>
      </c>
      <c r="D250" t="str">
        <f>IFERROR(VLOOKUP($A250,Alliances!$A$2:$C$62,3,FALSE),"")</f>
        <v>Star Alliance</v>
      </c>
      <c r="E250" t="str">
        <f>IFERROR(VLOOKUP(A250,Code_Name_Alliance!A:B,2,FALSE),"")</f>
        <v>South African Airways</v>
      </c>
    </row>
    <row r="251" spans="1:5" x14ac:dyDescent="0.25">
      <c r="A251" t="s">
        <v>561</v>
      </c>
      <c r="B251" t="s">
        <v>560</v>
      </c>
      <c r="C251" t="str">
        <f>IFERROR(VLOOKUP($A251,Groups!$B$2:$C$58,2,FALSE),"")</f>
        <v/>
      </c>
      <c r="D251" t="str">
        <f>IFERROR(VLOOKUP($A251,Alliances!$A$2:$C$62,3,FALSE),"")</f>
        <v/>
      </c>
      <c r="E251" t="str">
        <f>IFERROR(VLOOKUP(A251,Code_Name_Alliance!A:B,2,FALSE),"")</f>
        <v>XL Airways France</v>
      </c>
    </row>
    <row r="252" spans="1:5" x14ac:dyDescent="0.25">
      <c r="A252" t="s">
        <v>563</v>
      </c>
      <c r="B252" t="s">
        <v>562</v>
      </c>
      <c r="C252" t="str">
        <f>IFERROR(VLOOKUP($A252,Groups!$B$2:$C$58,2,FALSE),"")</f>
        <v/>
      </c>
      <c r="D252" t="str">
        <f>IFERROR(VLOOKUP($A252,Alliances!$A$2:$C$62,3,FALSE),"")</f>
        <v/>
      </c>
      <c r="E252" t="str">
        <f>IFERROR(VLOOKUP(A252,Code_Name_Alliance!A:B,2,FALSE),"")</f>
        <v>Tassili Airlines</v>
      </c>
    </row>
    <row r="253" spans="1:5" x14ac:dyDescent="0.25">
      <c r="A253" t="s">
        <v>565</v>
      </c>
      <c r="B253" t="s">
        <v>564</v>
      </c>
      <c r="C253" t="str">
        <f>IFERROR(VLOOKUP($A253,Groups!$B$2:$C$58,2,FALSE),"")</f>
        <v/>
      </c>
      <c r="D253" t="str">
        <f>IFERROR(VLOOKUP($A253,Alliances!$A$2:$C$62,3,FALSE),"")</f>
        <v>Star Alliance</v>
      </c>
      <c r="E253" t="str">
        <f>IFERROR(VLOOKUP(A253,Code_Name_Alliance!A:B,2,FALSE),"")</f>
        <v>SAS Scandinavian Airlines</v>
      </c>
    </row>
    <row r="254" spans="1:5" x14ac:dyDescent="0.25">
      <c r="A254" t="s">
        <v>567</v>
      </c>
      <c r="B254" t="s">
        <v>566</v>
      </c>
      <c r="C254" t="str">
        <f>IFERROR(VLOOKUP($A254,Groups!$B$2:$C$58,2,FALSE),"")</f>
        <v/>
      </c>
      <c r="D254" t="str">
        <f>IFERROR(VLOOKUP($A254,Alliances!$A$2:$C$62,3,FALSE),"")</f>
        <v/>
      </c>
      <c r="E254" t="str">
        <f>IFERROR(VLOOKUP(A254,Code_Name_Alliance!A:B,2,FALSE),"")</f>
        <v>Air Cairo</v>
      </c>
    </row>
    <row r="255" spans="1:5" x14ac:dyDescent="0.25">
      <c r="A255" t="s">
        <v>49</v>
      </c>
      <c r="B255" t="s">
        <v>568</v>
      </c>
      <c r="C255" t="str">
        <f>IFERROR(VLOOKUP($A255,Groups!$B$2:$C$58,2,FALSE),"")</f>
        <v>Lufthansa Group</v>
      </c>
      <c r="D255" t="str">
        <f>IFERROR(VLOOKUP($A255,Alliances!$A$2:$C$62,3,FALSE),"")</f>
        <v>Star Alliance</v>
      </c>
      <c r="E255" t="str">
        <f>IFERROR(VLOOKUP(A255,Code_Name_Alliance!A:B,2,FALSE),"")</f>
        <v>Brussels Airlines</v>
      </c>
    </row>
    <row r="256" spans="1:5" x14ac:dyDescent="0.25">
      <c r="A256" t="s">
        <v>570</v>
      </c>
      <c r="B256" t="s">
        <v>569</v>
      </c>
      <c r="C256" t="str">
        <f>IFERROR(VLOOKUP($A256,Groups!$B$2:$C$58,2,FALSE),"")</f>
        <v/>
      </c>
      <c r="D256" t="str">
        <f>IFERROR(VLOOKUP($A256,Alliances!$A$2:$C$62,3,FALSE),"")</f>
        <v/>
      </c>
      <c r="E256" t="str">
        <f>IFERROR(VLOOKUP(A256,Code_Name_Alliance!A:B,2,FALSE),"")</f>
        <v>SATA Air Acores</v>
      </c>
    </row>
    <row r="257" spans="1:5" x14ac:dyDescent="0.25">
      <c r="A257" t="s">
        <v>572</v>
      </c>
      <c r="B257" t="s">
        <v>571</v>
      </c>
      <c r="C257" t="str">
        <f>IFERROR(VLOOKUP($A257,Groups!$B$2:$C$58,2,FALSE),"")</f>
        <v/>
      </c>
      <c r="D257" t="str">
        <f>IFERROR(VLOOKUP($A257,Alliances!$A$2:$C$62,3,FALSE),"")</f>
        <v>Star Alliance</v>
      </c>
      <c r="E257" t="str">
        <f>IFERROR(VLOOKUP(A257,Code_Name_Alliance!A:B,2,FALSE),"")</f>
        <v>Singapore Airlines</v>
      </c>
    </row>
    <row r="258" spans="1:5" x14ac:dyDescent="0.25">
      <c r="A258" t="s">
        <v>574</v>
      </c>
      <c r="B258" t="s">
        <v>573</v>
      </c>
      <c r="C258" t="str">
        <f>IFERROR(VLOOKUP($A258,Groups!$B$2:$C$58,2,FALSE),"")</f>
        <v/>
      </c>
      <c r="D258" t="str">
        <f>IFERROR(VLOOKUP($A258,Alliances!$A$2:$C$62,3,FALSE),"")</f>
        <v/>
      </c>
      <c r="E258" t="str">
        <f>IFERROR(VLOOKUP(A258,Code_Name_Alliance!A:B,2,FALSE),"")</f>
        <v>SundAir</v>
      </c>
    </row>
    <row r="259" spans="1:5" x14ac:dyDescent="0.25">
      <c r="A259" t="s">
        <v>576</v>
      </c>
      <c r="B259" t="s">
        <v>575</v>
      </c>
      <c r="C259" t="s">
        <v>799</v>
      </c>
      <c r="D259" t="str">
        <f>IFERROR(VLOOKUP($A259,Alliances!$A$2:$C$62,3,FALSE),"")</f>
        <v/>
      </c>
      <c r="E259" t="str">
        <f>IFERROR(VLOOKUP(A259,Code_Name_Alliance!A:B,2,FALSE),"")</f>
        <v>Corsair</v>
      </c>
    </row>
    <row r="260" spans="1:5" x14ac:dyDescent="0.25">
      <c r="A260" t="s">
        <v>578</v>
      </c>
      <c r="B260" t="s">
        <v>577</v>
      </c>
      <c r="C260" t="str">
        <f>IFERROR(VLOOKUP($A260,Groups!$B$2:$C$58,2,FALSE),"")</f>
        <v/>
      </c>
      <c r="D260" t="str">
        <f>IFERROR(VLOOKUP($A260,Alliances!$A$2:$C$62,3,FALSE),"")</f>
        <v/>
      </c>
      <c r="E260" t="str">
        <f>IFERROR(VLOOKUP(A260,Code_Name_Alliance!A:B,2,FALSE),"")</f>
        <v/>
      </c>
    </row>
    <row r="261" spans="1:5" x14ac:dyDescent="0.25">
      <c r="A261" t="s">
        <v>67</v>
      </c>
      <c r="B261" t="s">
        <v>579</v>
      </c>
      <c r="C261" t="str">
        <f>IFERROR(VLOOKUP($A261,Groups!$B$2:$C$58,2,FALSE),"")</f>
        <v>Aeroflot</v>
      </c>
      <c r="D261" t="str">
        <f>IFERROR(VLOOKUP($A261,Alliances!$A$2:$C$62,3,FALSE),"")</f>
        <v>SkyTeam</v>
      </c>
      <c r="E261" t="str">
        <f>IFERROR(VLOOKUP(A261,Code_Name_Alliance!A:B,2,FALSE),"")</f>
        <v>Aeroflot Russian Airlines</v>
      </c>
    </row>
    <row r="262" spans="1:5" x14ac:dyDescent="0.25">
      <c r="A262" t="s">
        <v>581</v>
      </c>
      <c r="B262" t="s">
        <v>580</v>
      </c>
      <c r="C262" t="str">
        <f>IFERROR(VLOOKUP($A262,Groups!$B$2:$C$58,2,FALSE),"")</f>
        <v/>
      </c>
      <c r="D262" t="str">
        <f>IFERROR(VLOOKUP($A262,Alliances!$A$2:$C$62,3,FALSE),"")</f>
        <v>SkyTeam</v>
      </c>
      <c r="E262" t="str">
        <f>IFERROR(VLOOKUP(A262,Code_Name_Alliance!A:B,2,FALSE),"")</f>
        <v>Saudi Arabian Airlines</v>
      </c>
    </row>
    <row r="263" spans="1:5" x14ac:dyDescent="0.25">
      <c r="A263" t="s">
        <v>583</v>
      </c>
      <c r="B263" t="s">
        <v>582</v>
      </c>
      <c r="C263" t="str">
        <f>IFERROR(VLOOKUP($A263,Groups!$B$2:$C$58,2,FALSE),"")</f>
        <v/>
      </c>
      <c r="D263" t="str">
        <f>IFERROR(VLOOKUP($A263,Alliances!$A$2:$C$62,3,FALSE),"")</f>
        <v/>
      </c>
      <c r="E263" t="str">
        <f>IFERROR(VLOOKUP(A263,Code_Name_Alliance!A:B,2,FALSE),"")</f>
        <v>Air Namibia</v>
      </c>
    </row>
    <row r="264" spans="1:5" x14ac:dyDescent="0.25">
      <c r="A264" t="s">
        <v>585</v>
      </c>
      <c r="B264" t="s">
        <v>584</v>
      </c>
      <c r="C264" t="str">
        <f>IFERROR(VLOOKUP($A264,Groups!$B$2:$C$58,2,FALSE),"")</f>
        <v/>
      </c>
      <c r="D264" t="str">
        <f>IFERROR(VLOOKUP($A264,Alliances!$A$2:$C$62,3,FALSE),"")</f>
        <v/>
      </c>
      <c r="E264" t="str">
        <f>IFERROR(VLOOKUP(A264,Code_Name_Alliance!A:B,2,FALSE),"")</f>
        <v>Somon Air</v>
      </c>
    </row>
    <row r="265" spans="1:5" x14ac:dyDescent="0.25">
      <c r="A265" t="s">
        <v>587</v>
      </c>
      <c r="B265" t="s">
        <v>586</v>
      </c>
      <c r="C265" t="str">
        <f>IFERROR(VLOOKUP($A265,Groups!$B$2:$C$58,2,FALSE),"")</f>
        <v/>
      </c>
      <c r="D265" t="str">
        <f>IFERROR(VLOOKUP($A265,Alliances!$A$2:$C$62,3,FALSE),"")</f>
        <v/>
      </c>
      <c r="E265" t="str">
        <f>IFERROR(VLOOKUP(A265,Code_Name_Alliance!A:B,2,FALSE),"")</f>
        <v>Turkmenistan Airlines</v>
      </c>
    </row>
    <row r="266" spans="1:5" x14ac:dyDescent="0.25">
      <c r="A266" t="s">
        <v>589</v>
      </c>
      <c r="B266" t="s">
        <v>588</v>
      </c>
      <c r="C266" t="str">
        <f>IFERROR(VLOOKUP($A266,Groups!$B$2:$C$58,2,FALSE),"")</f>
        <v/>
      </c>
      <c r="D266" t="str">
        <f>IFERROR(VLOOKUP($A266,Alliances!$A$2:$C$62,3,FALSE),"")</f>
        <v/>
      </c>
      <c r="E266" t="str">
        <f>IFERROR(VLOOKUP(A266,Code_Name_Alliance!A:B,2,FALSE),"")</f>
        <v>Twin Jet</v>
      </c>
    </row>
    <row r="267" spans="1:5" x14ac:dyDescent="0.25">
      <c r="A267" t="s">
        <v>591</v>
      </c>
      <c r="B267" t="s">
        <v>590</v>
      </c>
      <c r="C267" t="s">
        <v>799</v>
      </c>
      <c r="D267" t="str">
        <f>IFERROR(VLOOKUP($A267,Alliances!$A$2:$C$62,3,FALSE),"")</f>
        <v/>
      </c>
      <c r="E267" t="str">
        <f>IFERROR(VLOOKUP(A267,Code_Name_Alliance!A:B,2,FALSE),"")</f>
        <v>TUI fly Belgium</v>
      </c>
    </row>
    <row r="268" spans="1:5" x14ac:dyDescent="0.25">
      <c r="A268" t="s">
        <v>798</v>
      </c>
      <c r="B268" t="s">
        <v>122</v>
      </c>
      <c r="C268" t="s">
        <v>799</v>
      </c>
      <c r="E268" t="s">
        <v>969</v>
      </c>
    </row>
    <row r="269" spans="1:5" x14ac:dyDescent="0.25">
      <c r="A269" t="s">
        <v>593</v>
      </c>
      <c r="B269" t="s">
        <v>592</v>
      </c>
      <c r="C269" t="str">
        <f>IFERROR(VLOOKUP($A269,Groups!$B$2:$C$58,2,FALSE),"")</f>
        <v/>
      </c>
      <c r="D269" t="str">
        <f>IFERROR(VLOOKUP($A269,Alliances!$A$2:$C$62,3,FALSE),"")</f>
        <v/>
      </c>
      <c r="E269" t="str">
        <f>IFERROR(VLOOKUP(A269,Code_Name_Alliance!A:B,2,FALSE),"")</f>
        <v>Braathens Regional Aviation</v>
      </c>
    </row>
    <row r="270" spans="1:5" x14ac:dyDescent="0.25">
      <c r="A270" t="s">
        <v>595</v>
      </c>
      <c r="B270" t="s">
        <v>594</v>
      </c>
      <c r="C270" t="str">
        <f>IFERROR(VLOOKUP($A270,Groups!$B$2:$C$58,2,FALSE),"")</f>
        <v/>
      </c>
      <c r="D270" t="str">
        <f>IFERROR(VLOOKUP($A270,Alliances!$A$2:$C$62,3,FALSE),"")</f>
        <v>Star Alliance</v>
      </c>
      <c r="E270" t="str">
        <f>IFERROR(VLOOKUP(A270,Code_Name_Alliance!A:B,2,FALSE),"")</f>
        <v>Thai Airways International</v>
      </c>
    </row>
    <row r="271" spans="1:5" x14ac:dyDescent="0.25">
      <c r="A271" t="s">
        <v>103</v>
      </c>
      <c r="B271" t="s">
        <v>596</v>
      </c>
      <c r="C271" t="str">
        <f>IFERROR(VLOOKUP($A271,Groups!$B$2:$C$58,2,FALSE),"")</f>
        <v>Turkish Airlines</v>
      </c>
      <c r="D271" t="str">
        <f>IFERROR(VLOOKUP($A271,Alliances!$A$2:$C$62,3,FALSE),"")</f>
        <v>Star Alliance</v>
      </c>
      <c r="E271" t="str">
        <f>IFERROR(VLOOKUP(A271,Code_Name_Alliance!A:B,2,FALSE),"")</f>
        <v>Turkish Airlines</v>
      </c>
    </row>
    <row r="272" spans="1:5" x14ac:dyDescent="0.25">
      <c r="A272" t="s">
        <v>598</v>
      </c>
      <c r="B272" t="s">
        <v>597</v>
      </c>
      <c r="C272" t="str">
        <f>IFERROR(VLOOKUP($A272,Groups!$B$2:$C$58,2,FALSE),"")</f>
        <v/>
      </c>
      <c r="D272" t="str">
        <f>IFERROR(VLOOKUP($A272,Alliances!$A$2:$C$62,3,FALSE),"")</f>
        <v/>
      </c>
      <c r="E272" t="str">
        <f>IFERROR(VLOOKUP(A272,Code_Name_Alliance!A:B,2,FALSE),"")</f>
        <v>Air Tahiti Nui</v>
      </c>
    </row>
    <row r="273" spans="1:5" x14ac:dyDescent="0.25">
      <c r="A273" t="s">
        <v>32</v>
      </c>
      <c r="B273" t="s">
        <v>599</v>
      </c>
      <c r="C273" t="str">
        <f>IFERROR(VLOOKUP($A273,Groups!$B$2:$C$58,2,FALSE),"")</f>
        <v>AF-KLM</v>
      </c>
      <c r="D273" t="str">
        <f>IFERROR(VLOOKUP($A273,Alliances!$A$2:$C$62,3,FALSE),"")</f>
        <v/>
      </c>
      <c r="E273" t="str">
        <f>IFERROR(VLOOKUP(A273,Code_Name_Alliance!A:B,2,FALSE),"")</f>
        <v>Transavia.com France</v>
      </c>
    </row>
    <row r="274" spans="1:5" x14ac:dyDescent="0.25">
      <c r="A274" t="s">
        <v>601</v>
      </c>
      <c r="B274" t="s">
        <v>600</v>
      </c>
      <c r="C274" t="str">
        <f>IFERROR(VLOOKUP($A274,Groups!$B$2:$C$58,2,FALSE),"")</f>
        <v/>
      </c>
      <c r="D274" t="str">
        <f>IFERROR(VLOOKUP($A274,Alliances!$A$2:$C$62,3,FALSE),"")</f>
        <v>Star Alliance</v>
      </c>
      <c r="E274" t="str">
        <f>IFERROR(VLOOKUP(A274,Code_Name_Alliance!A:B,2,FALSE),"")</f>
        <v>TAP Air Portugal</v>
      </c>
    </row>
    <row r="275" spans="1:5" x14ac:dyDescent="0.25">
      <c r="A275" t="s">
        <v>603</v>
      </c>
      <c r="B275" t="s">
        <v>602</v>
      </c>
      <c r="C275" t="str">
        <f>IFERROR(VLOOKUP($A275,Groups!$B$2:$C$58,2,FALSE),"")</f>
        <v/>
      </c>
      <c r="D275" t="str">
        <f>IFERROR(VLOOKUP($A275,Alliances!$A$2:$C$62,3,FALSE),"")</f>
        <v/>
      </c>
      <c r="E275" t="str">
        <f>IFERROR(VLOOKUP(A275,Code_Name_Alliance!A:B,2,FALSE),"")</f>
        <v>Tandem Aero</v>
      </c>
    </row>
    <row r="276" spans="1:5" x14ac:dyDescent="0.25">
      <c r="A276" t="s">
        <v>605</v>
      </c>
      <c r="B276" t="s">
        <v>604</v>
      </c>
      <c r="C276" t="str">
        <f>IFERROR(VLOOKUP($A276,Groups!$B$2:$C$58,2,FALSE),"")</f>
        <v/>
      </c>
      <c r="D276" t="str">
        <f>IFERROR(VLOOKUP($A276,Alliances!$A$2:$C$62,3,FALSE),"")</f>
        <v>Value Alliance</v>
      </c>
      <c r="E276" t="str">
        <f>IFERROR(VLOOKUP(A276,Code_Name_Alliance!A:B,2,FALSE),"")</f>
        <v>Scoot</v>
      </c>
    </row>
    <row r="277" spans="1:5" x14ac:dyDescent="0.25">
      <c r="A277" t="s">
        <v>607</v>
      </c>
      <c r="B277" t="s">
        <v>606</v>
      </c>
      <c r="C277" t="str">
        <f>IFERROR(VLOOKUP($A277,Groups!$B$2:$C$58,2,FALSE),"")</f>
        <v/>
      </c>
      <c r="D277" t="str">
        <f>IFERROR(VLOOKUP($A277,Alliances!$A$2:$C$62,3,FALSE),"")</f>
        <v/>
      </c>
      <c r="E277" t="str">
        <f>IFERROR(VLOOKUP(A277,Code_Name_Alliance!A:B,2,FALSE),"")</f>
        <v>Air Transat A.T.Inc.</v>
      </c>
    </row>
    <row r="278" spans="1:5" x14ac:dyDescent="0.25">
      <c r="A278" t="s">
        <v>609</v>
      </c>
      <c r="B278" t="s">
        <v>608</v>
      </c>
      <c r="C278" t="str">
        <f>IFERROR(VLOOKUP($A278,Groups!$B$2:$C$58,2,FALSE),"")</f>
        <v/>
      </c>
      <c r="D278" t="str">
        <f>IFERROR(VLOOKUP($A278,Alliances!$A$2:$C$62,3,FALSE),"")</f>
        <v/>
      </c>
      <c r="E278" t="str">
        <f>IFERROR(VLOOKUP(A278,Code_Name_Alliance!A:B,2,FALSE),"")</f>
        <v>Tunisair</v>
      </c>
    </row>
    <row r="279" spans="1:5" x14ac:dyDescent="0.25">
      <c r="A279" t="s">
        <v>611</v>
      </c>
      <c r="B279" t="s">
        <v>610</v>
      </c>
      <c r="C279" t="str">
        <f>IFERROR(VLOOKUP($A279,Groups!$B$2:$C$58,2,FALSE),"")</f>
        <v/>
      </c>
      <c r="D279" t="str">
        <f>IFERROR(VLOOKUP($A279,Alliances!$A$2:$C$62,3,FALSE),"")</f>
        <v/>
      </c>
      <c r="E279" t="str">
        <f>IFERROR(VLOOKUP(A279,Code_Name_Alliance!A:B,2,FALSE),"")</f>
        <v>Tibet Airlines</v>
      </c>
    </row>
    <row r="280" spans="1:5" x14ac:dyDescent="0.25">
      <c r="A280" t="s">
        <v>613</v>
      </c>
      <c r="B280" t="s">
        <v>612</v>
      </c>
      <c r="C280" t="str">
        <f>IFERROR(VLOOKUP($A280,Groups!$B$2:$C$58,2,FALSE),"")</f>
        <v/>
      </c>
      <c r="D280" t="str">
        <f>IFERROR(VLOOKUP($A280,Alliances!$A$2:$C$62,3,FALSE),"")</f>
        <v/>
      </c>
      <c r="E280" t="str">
        <f>IFERROR(VLOOKUP(A280,Code_Name_Alliance!A:B,2,FALSE),"")</f>
        <v>Air Caraibes</v>
      </c>
    </row>
    <row r="281" spans="1:5" x14ac:dyDescent="0.25">
      <c r="A281" t="s">
        <v>77</v>
      </c>
      <c r="B281" t="s">
        <v>614</v>
      </c>
      <c r="C281" t="str">
        <f>IFERROR(VLOOKUP($A281,Groups!$B$2:$C$58,2,FALSE),"")</f>
        <v>easyJet</v>
      </c>
      <c r="D281" t="str">
        <f>IFERROR(VLOOKUP($A281,Alliances!$A$2:$C$62,3,FALSE),"")</f>
        <v/>
      </c>
      <c r="E281" t="str">
        <f>IFERROR(VLOOKUP(A281,Code_Name_Alliance!A:B,2,FALSE),"")</f>
        <v>Easyjet</v>
      </c>
    </row>
    <row r="282" spans="1:5" x14ac:dyDescent="0.25">
      <c r="A282" t="s">
        <v>616</v>
      </c>
      <c r="B282" t="s">
        <v>615</v>
      </c>
      <c r="C282" t="str">
        <f>IFERROR(VLOOKUP($A282,Groups!$B$2:$C$58,2,FALSE),"")</f>
        <v/>
      </c>
      <c r="D282" t="str">
        <f>IFERROR(VLOOKUP($A282,Alliances!$A$2:$C$62,3,FALSE),"")</f>
        <v/>
      </c>
      <c r="E282" t="str">
        <f>IFERROR(VLOOKUP(A282,Code_Name_Alliance!A:B,2,FALSE),"")</f>
        <v>Ural Airlines</v>
      </c>
    </row>
    <row r="283" spans="1:5" x14ac:dyDescent="0.25">
      <c r="A283" t="s">
        <v>618</v>
      </c>
      <c r="B283" t="s">
        <v>617</v>
      </c>
      <c r="C283" t="str">
        <f>IFERROR(VLOOKUP($A283,Groups!$B$2:$C$58,2,FALSE),"")</f>
        <v/>
      </c>
      <c r="D283" t="str">
        <f>IFERROR(VLOOKUP($A283,Alliances!$A$2:$C$62,3,FALSE),"")</f>
        <v/>
      </c>
      <c r="E283" t="str">
        <f>IFERROR(VLOOKUP(A283,Code_Name_Alliance!A:B,2,FALSE),"")</f>
        <v>TUS Airways</v>
      </c>
    </row>
    <row r="284" spans="1:5" x14ac:dyDescent="0.25">
      <c r="A284" t="s">
        <v>620</v>
      </c>
      <c r="B284" t="s">
        <v>619</v>
      </c>
      <c r="C284" t="str">
        <f>IFERROR(VLOOKUP($A284,Groups!$B$2:$C$58,2,FALSE),"")</f>
        <v/>
      </c>
      <c r="D284" t="str">
        <f>IFERROR(VLOOKUP($A284,Alliances!$A$2:$C$62,3,FALSE),"")</f>
        <v>Star Alliance</v>
      </c>
      <c r="E284" t="str">
        <f>IFERROR(VLOOKUP(A284,Code_Name_Alliance!A:B,2,FALSE),"")</f>
        <v>United Airlines</v>
      </c>
    </row>
    <row r="285" spans="1:5" x14ac:dyDescent="0.25">
      <c r="A285" t="s">
        <v>622</v>
      </c>
      <c r="B285" t="s">
        <v>621</v>
      </c>
      <c r="C285" t="str">
        <f>IFERROR(VLOOKUP($A285,Groups!$B$2:$C$58,2,FALSE),"")</f>
        <v/>
      </c>
      <c r="D285" t="str">
        <f>IFERROR(VLOOKUP($A285,Alliances!$A$2:$C$62,3,FALSE),"")</f>
        <v/>
      </c>
      <c r="E285" t="str">
        <f>IFERROR(VLOOKUP(A285,Code_Name_Alliance!A:B,2,FALSE),"")</f>
        <v>UR Airlines</v>
      </c>
    </row>
    <row r="286" spans="1:5" x14ac:dyDescent="0.25">
      <c r="A286" t="s">
        <v>624</v>
      </c>
      <c r="B286" t="s">
        <v>623</v>
      </c>
      <c r="C286" t="str">
        <f>IFERROR(VLOOKUP($A286,Groups!$B$2:$C$58,2,FALSE),"")</f>
        <v/>
      </c>
      <c r="D286" t="str">
        <f>IFERROR(VLOOKUP($A286,Alliances!$A$2:$C$62,3,FALSE),"")</f>
        <v/>
      </c>
      <c r="E286" t="str">
        <f>IFERROR(VLOOKUP(A286,Code_Name_Alliance!A:B,2,FALSE),"")</f>
        <v>TunisAir Express</v>
      </c>
    </row>
    <row r="287" spans="1:5" x14ac:dyDescent="0.25">
      <c r="A287" t="s">
        <v>626</v>
      </c>
      <c r="B287" t="s">
        <v>625</v>
      </c>
      <c r="C287" t="str">
        <f>IFERROR(VLOOKUP($A287,Groups!$B$2:$C$58,2,FALSE),"")</f>
        <v/>
      </c>
      <c r="D287" t="str">
        <f>IFERROR(VLOOKUP($A287,Alliances!$A$2:$C$62,3,FALSE),"")</f>
        <v/>
      </c>
      <c r="E287" t="str">
        <f>IFERROR(VLOOKUP(A287,Code_Name_Alliance!A:B,2,FALSE),"")</f>
        <v>Aircompany Atlasjet Ukraine LLC</v>
      </c>
    </row>
    <row r="288" spans="1:5" x14ac:dyDescent="0.25">
      <c r="A288" t="s">
        <v>628</v>
      </c>
      <c r="B288" t="s">
        <v>627</v>
      </c>
      <c r="C288" t="str">
        <f>IFERROR(VLOOKUP($A288,Groups!$B$2:$C$58,2,FALSE),"")</f>
        <v/>
      </c>
      <c r="D288" t="str">
        <f>IFERROR(VLOOKUP($A288,Alliances!$A$2:$C$62,3,FALSE),"")</f>
        <v/>
      </c>
      <c r="E288" t="str">
        <f>IFERROR(VLOOKUP(A288,Code_Name_Alliance!A:B,2,FALSE),"")</f>
        <v>ALMasria Universal Airlines</v>
      </c>
    </row>
    <row r="289" spans="1:5" x14ac:dyDescent="0.25">
      <c r="A289" t="s">
        <v>630</v>
      </c>
      <c r="B289" t="s">
        <v>629</v>
      </c>
      <c r="C289" t="str">
        <f>IFERROR(VLOOKUP($A289,Groups!$B$2:$C$58,2,FALSE),"")</f>
        <v/>
      </c>
      <c r="D289" t="str">
        <f>IFERROR(VLOOKUP($A289,Alliances!$A$2:$C$62,3,FALSE),"")</f>
        <v>oneworld</v>
      </c>
      <c r="E289" t="str">
        <f>IFERROR(VLOOKUP(A289,Code_Name_Alliance!A:B,2,FALSE),"")</f>
        <v>Srilankan Airlines</v>
      </c>
    </row>
    <row r="290" spans="1:5" x14ac:dyDescent="0.25">
      <c r="A290" t="s">
        <v>632</v>
      </c>
      <c r="B290" t="s">
        <v>631</v>
      </c>
      <c r="C290" t="str">
        <f>IFERROR(VLOOKUP($A290,Groups!$B$2:$C$58,2,FALSE),"")</f>
        <v/>
      </c>
      <c r="D290" t="str">
        <f>IFERROR(VLOOKUP($A290,Alliances!$A$2:$C$62,3,FALSE),"")</f>
        <v/>
      </c>
      <c r="E290" t="str">
        <f>IFERROR(VLOOKUP(A290,Code_Name_Alliance!A:B,2,FALSE),"")</f>
        <v>UTair Aviation</v>
      </c>
    </row>
    <row r="291" spans="1:5" x14ac:dyDescent="0.25">
      <c r="A291" t="s">
        <v>634</v>
      </c>
      <c r="B291" t="s">
        <v>633</v>
      </c>
      <c r="C291" t="str">
        <f>IFERROR(VLOOKUP($A291,Groups!$B$2:$C$58,2,FALSE),"")</f>
        <v/>
      </c>
      <c r="D291" t="str">
        <f>IFERROR(VLOOKUP($A291,Alliances!$A$2:$C$62,3,FALSE),"")</f>
        <v/>
      </c>
      <c r="E291" t="str">
        <f>IFERROR(VLOOKUP(A291,Code_Name_Alliance!A:B,2,FALSE),"")</f>
        <v>Air Austral</v>
      </c>
    </row>
    <row r="292" spans="1:5" x14ac:dyDescent="0.25">
      <c r="A292" t="s">
        <v>636</v>
      </c>
      <c r="B292" t="s">
        <v>635</v>
      </c>
      <c r="C292" t="str">
        <f>IFERROR(VLOOKUP($A292,Groups!$B$2:$C$58,2,FALSE),"")</f>
        <v/>
      </c>
      <c r="D292" t="str">
        <f>IFERROR(VLOOKUP($A292,Alliances!$A$2:$C$62,3,FALSE),"")</f>
        <v>SkyTeam</v>
      </c>
      <c r="E292" t="str">
        <f>IFERROR(VLOOKUP(A292,Code_Name_Alliance!A:B,2,FALSE),"")</f>
        <v>Air Europa</v>
      </c>
    </row>
    <row r="293" spans="1:5" x14ac:dyDescent="0.25">
      <c r="A293" t="s">
        <v>638</v>
      </c>
      <c r="B293" t="s">
        <v>637</v>
      </c>
      <c r="C293" t="str">
        <f>IFERROR(VLOOKUP($A293,Groups!$B$2:$C$58,2,FALSE),"")</f>
        <v/>
      </c>
      <c r="D293" t="str">
        <f>IFERROR(VLOOKUP($A293,Alliances!$A$2:$C$62,3,FALSE),"")</f>
        <v/>
      </c>
      <c r="E293" t="str">
        <f>IFERROR(VLOOKUP(A293,Code_Name_Alliance!A:B,2,FALSE),"")</f>
        <v>Buraq Air</v>
      </c>
    </row>
    <row r="294" spans="1:5" x14ac:dyDescent="0.25">
      <c r="A294" t="s">
        <v>640</v>
      </c>
      <c r="B294" t="s">
        <v>639</v>
      </c>
      <c r="C294" t="str">
        <f>IFERROR(VLOOKUP($A294,Groups!$B$2:$C$58,2,FALSE),"")</f>
        <v/>
      </c>
      <c r="D294" t="str">
        <f>IFERROR(VLOOKUP($A294,Alliances!$A$2:$C$62,3,FALSE),"")</f>
        <v/>
      </c>
      <c r="E294" t="str">
        <f>IFERROR(VLOOKUP(A294,Code_Name_Alliance!A:B,2,FALSE),"")</f>
        <v>Volotea</v>
      </c>
    </row>
    <row r="295" spans="1:5" x14ac:dyDescent="0.25">
      <c r="A295" t="s">
        <v>17</v>
      </c>
      <c r="C295" t="str">
        <f>IFERROR(VLOOKUP($A295,Groups!$B$2:$C$58,2,FALSE),"")</f>
        <v>IAG</v>
      </c>
      <c r="D295" t="str">
        <f>IFERROR(VLOOKUP($A295,Alliances!$A$2:$C$62,3,FALSE),"")</f>
        <v/>
      </c>
      <c r="E295" t="str">
        <f>IFERROR(VLOOKUP(A295,Code_Name_Alliance!A:B,2,FALSE),"")</f>
        <v>LEVEL operated by Anisec Luftfahrt</v>
      </c>
    </row>
    <row r="296" spans="1:5" x14ac:dyDescent="0.25">
      <c r="A296" t="s">
        <v>642</v>
      </c>
      <c r="B296" t="s">
        <v>641</v>
      </c>
      <c r="C296" t="str">
        <f>IFERROR(VLOOKUP($A296,Groups!$B$2:$C$58,2,FALSE),"")</f>
        <v/>
      </c>
      <c r="D296" t="str">
        <f>IFERROR(VLOOKUP($A296,Alliances!$A$2:$C$62,3,FALSE),"")</f>
        <v>SkyTeam</v>
      </c>
      <c r="E296" t="str">
        <f>IFERROR(VLOOKUP(A296,Code_Name_Alliance!A:B,2,FALSE),"")</f>
        <v>Vietnam Airlines</v>
      </c>
    </row>
    <row r="297" spans="1:5" x14ac:dyDescent="0.25">
      <c r="A297" t="s">
        <v>644</v>
      </c>
      <c r="B297" t="s">
        <v>643</v>
      </c>
      <c r="C297" t="str">
        <f>IFERROR(VLOOKUP($A297,Groups!$B$2:$C$58,2,FALSE),"")</f>
        <v/>
      </c>
      <c r="D297" t="str">
        <f>IFERROR(VLOOKUP($A297,Alliances!$A$2:$C$62,3,FALSE),"")</f>
        <v/>
      </c>
      <c r="E297" t="str">
        <f>IFERROR(VLOOKUP(A297,Code_Name_Alliance!A:B,2,FALSE),"")</f>
        <v>TACV Cabo Verde Airlines</v>
      </c>
    </row>
    <row r="298" spans="1:5" x14ac:dyDescent="0.25">
      <c r="A298" t="s">
        <v>646</v>
      </c>
      <c r="B298" t="s">
        <v>645</v>
      </c>
      <c r="C298" t="str">
        <f>IFERROR(VLOOKUP($A298,Groups!$B$2:$C$58,2,FALSE),"")</f>
        <v/>
      </c>
      <c r="D298" t="str">
        <f>IFERROR(VLOOKUP($A298,Alliances!$A$2:$C$62,3,FALSE),"")</f>
        <v/>
      </c>
      <c r="E298" t="str">
        <f>IFERROR(VLOOKUP(A298,Code_Name_Alliance!A:B,2,FALSE),"")</f>
        <v>Virgin Atlantic Airways</v>
      </c>
    </row>
    <row r="299" spans="1:5" x14ac:dyDescent="0.25">
      <c r="A299" t="s">
        <v>15</v>
      </c>
      <c r="B299" t="s">
        <v>647</v>
      </c>
      <c r="C299" t="str">
        <f>IFERROR(VLOOKUP($A299,Groups!$B$2:$C$58,2,FALSE),"")</f>
        <v>IAG</v>
      </c>
      <c r="D299" t="str">
        <f>IFERROR(VLOOKUP($A299,Alliances!$A$2:$C$62,3,FALSE),"")</f>
        <v/>
      </c>
      <c r="E299" t="str">
        <f>IFERROR(VLOOKUP(A299,Code_Name_Alliance!A:B,2,FALSE),"")</f>
        <v>Vueling Airlines</v>
      </c>
    </row>
    <row r="300" spans="1:5" x14ac:dyDescent="0.25">
      <c r="A300" t="s">
        <v>649</v>
      </c>
      <c r="B300" t="s">
        <v>648</v>
      </c>
      <c r="C300" t="str">
        <f>IFERROR(VLOOKUP($A300,Groups!$B$2:$C$58,2,FALSE),"")</f>
        <v/>
      </c>
      <c r="D300" t="str">
        <f>IFERROR(VLOOKUP($A300,Alliances!$A$2:$C$62,3,FALSE),"")</f>
        <v/>
      </c>
      <c r="E300" t="str">
        <f>IFERROR(VLOOKUP(A300,Code_Name_Alliance!A:B,2,FALSE),"")</f>
        <v>FlexFlight ApS</v>
      </c>
    </row>
    <row r="301" spans="1:5" x14ac:dyDescent="0.25">
      <c r="A301" t="s">
        <v>651</v>
      </c>
      <c r="B301" t="s">
        <v>650</v>
      </c>
      <c r="C301" t="str">
        <f>IFERROR(VLOOKUP($A301,Groups!$B$2:$C$58,2,FALSE),"")</f>
        <v/>
      </c>
      <c r="D301" t="str">
        <f>IFERROR(VLOOKUP($A301,Alliances!$A$2:$C$62,3,FALSE),"")</f>
        <v/>
      </c>
      <c r="E301" t="str">
        <f>IFERROR(VLOOKUP(A301,Code_Name_Alliance!A:B,2,FALSE),"")</f>
        <v>Mahan Air</v>
      </c>
    </row>
    <row r="302" spans="1:5" x14ac:dyDescent="0.25">
      <c r="A302" t="s">
        <v>83</v>
      </c>
      <c r="B302" t="s">
        <v>652</v>
      </c>
      <c r="C302" t="str">
        <f>IFERROR(VLOOKUP($A302,Groups!$B$2:$C$58,2,FALSE),"")</f>
        <v>Wizz Air Group</v>
      </c>
      <c r="D302" t="str">
        <f>IFERROR(VLOOKUP($A302,Alliances!$A$2:$C$62,3,FALSE),"")</f>
        <v/>
      </c>
      <c r="E302" t="str">
        <f>IFERROR(VLOOKUP(A302,Code_Name_Alliance!A:B,2,FALSE),"")</f>
        <v>Wizz Air</v>
      </c>
    </row>
    <row r="303" spans="1:5" x14ac:dyDescent="0.25">
      <c r="A303" t="s">
        <v>86</v>
      </c>
      <c r="B303" t="s">
        <v>653</v>
      </c>
      <c r="C303" t="str">
        <f>IFERROR(VLOOKUP($A303,Groups!$B$2:$C$58,2,FALSE),"")</f>
        <v>Wizz Air Group</v>
      </c>
      <c r="D303" t="str">
        <f>IFERROR(VLOOKUP($A303,Alliances!$A$2:$C$62,3,FALSE),"")</f>
        <v/>
      </c>
      <c r="E303" t="str">
        <f>IFERROR(VLOOKUP(A303,Code_Name_Alliance!A:B,2,FALSE),"")</f>
        <v>Wizz Air UK</v>
      </c>
    </row>
    <row r="304" spans="1:5" x14ac:dyDescent="0.25">
      <c r="A304" t="s">
        <v>26</v>
      </c>
      <c r="B304" t="s">
        <v>654</v>
      </c>
      <c r="C304" t="str">
        <f>IFERROR(VLOOKUP($A304,Groups!$B$2:$C$58,2,FALSE),"")</f>
        <v>AF-KLM</v>
      </c>
      <c r="D304" t="str">
        <f>IFERROR(VLOOKUP($A304,Alliances!$A$2:$C$62,3,FALSE),"")</f>
        <v/>
      </c>
      <c r="E304" t="str">
        <f>IFERROR(VLOOKUP(A304,Code_Name_Alliance!A:B,2,FALSE),"")</f>
        <v>KLM Cityhopper</v>
      </c>
    </row>
    <row r="305" spans="1:5" x14ac:dyDescent="0.25">
      <c r="A305" t="s">
        <v>656</v>
      </c>
      <c r="B305" t="s">
        <v>655</v>
      </c>
      <c r="C305" t="str">
        <f>IFERROR(VLOOKUP($A305,Groups!$B$2:$C$58,2,FALSE),"")</f>
        <v/>
      </c>
      <c r="D305" t="str">
        <f>IFERROR(VLOOKUP($A305,Alliances!$A$2:$C$62,3,FALSE),"")</f>
        <v/>
      </c>
      <c r="E305" t="str">
        <f>IFERROR(VLOOKUP(A305,Code_Name_Alliance!A:B,2,FALSE),"")</f>
        <v>RwandAir</v>
      </c>
    </row>
    <row r="306" spans="1:5" x14ac:dyDescent="0.25">
      <c r="A306" t="s">
        <v>658</v>
      </c>
      <c r="B306" t="s">
        <v>657</v>
      </c>
      <c r="C306" t="str">
        <f>IFERROR(VLOOKUP($A306,Groups!$B$2:$C$58,2,FALSE),"")</f>
        <v/>
      </c>
      <c r="D306" t="str">
        <f>IFERROR(VLOOKUP($A306,Alliances!$A$2:$C$62,3,FALSE),"")</f>
        <v/>
      </c>
      <c r="E306" t="str">
        <f>IFERROR(VLOOKUP(A306,Code_Name_Alliance!A:B,2,FALSE),"")</f>
        <v>Wideroe's Flyveselskap</v>
      </c>
    </row>
    <row r="307" spans="1:5" x14ac:dyDescent="0.25">
      <c r="A307" t="s">
        <v>51</v>
      </c>
      <c r="B307" t="s">
        <v>659</v>
      </c>
      <c r="C307" t="str">
        <f>IFERROR(VLOOKUP($A307,Groups!$B$2:$C$58,2,FALSE),"")</f>
        <v>Lufthansa Group</v>
      </c>
      <c r="D307" t="str">
        <f>IFERROR(VLOOKUP($A307,Alliances!$A$2:$C$62,3,FALSE),"")</f>
        <v/>
      </c>
      <c r="E307" t="str">
        <f>IFERROR(VLOOKUP(A307,Code_Name_Alliance!A:B,2,FALSE),"")</f>
        <v>Edelweiss Air</v>
      </c>
    </row>
    <row r="308" spans="1:5" x14ac:dyDescent="0.25">
      <c r="A308" t="s">
        <v>661</v>
      </c>
      <c r="B308" t="s">
        <v>660</v>
      </c>
      <c r="C308" t="str">
        <f>IFERROR(VLOOKUP($A308,Groups!$B$2:$C$58,2,FALSE),"")</f>
        <v/>
      </c>
      <c r="D308" t="str">
        <f>IFERROR(VLOOKUP($A308,Alliances!$A$2:$C$62,3,FALSE),"")</f>
        <v/>
      </c>
      <c r="E308" t="str">
        <f>IFERROR(VLOOKUP(A308,Code_Name_Alliance!A:B,2,FALSE),"")</f>
        <v>Air Antwerp</v>
      </c>
    </row>
    <row r="309" spans="1:5" x14ac:dyDescent="0.25">
      <c r="A309" t="s">
        <v>663</v>
      </c>
      <c r="B309" t="s">
        <v>662</v>
      </c>
      <c r="C309" t="str">
        <f>IFERROR(VLOOKUP($A309,Groups!$B$2:$C$58,2,FALSE),"")</f>
        <v/>
      </c>
      <c r="D309" t="str">
        <f>IFERROR(VLOOKUP($A309,Alliances!$A$2:$C$62,3,FALSE),"")</f>
        <v/>
      </c>
      <c r="E309" t="str">
        <f>IFERROR(VLOOKUP(A309,Code_Name_Alliance!A:B,2,FALSE),"")</f>
        <v>Westjet</v>
      </c>
    </row>
    <row r="310" spans="1:5" x14ac:dyDescent="0.25">
      <c r="A310" t="s">
        <v>664</v>
      </c>
      <c r="C310" t="str">
        <f>IFERROR(VLOOKUP($A310,Groups!$B$2:$C$58,2,FALSE),"")</f>
        <v/>
      </c>
      <c r="D310" t="str">
        <f>IFERROR(VLOOKUP($A310,Alliances!$A$2:$C$62,3,FALSE),"")</f>
        <v/>
      </c>
      <c r="E310" t="str">
        <f>IFERROR(VLOOKUP(A310,Code_Name_Alliance!A:B,2,FALSE),"")</f>
        <v>WOW Air</v>
      </c>
    </row>
    <row r="311" spans="1:5" x14ac:dyDescent="0.25">
      <c r="A311" t="s">
        <v>666</v>
      </c>
      <c r="B311" t="s">
        <v>665</v>
      </c>
      <c r="C311" t="str">
        <f>IFERROR(VLOOKUP($A311,Groups!$B$2:$C$58,2,FALSE),"")</f>
        <v/>
      </c>
      <c r="D311" t="str">
        <f>IFERROR(VLOOKUP($A311,Alliances!$A$2:$C$62,3,FALSE),"")</f>
        <v/>
      </c>
      <c r="E311" t="str">
        <f>IFERROR(VLOOKUP(A311,Code_Name_Alliance!A:B,2,FALSE),"")</f>
        <v>Oman Air</v>
      </c>
    </row>
    <row r="312" spans="1:5" x14ac:dyDescent="0.25">
      <c r="A312" t="s">
        <v>668</v>
      </c>
      <c r="B312" t="s">
        <v>667</v>
      </c>
      <c r="C312" t="str">
        <f>IFERROR(VLOOKUP($A312,Groups!$B$2:$C$58,2,FALSE),"")</f>
        <v/>
      </c>
      <c r="D312" t="str">
        <f>IFERROR(VLOOKUP($A312,Alliances!$A$2:$C$62,3,FALSE),"")</f>
        <v/>
      </c>
      <c r="E312" t="str">
        <f>IFERROR(VLOOKUP(A312,Code_Name_Alliance!A:B,2,FALSE),"")</f>
        <v>Red Wings Airlines</v>
      </c>
    </row>
    <row r="313" spans="1:5" x14ac:dyDescent="0.25">
      <c r="A313" t="s">
        <v>670</v>
      </c>
      <c r="B313" t="s">
        <v>669</v>
      </c>
      <c r="C313" t="s">
        <v>799</v>
      </c>
      <c r="D313" t="str">
        <f>IFERROR(VLOOKUP($A313,Alliances!$A$2:$C$62,3,FALSE),"")</f>
        <v/>
      </c>
      <c r="E313" t="str">
        <f>IFERROR(VLOOKUP(A313,Code_Name_Alliance!A:B,2,FALSE),"")</f>
        <v>TUIfly</v>
      </c>
    </row>
    <row r="314" spans="1:5" x14ac:dyDescent="0.25">
      <c r="A314" t="s">
        <v>672</v>
      </c>
      <c r="B314" t="s">
        <v>671</v>
      </c>
      <c r="C314" t="str">
        <f>IFERROR(VLOOKUP($A314,Groups!$B$2:$C$58,2,FALSE),"")</f>
        <v/>
      </c>
      <c r="D314" t="str">
        <f>IFERROR(VLOOKUP($A314,Alliances!$A$2:$C$62,3,FALSE),"")</f>
        <v/>
      </c>
      <c r="E314" t="str">
        <f>IFERROR(VLOOKUP(A314,Code_Name_Alliance!A:B,2,FALSE),"")</f>
        <v>Corendon Airlines</v>
      </c>
    </row>
    <row r="315" spans="1:5" x14ac:dyDescent="0.25">
      <c r="A315" t="s">
        <v>674</v>
      </c>
      <c r="B315" t="s">
        <v>673</v>
      </c>
      <c r="C315" t="str">
        <f>IFERROR(VLOOKUP($A315,Groups!$B$2:$C$58,2,FALSE),"")</f>
        <v/>
      </c>
      <c r="D315" t="str">
        <f>IFERROR(VLOOKUP($A315,Alliances!$A$2:$C$62,3,FALSE),"")</f>
        <v/>
      </c>
      <c r="E315" t="str">
        <f>IFERROR(VLOOKUP(A315,Code_Name_Alliance!A:B,2,FALSE),"")</f>
        <v>SunExpress Deutschland GmbH</v>
      </c>
    </row>
    <row r="316" spans="1:5" x14ac:dyDescent="0.25">
      <c r="A316" t="s">
        <v>676</v>
      </c>
      <c r="B316" t="s">
        <v>675</v>
      </c>
      <c r="C316" t="str">
        <f>IFERROR(VLOOKUP($A316,Groups!$B$2:$C$58,2,FALSE),"")</f>
        <v/>
      </c>
      <c r="D316" t="str">
        <f>IFERROR(VLOOKUP($A316,Alliances!$A$2:$C$62,3,FALSE),"")</f>
        <v/>
      </c>
      <c r="E316" t="str">
        <f>IFERROR(VLOOKUP(A316,Code_Name_Alliance!A:B,2,FALSE),"")</f>
        <v>Thai Air Asia X</v>
      </c>
    </row>
    <row r="317" spans="1:5" x14ac:dyDescent="0.25">
      <c r="A317" t="s">
        <v>678</v>
      </c>
      <c r="B317" t="s">
        <v>677</v>
      </c>
      <c r="C317" t="str">
        <f>IFERROR(VLOOKUP($A317,Groups!$B$2:$C$58,2,FALSE),"")</f>
        <v/>
      </c>
      <c r="D317" t="str">
        <f>IFERROR(VLOOKUP($A317,Alliances!$A$2:$C$62,3,FALSE),"")</f>
        <v/>
      </c>
      <c r="E317" t="str">
        <f>IFERROR(VLOOKUP(A317,Code_Name_Alliance!A:B,2,FALSE),"")</f>
        <v>Air Corsica</v>
      </c>
    </row>
    <row r="318" spans="1:5" x14ac:dyDescent="0.25">
      <c r="A318" t="s">
        <v>680</v>
      </c>
      <c r="B318" t="s">
        <v>679</v>
      </c>
      <c r="C318" t="str">
        <f>IFERROR(VLOOKUP($A318,Groups!$B$2:$C$58,2,FALSE),"")</f>
        <v/>
      </c>
      <c r="D318" t="str">
        <f>IFERROR(VLOOKUP($A318,Alliances!$A$2:$C$62,3,FALSE),"")</f>
        <v/>
      </c>
      <c r="E318" t="str">
        <f>IFERROR(VLOOKUP(A318,Code_Name_Alliance!A:B,2,FALSE),"")</f>
        <v>SunExpress</v>
      </c>
    </row>
    <row r="319" spans="1:5" x14ac:dyDescent="0.25">
      <c r="A319" t="s">
        <v>682</v>
      </c>
      <c r="B319" t="s">
        <v>681</v>
      </c>
      <c r="C319" t="str">
        <f>IFERROR(VLOOKUP($A319,Groups!$B$2:$C$58,2,FALSE),"")</f>
        <v/>
      </c>
      <c r="D319" t="str">
        <f>IFERROR(VLOOKUP($A319,Alliances!$A$2:$C$62,3,FALSE),"")</f>
        <v/>
      </c>
      <c r="E319" t="str">
        <f>IFERROR(VLOOKUP(A319,Code_Name_Alliance!A:B,2,FALSE),"")</f>
        <v>Corendon Airlines Europe</v>
      </c>
    </row>
    <row r="320" spans="1:5" x14ac:dyDescent="0.25">
      <c r="A320" t="s">
        <v>684</v>
      </c>
      <c r="B320" t="s">
        <v>683</v>
      </c>
      <c r="C320" t="str">
        <f>IFERROR(VLOOKUP($A320,Groups!$B$2:$C$58,2,FALSE),"")</f>
        <v/>
      </c>
      <c r="D320" t="str">
        <f>IFERROR(VLOOKUP($A320,Alliances!$A$2:$C$62,3,FALSE),"")</f>
        <v/>
      </c>
      <c r="E320" t="str">
        <f>IFERROR(VLOOKUP(A320,Code_Name_Alliance!A:B,2,FALSE),"")</f>
        <v>Flynas - National Air Services</v>
      </c>
    </row>
    <row r="321" spans="1:5" x14ac:dyDescent="0.25">
      <c r="A321" t="s">
        <v>686</v>
      </c>
      <c r="B321" t="s">
        <v>685</v>
      </c>
      <c r="C321" t="str">
        <f>IFERROR(VLOOKUP($A321,Groups!$B$2:$C$58,2,FALSE),"")</f>
        <v/>
      </c>
      <c r="D321" t="str">
        <f>IFERROR(VLOOKUP($A321,Alliances!$A$2:$C$62,3,FALSE),"")</f>
        <v/>
      </c>
      <c r="E321" t="str">
        <f>IFERROR(VLOOKUP(A321,Code_Name_Alliance!A:B,2,FALSE),"")</f>
        <v>NordStar</v>
      </c>
    </row>
    <row r="322" spans="1:5" x14ac:dyDescent="0.25">
      <c r="A322" t="s">
        <v>688</v>
      </c>
      <c r="B322" t="s">
        <v>687</v>
      </c>
      <c r="C322" t="str">
        <f>IFERROR(VLOOKUP($A322,Groups!$B$2:$C$58,2,FALSE),"")</f>
        <v/>
      </c>
      <c r="D322" t="str">
        <f>IFERROR(VLOOKUP($A322,Alliances!$A$2:$C$62,3,FALSE),"")</f>
        <v/>
      </c>
      <c r="E322" t="str">
        <f>IFERROR(VLOOKUP(A322,Code_Name_Alliance!A:B,2,FALSE),"")</f>
        <v>Yamal Airlines</v>
      </c>
    </row>
    <row r="323" spans="1:5" x14ac:dyDescent="0.25">
      <c r="A323" t="s">
        <v>690</v>
      </c>
      <c r="B323" t="s">
        <v>689</v>
      </c>
      <c r="C323" t="str">
        <f>IFERROR(VLOOKUP($A323,Groups!$B$2:$C$58,2,FALSE),"")</f>
        <v/>
      </c>
      <c r="D323" t="str">
        <f>IFERROR(VLOOKUP($A323,Alliances!$A$2:$C$62,3,FALSE),"")</f>
        <v/>
      </c>
      <c r="E323" t="str">
        <f>IFERROR(VLOOKUP(A323,Code_Name_Alliance!A:B,2,FALSE),"")</f>
        <v>Yanair</v>
      </c>
    </row>
    <row r="324" spans="1:5" x14ac:dyDescent="0.25">
      <c r="A324" t="s">
        <v>692</v>
      </c>
      <c r="B324" t="s">
        <v>691</v>
      </c>
      <c r="C324" t="str">
        <f>IFERROR(VLOOKUP($A324,Groups!$B$2:$C$58,2,FALSE),"")</f>
        <v/>
      </c>
      <c r="D324" t="str">
        <f>IFERROR(VLOOKUP($A324,Alliances!$A$2:$C$62,3,FALSE),"")</f>
        <v/>
      </c>
      <c r="E324" t="str">
        <f>IFERROR(VLOOKUP(A324,Code_Name_Alliance!A:B,2,FALSE),"")</f>
        <v>Avia Traffic Company</v>
      </c>
    </row>
    <row r="325" spans="1:5" x14ac:dyDescent="0.25">
      <c r="A325" t="s">
        <v>694</v>
      </c>
      <c r="B325" t="s">
        <v>693</v>
      </c>
      <c r="C325" t="str">
        <f>IFERROR(VLOOKUP($A325,Groups!$B$2:$C$58,2,FALSE),"")</f>
        <v/>
      </c>
      <c r="D325" t="str">
        <f>IFERROR(VLOOKUP($A325,Alliances!$A$2:$C$62,3,FALSE),"")</f>
        <v/>
      </c>
      <c r="E325" t="str">
        <f>IFERROR(VLOOKUP(A325,Code_Name_Alliance!A:B,2,FALSE),"")</f>
        <v>Libyan Wings</v>
      </c>
    </row>
    <row r="326" spans="1:5" x14ac:dyDescent="0.25">
      <c r="A326" t="s">
        <v>696</v>
      </c>
      <c r="B326" t="s">
        <v>695</v>
      </c>
      <c r="C326" t="str">
        <f>IFERROR(VLOOKUP($A326,Groups!$B$2:$C$58,2,FALSE),"")</f>
        <v/>
      </c>
      <c r="D326" t="str">
        <f>IFERROR(VLOOKUP($A326,Alliances!$A$2:$C$62,3,FALSE),"")</f>
        <v/>
      </c>
      <c r="E326" t="str">
        <f>IFERROR(VLOOKUP(A326,Code_Name_Alliance!A:B,2,FALSE),"")</f>
        <v>Montenegro Airlines</v>
      </c>
    </row>
    <row r="327" spans="1:5" x14ac:dyDescent="0.25">
      <c r="A327" t="s">
        <v>698</v>
      </c>
      <c r="B327" t="s">
        <v>697</v>
      </c>
      <c r="C327" t="str">
        <f>IFERROR(VLOOKUP($A327,Groups!$B$2:$C$58,2,FALSE),"")</f>
        <v/>
      </c>
      <c r="D327" t="str">
        <f>IFERROR(VLOOKUP($A327,Alliances!$A$2:$C$62,3,FALSE),"")</f>
        <v/>
      </c>
      <c r="E327" t="str">
        <f>IFERROR(VLOOKUP(A327,Code_Name_Alliance!A:B,2,FALSE),"")</f>
        <v>Euroatlantic Airways</v>
      </c>
    </row>
    <row r="328" spans="1:5" x14ac:dyDescent="0.25">
      <c r="A328" t="s">
        <v>699</v>
      </c>
      <c r="B328" s="1" t="s">
        <v>774</v>
      </c>
      <c r="C328" t="str">
        <f>IFERROR(VLOOKUP($A328,Groups!$B$2:$C$58,2,FALSE),"")</f>
        <v/>
      </c>
      <c r="D328" t="str">
        <f>IFERROR(VLOOKUP($A328,Alliances!$A$2:$C$62,3,FALSE),"")</f>
        <v/>
      </c>
      <c r="E328" t="str">
        <f>IFERROR(VLOOKUP(A328,Code_Name_Alliance!A:B,2,FALSE),"")</f>
        <v>Air Albania</v>
      </c>
    </row>
    <row r="329" spans="1:5" x14ac:dyDescent="0.25">
      <c r="A329" t="s">
        <v>701</v>
      </c>
      <c r="B329" t="s">
        <v>700</v>
      </c>
      <c r="C329" t="str">
        <f>IFERROR(VLOOKUP($A329,Groups!$B$2:$C$58,2,FALSE),"")</f>
        <v/>
      </c>
      <c r="D329" t="str">
        <f>IFERROR(VLOOKUP($A329,Alliances!$A$2:$C$62,3,FALSE),"")</f>
        <v/>
      </c>
      <c r="E329" t="str">
        <f>IFERROR(VLOOKUP(A329,Code_Name_Alliance!A:B,2,FALSE),"")</f>
        <v>AZUR air</v>
      </c>
    </row>
    <row r="330" spans="1:5" x14ac:dyDescent="0.25">
      <c r="A330" t="s">
        <v>703</v>
      </c>
      <c r="B330" t="s">
        <v>702</v>
      </c>
      <c r="C330" t="str">
        <f>IFERROR(VLOOKUP($A330,Groups!$B$2:$C$58,2,FALSE),"")</f>
        <v/>
      </c>
      <c r="D330" t="str">
        <f>IFERROR(VLOOKUP($A330,Alliances!$A$2:$C$62,3,FALSE),"")</f>
        <v>Star Alliance</v>
      </c>
      <c r="E330" t="str">
        <f>IFERROR(VLOOKUP(A330,Code_Name_Alliance!A:B,2,FALSE),"")</f>
        <v>Shenzhen Airlines</v>
      </c>
    </row>
    <row r="331" spans="1:5" x14ac:dyDescent="0.25">
      <c r="A331" t="s">
        <v>705</v>
      </c>
      <c r="B331" t="s">
        <v>704</v>
      </c>
      <c r="C331" t="str">
        <f>IFERROR(VLOOKUP($A331,Groups!$B$2:$C$58,2,FALSE),"")</f>
        <v/>
      </c>
      <c r="D331" t="str">
        <f>IFERROR(VLOOKUP($A331,Alliances!$A$2:$C$62,3,FALSE),"")</f>
        <v/>
      </c>
      <c r="E331" t="str">
        <f>IFERROR(VLOOKUP(A331,Code_Name_Alliance!A:B,2,FALSE),"")</f>
        <v>Aigle Azur</v>
      </c>
    </row>
    <row r="332" spans="1:5" x14ac:dyDescent="0.25">
      <c r="A332" t="s">
        <v>707</v>
      </c>
      <c r="B332" t="s">
        <v>706</v>
      </c>
      <c r="C332" t="str">
        <f>IFERROR(VLOOKUP($A332,Groups!$B$2:$C$58,2,FALSE),"")</f>
        <v/>
      </c>
      <c r="D332" t="str">
        <f>IFERROR(VLOOKUP($A332,Alliances!$A$2:$C$62,3,FALSE),"")</f>
        <v/>
      </c>
      <c r="E332" t="str">
        <f>IFERROR(VLOOKUP(A332,Code_Name_Alliance!A:B,2,FALSE),"")</f>
        <v>Air Manas</v>
      </c>
    </row>
    <row r="333" spans="1:5" x14ac:dyDescent="0.25">
      <c r="A333" t="s">
        <v>13</v>
      </c>
      <c r="B333" t="s">
        <v>775</v>
      </c>
      <c r="D333" t="str">
        <f>IFERROR(VLOOKUP($A333,Alliances!$A$2:$C$62,3,FALSE),"")</f>
        <v/>
      </c>
      <c r="E333" t="s">
        <v>1075</v>
      </c>
    </row>
    <row r="334" spans="1:5" x14ac:dyDescent="0.25">
      <c r="A334" s="1" t="s">
        <v>81</v>
      </c>
      <c r="B334" s="1" t="s">
        <v>776</v>
      </c>
      <c r="C334" s="1" t="s">
        <v>76</v>
      </c>
      <c r="D334" s="1"/>
      <c r="E334" t="s">
        <v>1074</v>
      </c>
    </row>
    <row r="335" spans="1:5" x14ac:dyDescent="0.25">
      <c r="A335" s="1" t="s">
        <v>2</v>
      </c>
      <c r="B335" s="1" t="s">
        <v>777</v>
      </c>
      <c r="C335" s="1" t="s">
        <v>3</v>
      </c>
      <c r="D335" s="1" t="str">
        <f>IFERROR(VLOOKUP($A335,Alliances!$A$2:$C$62,3,FALSE),"")</f>
        <v>oneworld</v>
      </c>
      <c r="E335" t="str">
        <f>IFERROR(VLOOKUP(A335,Code_Name_Alliance!A:B,2,FALSE),"")</f>
        <v>British Airways</v>
      </c>
    </row>
    <row r="336" spans="1:5" x14ac:dyDescent="0.25">
      <c r="A336" s="1" t="s">
        <v>778</v>
      </c>
      <c r="B336" s="1" t="s">
        <v>779</v>
      </c>
      <c r="C336" s="1"/>
      <c r="D336" s="1"/>
      <c r="E336" t="s">
        <v>1071</v>
      </c>
    </row>
    <row r="337" spans="1:5" x14ac:dyDescent="0.25">
      <c r="A337" s="1" t="s">
        <v>479</v>
      </c>
      <c r="B337" s="1" t="s">
        <v>780</v>
      </c>
      <c r="C337" s="1"/>
      <c r="D337" s="1"/>
      <c r="E337" t="str">
        <f>IFERROR(VLOOKUP(A337,Code_Name_Alliance!A:B,2,FALSE),"")</f>
        <v>Binter Canarias</v>
      </c>
    </row>
    <row r="338" spans="1:5" x14ac:dyDescent="0.25">
      <c r="A338" s="1" t="s">
        <v>479</v>
      </c>
      <c r="B338" s="1" t="s">
        <v>478</v>
      </c>
      <c r="C338" s="1"/>
      <c r="D338" s="1"/>
      <c r="E338" t="str">
        <f>IFERROR(VLOOKUP(A338,Code_Name_Alliance!A:B,2,FALSE),"")</f>
        <v>Binter Canarias</v>
      </c>
    </row>
    <row r="339" spans="1:5" x14ac:dyDescent="0.25">
      <c r="A339" s="1" t="s">
        <v>151</v>
      </c>
      <c r="B339" s="1" t="s">
        <v>781</v>
      </c>
      <c r="C339" s="1"/>
      <c r="D339" s="1"/>
      <c r="E339" t="str">
        <f>IFERROR(VLOOKUP(A339,Code_Name_Alliance!A:B,2,FALSE),"")</f>
        <v>Blue Air</v>
      </c>
    </row>
    <row r="340" spans="1:5" x14ac:dyDescent="0.25">
      <c r="A340" s="1" t="s">
        <v>468</v>
      </c>
      <c r="B340" s="1" t="s">
        <v>782</v>
      </c>
      <c r="C340" s="1"/>
      <c r="D340" s="1"/>
      <c r="E340" t="str">
        <f>IFERROR(VLOOKUP(A340,Code_Name_Alliance!A:B,2,FALSE),"")</f>
        <v>Thomas Cook Airlines</v>
      </c>
    </row>
    <row r="341" spans="1:5" x14ac:dyDescent="0.25">
      <c r="A341" s="1" t="s">
        <v>783</v>
      </c>
      <c r="B341" s="1" t="s">
        <v>784</v>
      </c>
      <c r="C341" s="1"/>
      <c r="D341" s="1"/>
      <c r="E341" t="str">
        <f>IFERROR(VLOOKUP(A341,Code_Name_Alliance!A:B,2,FALSE),"")</f>
        <v>Eastern Airways</v>
      </c>
    </row>
    <row r="342" spans="1:5" x14ac:dyDescent="0.25">
      <c r="A342" s="1" t="s">
        <v>786</v>
      </c>
      <c r="B342" s="1" t="s">
        <v>787</v>
      </c>
      <c r="C342" s="1" t="s">
        <v>3</v>
      </c>
      <c r="D342" s="1" t="s">
        <v>709</v>
      </c>
      <c r="E342" t="s">
        <v>1072</v>
      </c>
    </row>
    <row r="343" spans="1:5" x14ac:dyDescent="0.25">
      <c r="A343" s="1" t="s">
        <v>2</v>
      </c>
      <c r="B343" s="1" t="s">
        <v>788</v>
      </c>
      <c r="C343" s="1" t="s">
        <v>3</v>
      </c>
      <c r="D343" s="1" t="s">
        <v>709</v>
      </c>
      <c r="E343" t="str">
        <f>IFERROR(VLOOKUP(A343,Code_Name_Alliance!A:B,2,FALSE),"")</f>
        <v>British Airways</v>
      </c>
    </row>
    <row r="344" spans="1:5" x14ac:dyDescent="0.25">
      <c r="A344" s="1" t="s">
        <v>593</v>
      </c>
      <c r="B344" s="1" t="s">
        <v>789</v>
      </c>
      <c r="E344" t="str">
        <f>IFERROR(VLOOKUP(A344,Code_Name_Alliance!A:B,2,FALSE),"")</f>
        <v>Braathens Regional Aviation</v>
      </c>
    </row>
    <row r="345" spans="1:5" x14ac:dyDescent="0.25">
      <c r="A345" s="1" t="s">
        <v>57</v>
      </c>
      <c r="B345" s="1" t="s">
        <v>790</v>
      </c>
      <c r="C345" t="s">
        <v>47</v>
      </c>
      <c r="D345" t="s">
        <v>742</v>
      </c>
      <c r="E345" t="s">
        <v>56</v>
      </c>
    </row>
    <row r="346" spans="1:5" x14ac:dyDescent="0.25">
      <c r="A346" t="s">
        <v>791</v>
      </c>
      <c r="B346" t="s">
        <v>792</v>
      </c>
      <c r="D346" t="s">
        <v>742</v>
      </c>
      <c r="E346" t="s">
        <v>794</v>
      </c>
    </row>
    <row r="347" spans="1:5" x14ac:dyDescent="0.25">
      <c r="A347" s="1" t="s">
        <v>664</v>
      </c>
      <c r="B347" s="1" t="s">
        <v>795</v>
      </c>
      <c r="E347" t="str">
        <f>IFERROR(VLOOKUP(A347,Code_Name_Alliance!A:B,2,FALSE),"")</f>
        <v>WOW Air</v>
      </c>
    </row>
    <row r="348" spans="1:5" x14ac:dyDescent="0.25">
      <c r="A348" s="1" t="s">
        <v>796</v>
      </c>
      <c r="B348" s="1" t="s">
        <v>797</v>
      </c>
      <c r="E348" t="s">
        <v>806</v>
      </c>
    </row>
    <row r="349" spans="1:5" x14ac:dyDescent="0.25">
      <c r="A349" s="1" t="s">
        <v>73</v>
      </c>
      <c r="B349" s="1" t="s">
        <v>801</v>
      </c>
      <c r="C349" t="s">
        <v>70</v>
      </c>
      <c r="E349" t="s">
        <v>807</v>
      </c>
    </row>
    <row r="350" spans="1:5" x14ac:dyDescent="0.25">
      <c r="A350" s="1" t="s">
        <v>802</v>
      </c>
      <c r="B350" s="1" t="s">
        <v>803</v>
      </c>
      <c r="C350" t="s">
        <v>70</v>
      </c>
      <c r="E350" t="s">
        <v>1073</v>
      </c>
    </row>
    <row r="351" spans="1:5" x14ac:dyDescent="0.25">
      <c r="A351" s="1" t="s">
        <v>116</v>
      </c>
      <c r="B351" s="1" t="s">
        <v>804</v>
      </c>
      <c r="C351" t="s">
        <v>70</v>
      </c>
      <c r="E351" t="s">
        <v>115</v>
      </c>
    </row>
    <row r="352" spans="1:5" x14ac:dyDescent="0.25">
      <c r="A352" s="1" t="s">
        <v>75</v>
      </c>
      <c r="B352" s="1" t="s">
        <v>805</v>
      </c>
      <c r="C352" t="s">
        <v>70</v>
      </c>
      <c r="E352" t="s">
        <v>74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D902-CD10-4FEE-A2F1-EACF74D701C1}">
  <dimension ref="A1:C58"/>
  <sheetViews>
    <sheetView workbookViewId="0">
      <selection activeCell="B37" sqref="B37"/>
    </sheetView>
  </sheetViews>
  <sheetFormatPr defaultRowHeight="15" x14ac:dyDescent="0.25"/>
  <cols>
    <col min="1" max="1" width="17.85546875" customWidth="1"/>
    <col min="3" max="3" width="20" customWidth="1"/>
  </cols>
  <sheetData>
    <row r="1" spans="1:3" x14ac:dyDescent="0.25">
      <c r="A1" t="s">
        <v>0</v>
      </c>
      <c r="B1" t="s">
        <v>771</v>
      </c>
      <c r="C1" t="s">
        <v>772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  <c r="B3" t="s">
        <v>5</v>
      </c>
      <c r="C3" t="s">
        <v>3</v>
      </c>
    </row>
    <row r="4" spans="1:3" x14ac:dyDescent="0.25">
      <c r="A4" t="s">
        <v>6</v>
      </c>
      <c r="B4" t="s">
        <v>7</v>
      </c>
      <c r="C4" t="s">
        <v>3</v>
      </c>
    </row>
    <row r="5" spans="1:3" x14ac:dyDescent="0.25">
      <c r="A5" t="s">
        <v>8</v>
      </c>
      <c r="B5" t="s">
        <v>9</v>
      </c>
      <c r="C5" t="s">
        <v>3</v>
      </c>
    </row>
    <row r="6" spans="1:3" x14ac:dyDescent="0.25">
      <c r="A6" t="s">
        <v>10</v>
      </c>
      <c r="B6" t="s">
        <v>11</v>
      </c>
      <c r="C6" t="s">
        <v>3</v>
      </c>
    </row>
    <row r="7" spans="1:3" x14ac:dyDescent="0.25">
      <c r="A7" t="s">
        <v>12</v>
      </c>
      <c r="B7" t="s">
        <v>13</v>
      </c>
      <c r="C7" t="s">
        <v>3</v>
      </c>
    </row>
    <row r="8" spans="1:3" x14ac:dyDescent="0.25">
      <c r="A8" t="s">
        <v>14</v>
      </c>
      <c r="B8" t="s">
        <v>15</v>
      </c>
      <c r="C8" t="s">
        <v>3</v>
      </c>
    </row>
    <row r="9" spans="1:3" x14ac:dyDescent="0.25">
      <c r="A9" t="s">
        <v>16</v>
      </c>
      <c r="B9" t="s">
        <v>17</v>
      </c>
      <c r="C9" t="s">
        <v>3</v>
      </c>
    </row>
    <row r="10" spans="1:3" x14ac:dyDescent="0.25">
      <c r="A10" t="s">
        <v>18</v>
      </c>
      <c r="B10" t="s">
        <v>19</v>
      </c>
      <c r="C10" t="s">
        <v>3</v>
      </c>
    </row>
    <row r="11" spans="1:3" x14ac:dyDescent="0.25">
      <c r="A11" t="s">
        <v>20</v>
      </c>
      <c r="B11" t="s">
        <v>21</v>
      </c>
      <c r="C11" t="s">
        <v>22</v>
      </c>
    </row>
    <row r="12" spans="1:3" x14ac:dyDescent="0.25">
      <c r="A12" t="s">
        <v>23</v>
      </c>
      <c r="B12" t="s">
        <v>24</v>
      </c>
      <c r="C12" t="s">
        <v>22</v>
      </c>
    </row>
    <row r="13" spans="1:3" x14ac:dyDescent="0.25">
      <c r="A13" t="s">
        <v>25</v>
      </c>
      <c r="B13" t="s">
        <v>26</v>
      </c>
      <c r="C13" t="s">
        <v>22</v>
      </c>
    </row>
    <row r="14" spans="1:3" x14ac:dyDescent="0.25">
      <c r="A14" t="s">
        <v>27</v>
      </c>
      <c r="B14" t="s">
        <v>28</v>
      </c>
      <c r="C14" t="s">
        <v>22</v>
      </c>
    </row>
    <row r="15" spans="1:3" x14ac:dyDescent="0.25">
      <c r="A15" t="s">
        <v>29</v>
      </c>
      <c r="B15" t="s">
        <v>30</v>
      </c>
      <c r="C15" t="s">
        <v>22</v>
      </c>
    </row>
    <row r="16" spans="1:3" x14ac:dyDescent="0.25">
      <c r="A16" t="s">
        <v>31</v>
      </c>
      <c r="B16" t="s">
        <v>32</v>
      </c>
      <c r="C16" t="s">
        <v>22</v>
      </c>
    </row>
    <row r="17" spans="1:3" x14ac:dyDescent="0.25">
      <c r="A17" t="s">
        <v>33</v>
      </c>
      <c r="B17" t="s">
        <v>34</v>
      </c>
      <c r="C17" t="s">
        <v>22</v>
      </c>
    </row>
    <row r="18" spans="1:3" x14ac:dyDescent="0.25">
      <c r="A18" t="s">
        <v>35</v>
      </c>
      <c r="B18" t="s">
        <v>36</v>
      </c>
      <c r="C18" t="s">
        <v>22</v>
      </c>
    </row>
    <row r="19" spans="1:3" x14ac:dyDescent="0.25">
      <c r="A19" t="s">
        <v>37</v>
      </c>
      <c r="B19" t="s">
        <v>38</v>
      </c>
      <c r="C19" t="s">
        <v>22</v>
      </c>
    </row>
    <row r="20" spans="1:3" x14ac:dyDescent="0.25">
      <c r="A20" t="s">
        <v>39</v>
      </c>
      <c r="B20" t="s">
        <v>40</v>
      </c>
      <c r="C20" t="s">
        <v>22</v>
      </c>
    </row>
    <row r="21" spans="1:3" x14ac:dyDescent="0.25">
      <c r="A21" t="s">
        <v>41</v>
      </c>
      <c r="B21" t="s">
        <v>42</v>
      </c>
      <c r="C21" t="s">
        <v>22</v>
      </c>
    </row>
    <row r="22" spans="1:3" x14ac:dyDescent="0.25">
      <c r="A22" t="s">
        <v>43</v>
      </c>
      <c r="B22" t="s">
        <v>44</v>
      </c>
      <c r="C22" t="s">
        <v>22</v>
      </c>
    </row>
    <row r="23" spans="1:3" x14ac:dyDescent="0.25">
      <c r="A23" t="s">
        <v>45</v>
      </c>
      <c r="B23" t="s">
        <v>46</v>
      </c>
      <c r="C23" t="s">
        <v>47</v>
      </c>
    </row>
    <row r="24" spans="1:3" x14ac:dyDescent="0.25">
      <c r="A24" t="s">
        <v>48</v>
      </c>
      <c r="B24" t="s">
        <v>49</v>
      </c>
      <c r="C24" t="s">
        <v>47</v>
      </c>
    </row>
    <row r="25" spans="1:3" x14ac:dyDescent="0.25">
      <c r="A25" t="s">
        <v>50</v>
      </c>
      <c r="B25" t="s">
        <v>51</v>
      </c>
      <c r="C25" t="s">
        <v>47</v>
      </c>
    </row>
    <row r="26" spans="1:3" x14ac:dyDescent="0.25">
      <c r="A26" t="s">
        <v>52</v>
      </c>
      <c r="B26" t="s">
        <v>53</v>
      </c>
      <c r="C26" t="s">
        <v>47</v>
      </c>
    </row>
    <row r="27" spans="1:3" x14ac:dyDescent="0.25">
      <c r="A27" t="s">
        <v>54</v>
      </c>
      <c r="B27" t="s">
        <v>55</v>
      </c>
      <c r="C27" t="s">
        <v>47</v>
      </c>
    </row>
    <row r="28" spans="1:3" x14ac:dyDescent="0.25">
      <c r="A28" t="s">
        <v>56</v>
      </c>
      <c r="B28" t="s">
        <v>57</v>
      </c>
      <c r="C28" t="s">
        <v>47</v>
      </c>
    </row>
    <row r="29" spans="1:3" x14ac:dyDescent="0.25">
      <c r="A29" t="s">
        <v>58</v>
      </c>
      <c r="B29" t="s">
        <v>59</v>
      </c>
      <c r="C29" t="s">
        <v>47</v>
      </c>
    </row>
    <row r="30" spans="1:3" x14ac:dyDescent="0.25">
      <c r="A30" t="s">
        <v>60</v>
      </c>
      <c r="B30" t="s">
        <v>61</v>
      </c>
      <c r="C30" t="s">
        <v>47</v>
      </c>
    </row>
    <row r="31" spans="1:3" x14ac:dyDescent="0.25">
      <c r="A31" t="s">
        <v>62</v>
      </c>
      <c r="B31" t="s">
        <v>63</v>
      </c>
      <c r="C31" t="s">
        <v>47</v>
      </c>
    </row>
    <row r="32" spans="1:3" x14ac:dyDescent="0.25">
      <c r="A32" t="s">
        <v>64</v>
      </c>
      <c r="B32" t="s">
        <v>65</v>
      </c>
      <c r="C32" t="s">
        <v>47</v>
      </c>
    </row>
    <row r="33" spans="1:3" x14ac:dyDescent="0.25">
      <c r="A33" t="s">
        <v>66</v>
      </c>
      <c r="B33" t="s">
        <v>67</v>
      </c>
      <c r="C33" t="s">
        <v>66</v>
      </c>
    </row>
    <row r="34" spans="1:3" x14ac:dyDescent="0.25">
      <c r="A34" t="s">
        <v>68</v>
      </c>
      <c r="B34" t="s">
        <v>69</v>
      </c>
      <c r="C34" t="s">
        <v>66</v>
      </c>
    </row>
    <row r="35" spans="1:3" x14ac:dyDescent="0.25">
      <c r="A35" t="s">
        <v>70</v>
      </c>
      <c r="B35" t="s">
        <v>71</v>
      </c>
      <c r="C35" t="s">
        <v>70</v>
      </c>
    </row>
    <row r="36" spans="1:3" x14ac:dyDescent="0.25">
      <c r="A36" t="s">
        <v>72</v>
      </c>
      <c r="B36" t="s">
        <v>73</v>
      </c>
      <c r="C36" t="s">
        <v>70</v>
      </c>
    </row>
    <row r="37" spans="1:3" x14ac:dyDescent="0.25">
      <c r="A37" t="s">
        <v>74</v>
      </c>
      <c r="B37" t="s">
        <v>75</v>
      </c>
      <c r="C37" t="s">
        <v>70</v>
      </c>
    </row>
    <row r="38" spans="1:3" x14ac:dyDescent="0.25">
      <c r="A38" t="s">
        <v>76</v>
      </c>
      <c r="B38" t="s">
        <v>77</v>
      </c>
      <c r="C38" t="s">
        <v>76</v>
      </c>
    </row>
    <row r="39" spans="1:3" x14ac:dyDescent="0.25">
      <c r="A39" t="s">
        <v>78</v>
      </c>
      <c r="B39" t="s">
        <v>79</v>
      </c>
      <c r="C39" t="s">
        <v>76</v>
      </c>
    </row>
    <row r="40" spans="1:3" x14ac:dyDescent="0.25">
      <c r="A40" t="s">
        <v>80</v>
      </c>
      <c r="B40" t="s">
        <v>81</v>
      </c>
      <c r="C40" t="s">
        <v>76</v>
      </c>
    </row>
    <row r="41" spans="1:3" x14ac:dyDescent="0.25">
      <c r="A41" t="s">
        <v>82</v>
      </c>
      <c r="B41" t="s">
        <v>83</v>
      </c>
      <c r="C41" t="s">
        <v>84</v>
      </c>
    </row>
    <row r="42" spans="1:3" x14ac:dyDescent="0.25">
      <c r="A42" t="s">
        <v>85</v>
      </c>
      <c r="B42" t="s">
        <v>86</v>
      </c>
      <c r="C42" t="s">
        <v>84</v>
      </c>
    </row>
    <row r="43" spans="1:3" x14ac:dyDescent="0.25">
      <c r="A43" t="s">
        <v>87</v>
      </c>
      <c r="B43" t="s">
        <v>88</v>
      </c>
      <c r="C43" t="s">
        <v>84</v>
      </c>
    </row>
    <row r="44" spans="1:3" x14ac:dyDescent="0.25">
      <c r="A44" t="s">
        <v>87</v>
      </c>
      <c r="B44" t="s">
        <v>110</v>
      </c>
      <c r="C44" t="s">
        <v>84</v>
      </c>
    </row>
    <row r="45" spans="1:3" x14ac:dyDescent="0.25">
      <c r="A45" t="s">
        <v>112</v>
      </c>
      <c r="B45" t="s">
        <v>111</v>
      </c>
      <c r="C45" t="s">
        <v>84</v>
      </c>
    </row>
    <row r="46" spans="1:3" x14ac:dyDescent="0.25">
      <c r="A46" t="s">
        <v>113</v>
      </c>
      <c r="B46" t="s">
        <v>114</v>
      </c>
      <c r="C46" t="s">
        <v>84</v>
      </c>
    </row>
    <row r="47" spans="1:3" x14ac:dyDescent="0.25">
      <c r="A47" t="s">
        <v>89</v>
      </c>
      <c r="B47" t="s">
        <v>90</v>
      </c>
      <c r="C47" t="s">
        <v>91</v>
      </c>
    </row>
    <row r="48" spans="1:3" x14ac:dyDescent="0.25">
      <c r="A48" t="s">
        <v>92</v>
      </c>
      <c r="B48" t="s">
        <v>93</v>
      </c>
      <c r="C48" t="s">
        <v>91</v>
      </c>
    </row>
    <row r="49" spans="1:3" x14ac:dyDescent="0.25">
      <c r="A49" t="s">
        <v>94</v>
      </c>
      <c r="B49" t="s">
        <v>95</v>
      </c>
      <c r="C49" t="s">
        <v>91</v>
      </c>
    </row>
    <row r="50" spans="1:3" x14ac:dyDescent="0.25">
      <c r="A50" t="s">
        <v>96</v>
      </c>
      <c r="B50" t="s">
        <v>97</v>
      </c>
      <c r="C50" t="s">
        <v>91</v>
      </c>
    </row>
    <row r="51" spans="1:3" x14ac:dyDescent="0.25">
      <c r="A51" t="s">
        <v>98</v>
      </c>
      <c r="B51" t="s">
        <v>99</v>
      </c>
      <c r="C51" t="s">
        <v>91</v>
      </c>
    </row>
    <row r="52" spans="1:3" x14ac:dyDescent="0.25">
      <c r="A52" t="s">
        <v>100</v>
      </c>
      <c r="B52" t="s">
        <v>101</v>
      </c>
      <c r="C52" t="s">
        <v>91</v>
      </c>
    </row>
    <row r="53" spans="1:3" x14ac:dyDescent="0.25">
      <c r="A53" t="s">
        <v>102</v>
      </c>
      <c r="B53" t="s">
        <v>103</v>
      </c>
      <c r="C53" t="s">
        <v>102</v>
      </c>
    </row>
    <row r="54" spans="1:3" x14ac:dyDescent="0.25">
      <c r="A54" t="s">
        <v>104</v>
      </c>
      <c r="B54" t="s">
        <v>105</v>
      </c>
      <c r="C54" t="s">
        <v>104</v>
      </c>
    </row>
    <row r="55" spans="1:3" x14ac:dyDescent="0.25">
      <c r="A55" t="s">
        <v>106</v>
      </c>
      <c r="B55" t="s">
        <v>107</v>
      </c>
      <c r="C55" t="s">
        <v>106</v>
      </c>
    </row>
    <row r="56" spans="1:3" x14ac:dyDescent="0.25">
      <c r="A56" t="s">
        <v>108</v>
      </c>
      <c r="B56" t="s">
        <v>109</v>
      </c>
      <c r="C56" t="s">
        <v>108</v>
      </c>
    </row>
    <row r="57" spans="1:3" x14ac:dyDescent="0.25">
      <c r="A57" t="s">
        <v>115</v>
      </c>
      <c r="B57" t="s">
        <v>116</v>
      </c>
      <c r="C57" t="s">
        <v>70</v>
      </c>
    </row>
    <row r="58" spans="1:3" x14ac:dyDescent="0.25">
      <c r="A58" t="s">
        <v>117</v>
      </c>
      <c r="B58" t="s">
        <v>118</v>
      </c>
      <c r="C58" t="s"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70D5-BB3A-46E7-AE0E-5D273E97329E}">
  <dimension ref="A1:C63"/>
  <sheetViews>
    <sheetView workbookViewId="0">
      <selection activeCell="H28" sqref="H28"/>
    </sheetView>
  </sheetViews>
  <sheetFormatPr defaultRowHeight="15" x14ac:dyDescent="0.25"/>
  <sheetData>
    <row r="1" spans="1:3" x14ac:dyDescent="0.25">
      <c r="A1" t="s">
        <v>767</v>
      </c>
      <c r="B1" t="s">
        <v>768</v>
      </c>
      <c r="C1" t="s">
        <v>769</v>
      </c>
    </row>
    <row r="2" spans="1:3" x14ac:dyDescent="0.25">
      <c r="A2" t="s">
        <v>223</v>
      </c>
      <c r="B2" t="s">
        <v>708</v>
      </c>
      <c r="C2" t="s">
        <v>709</v>
      </c>
    </row>
    <row r="3" spans="1:3" x14ac:dyDescent="0.25">
      <c r="A3" t="s">
        <v>244</v>
      </c>
      <c r="B3" t="s">
        <v>710</v>
      </c>
      <c r="C3" t="s">
        <v>709</v>
      </c>
    </row>
    <row r="4" spans="1:3" x14ac:dyDescent="0.25">
      <c r="A4" t="s">
        <v>2</v>
      </c>
      <c r="B4" t="s">
        <v>1</v>
      </c>
      <c r="C4" t="s">
        <v>709</v>
      </c>
    </row>
    <row r="5" spans="1:3" x14ac:dyDescent="0.25">
      <c r="A5" t="s">
        <v>285</v>
      </c>
      <c r="B5" t="s">
        <v>711</v>
      </c>
      <c r="C5" t="s">
        <v>709</v>
      </c>
    </row>
    <row r="6" spans="1:3" x14ac:dyDescent="0.25">
      <c r="A6" t="s">
        <v>9</v>
      </c>
      <c r="B6" t="s">
        <v>8</v>
      </c>
      <c r="C6" t="s">
        <v>709</v>
      </c>
    </row>
    <row r="7" spans="1:3" x14ac:dyDescent="0.25">
      <c r="A7" t="s">
        <v>410</v>
      </c>
      <c r="B7" t="s">
        <v>712</v>
      </c>
      <c r="C7" t="s">
        <v>709</v>
      </c>
    </row>
    <row r="8" spans="1:3" x14ac:dyDescent="0.25">
      <c r="A8" t="s">
        <v>105</v>
      </c>
      <c r="B8" t="s">
        <v>713</v>
      </c>
      <c r="C8" t="s">
        <v>709</v>
      </c>
    </row>
    <row r="9" spans="1:3" x14ac:dyDescent="0.25">
      <c r="A9" t="s">
        <v>543</v>
      </c>
      <c r="B9" t="s">
        <v>714</v>
      </c>
      <c r="C9" t="s">
        <v>709</v>
      </c>
    </row>
    <row r="10" spans="1:3" x14ac:dyDescent="0.25">
      <c r="A10" t="s">
        <v>557</v>
      </c>
      <c r="B10" t="s">
        <v>715</v>
      </c>
      <c r="C10" t="s">
        <v>709</v>
      </c>
    </row>
    <row r="11" spans="1:3" x14ac:dyDescent="0.25">
      <c r="A11" t="s">
        <v>460</v>
      </c>
      <c r="B11" t="s">
        <v>716</v>
      </c>
      <c r="C11" t="s">
        <v>709</v>
      </c>
    </row>
    <row r="12" spans="1:3" x14ac:dyDescent="0.25">
      <c r="A12" t="s">
        <v>532</v>
      </c>
      <c r="B12" t="s">
        <v>717</v>
      </c>
      <c r="C12" t="s">
        <v>709</v>
      </c>
    </row>
    <row r="13" spans="1:3" x14ac:dyDescent="0.25">
      <c r="A13" t="s">
        <v>408</v>
      </c>
      <c r="B13" t="s">
        <v>718</v>
      </c>
      <c r="C13" t="s">
        <v>709</v>
      </c>
    </row>
    <row r="14" spans="1:3" x14ac:dyDescent="0.25">
      <c r="A14" t="s">
        <v>630</v>
      </c>
      <c r="B14" t="s">
        <v>719</v>
      </c>
      <c r="C14" t="s">
        <v>709</v>
      </c>
    </row>
    <row r="15" spans="1:3" x14ac:dyDescent="0.25">
      <c r="A15" t="s">
        <v>19</v>
      </c>
      <c r="B15" t="s">
        <v>720</v>
      </c>
      <c r="C15" t="s">
        <v>709</v>
      </c>
    </row>
    <row r="16" spans="1:3" x14ac:dyDescent="0.25">
      <c r="A16" t="s">
        <v>343</v>
      </c>
      <c r="B16" t="s">
        <v>721</v>
      </c>
      <c r="C16" t="s">
        <v>793</v>
      </c>
    </row>
    <row r="17" spans="1:3" x14ac:dyDescent="0.25">
      <c r="A17" t="s">
        <v>21</v>
      </c>
      <c r="B17" t="s">
        <v>20</v>
      </c>
      <c r="C17" t="s">
        <v>722</v>
      </c>
    </row>
    <row r="18" spans="1:3" x14ac:dyDescent="0.25">
      <c r="A18" t="s">
        <v>234</v>
      </c>
      <c r="B18" t="s">
        <v>723</v>
      </c>
      <c r="C18" t="s">
        <v>722</v>
      </c>
    </row>
    <row r="19" spans="1:3" x14ac:dyDescent="0.25">
      <c r="A19" t="s">
        <v>238</v>
      </c>
      <c r="B19" t="s">
        <v>724</v>
      </c>
      <c r="C19" t="s">
        <v>722</v>
      </c>
    </row>
    <row r="20" spans="1:3" x14ac:dyDescent="0.25">
      <c r="A20" t="s">
        <v>246</v>
      </c>
      <c r="B20" t="s">
        <v>725</v>
      </c>
      <c r="C20" t="s">
        <v>722</v>
      </c>
    </row>
    <row r="21" spans="1:3" x14ac:dyDescent="0.25">
      <c r="A21" t="s">
        <v>281</v>
      </c>
      <c r="B21" t="s">
        <v>726</v>
      </c>
      <c r="C21" t="s">
        <v>722</v>
      </c>
    </row>
    <row r="22" spans="1:3" x14ac:dyDescent="0.25">
      <c r="A22" t="s">
        <v>299</v>
      </c>
      <c r="B22" t="s">
        <v>727</v>
      </c>
      <c r="C22" t="s">
        <v>722</v>
      </c>
    </row>
    <row r="23" spans="1:3" x14ac:dyDescent="0.25">
      <c r="A23" t="s">
        <v>352</v>
      </c>
      <c r="B23" t="s">
        <v>728</v>
      </c>
      <c r="C23" t="s">
        <v>722</v>
      </c>
    </row>
    <row r="24" spans="1:3" x14ac:dyDescent="0.25">
      <c r="A24" t="s">
        <v>418</v>
      </c>
      <c r="B24" t="s">
        <v>729</v>
      </c>
      <c r="C24" t="s">
        <v>722</v>
      </c>
    </row>
    <row r="25" spans="1:3" x14ac:dyDescent="0.25">
      <c r="A25" t="s">
        <v>24</v>
      </c>
      <c r="B25" t="s">
        <v>730</v>
      </c>
      <c r="C25" t="s">
        <v>722</v>
      </c>
    </row>
    <row r="26" spans="1:3" x14ac:dyDescent="0.25">
      <c r="A26" t="s">
        <v>427</v>
      </c>
      <c r="B26" t="s">
        <v>731</v>
      </c>
      <c r="C26" t="s">
        <v>722</v>
      </c>
    </row>
    <row r="27" spans="1:3" x14ac:dyDescent="0.25">
      <c r="A27" t="s">
        <v>456</v>
      </c>
      <c r="B27" t="s">
        <v>732</v>
      </c>
      <c r="C27" t="s">
        <v>722</v>
      </c>
    </row>
    <row r="28" spans="1:3" x14ac:dyDescent="0.25">
      <c r="A28" t="s">
        <v>470</v>
      </c>
      <c r="B28" t="s">
        <v>733</v>
      </c>
      <c r="C28" t="s">
        <v>722</v>
      </c>
    </row>
    <row r="29" spans="1:3" x14ac:dyDescent="0.25">
      <c r="A29" t="s">
        <v>493</v>
      </c>
      <c r="B29" t="s">
        <v>734</v>
      </c>
      <c r="C29" t="s">
        <v>722</v>
      </c>
    </row>
    <row r="30" spans="1:3" x14ac:dyDescent="0.25">
      <c r="A30" t="s">
        <v>549</v>
      </c>
      <c r="B30" t="s">
        <v>735</v>
      </c>
      <c r="C30" t="s">
        <v>722</v>
      </c>
    </row>
    <row r="31" spans="1:3" x14ac:dyDescent="0.25">
      <c r="A31" t="s">
        <v>67</v>
      </c>
      <c r="B31" t="s">
        <v>736</v>
      </c>
      <c r="C31" t="s">
        <v>722</v>
      </c>
    </row>
    <row r="32" spans="1:3" x14ac:dyDescent="0.25">
      <c r="A32" t="s">
        <v>581</v>
      </c>
      <c r="B32" t="s">
        <v>737</v>
      </c>
      <c r="C32" t="s">
        <v>722</v>
      </c>
    </row>
    <row r="33" spans="1:3" x14ac:dyDescent="0.25">
      <c r="A33" t="s">
        <v>636</v>
      </c>
      <c r="B33" t="s">
        <v>738</v>
      </c>
      <c r="C33" t="s">
        <v>722</v>
      </c>
    </row>
    <row r="34" spans="1:3" x14ac:dyDescent="0.25">
      <c r="A34" t="s">
        <v>642</v>
      </c>
      <c r="B34" t="s">
        <v>739</v>
      </c>
      <c r="C34" t="s">
        <v>722</v>
      </c>
    </row>
    <row r="35" spans="1:3" x14ac:dyDescent="0.25">
      <c r="A35" t="s">
        <v>458</v>
      </c>
      <c r="B35" t="s">
        <v>740</v>
      </c>
      <c r="C35" t="s">
        <v>722</v>
      </c>
    </row>
    <row r="36" spans="1:3" x14ac:dyDescent="0.25">
      <c r="A36" t="s">
        <v>217</v>
      </c>
      <c r="B36" t="s">
        <v>741</v>
      </c>
      <c r="C36" t="s">
        <v>742</v>
      </c>
    </row>
    <row r="37" spans="1:3" x14ac:dyDescent="0.25">
      <c r="A37" t="s">
        <v>225</v>
      </c>
      <c r="B37" t="s">
        <v>743</v>
      </c>
      <c r="C37" t="s">
        <v>742</v>
      </c>
    </row>
    <row r="38" spans="1:3" x14ac:dyDescent="0.25">
      <c r="A38" t="s">
        <v>232</v>
      </c>
      <c r="B38" t="s">
        <v>744</v>
      </c>
      <c r="C38" t="s">
        <v>742</v>
      </c>
    </row>
    <row r="39" spans="1:3" x14ac:dyDescent="0.25">
      <c r="A39" t="s">
        <v>242</v>
      </c>
      <c r="B39" t="s">
        <v>745</v>
      </c>
      <c r="C39" t="s">
        <v>742</v>
      </c>
    </row>
    <row r="40" spans="1:3" x14ac:dyDescent="0.25">
      <c r="A40" t="s">
        <v>265</v>
      </c>
      <c r="B40" t="s">
        <v>746</v>
      </c>
      <c r="C40" t="s">
        <v>742</v>
      </c>
    </row>
    <row r="41" spans="1:3" x14ac:dyDescent="0.25">
      <c r="A41" t="s">
        <v>277</v>
      </c>
      <c r="B41" t="s">
        <v>747</v>
      </c>
      <c r="C41" t="s">
        <v>742</v>
      </c>
    </row>
    <row r="42" spans="1:3" x14ac:dyDescent="0.25">
      <c r="A42" t="s">
        <v>331</v>
      </c>
      <c r="B42" t="s">
        <v>748</v>
      </c>
      <c r="C42" t="s">
        <v>742</v>
      </c>
    </row>
    <row r="43" spans="1:3" x14ac:dyDescent="0.25">
      <c r="A43" t="s">
        <v>412</v>
      </c>
      <c r="B43" t="s">
        <v>749</v>
      </c>
      <c r="C43" t="s">
        <v>742</v>
      </c>
    </row>
    <row r="44" spans="1:3" x14ac:dyDescent="0.25">
      <c r="A44" t="s">
        <v>63</v>
      </c>
      <c r="B44" t="s">
        <v>750</v>
      </c>
      <c r="C44" t="s">
        <v>742</v>
      </c>
    </row>
    <row r="45" spans="1:3" x14ac:dyDescent="0.25">
      <c r="A45" t="s">
        <v>442</v>
      </c>
      <c r="B45" t="s">
        <v>751</v>
      </c>
      <c r="C45" t="s">
        <v>742</v>
      </c>
    </row>
    <row r="46" spans="1:3" x14ac:dyDescent="0.25">
      <c r="A46" t="s">
        <v>59</v>
      </c>
      <c r="B46" t="s">
        <v>58</v>
      </c>
      <c r="C46" t="s">
        <v>742</v>
      </c>
    </row>
    <row r="47" spans="1:3" x14ac:dyDescent="0.25">
      <c r="A47" t="s">
        <v>466</v>
      </c>
      <c r="B47" t="s">
        <v>752</v>
      </c>
      <c r="C47" t="s">
        <v>742</v>
      </c>
    </row>
    <row r="48" spans="1:3" x14ac:dyDescent="0.25">
      <c r="A48" t="s">
        <v>474</v>
      </c>
      <c r="B48" t="s">
        <v>753</v>
      </c>
      <c r="C48" t="s">
        <v>742</v>
      </c>
    </row>
    <row r="49" spans="1:3" x14ac:dyDescent="0.25">
      <c r="A49" t="s">
        <v>46</v>
      </c>
      <c r="B49" t="s">
        <v>754</v>
      </c>
      <c r="C49" t="s">
        <v>742</v>
      </c>
    </row>
    <row r="50" spans="1:3" x14ac:dyDescent="0.25">
      <c r="A50" t="s">
        <v>500</v>
      </c>
      <c r="B50" t="s">
        <v>755</v>
      </c>
      <c r="C50" t="s">
        <v>742</v>
      </c>
    </row>
    <row r="51" spans="1:3" x14ac:dyDescent="0.25">
      <c r="A51" t="s">
        <v>504</v>
      </c>
      <c r="B51" t="s">
        <v>756</v>
      </c>
      <c r="C51" t="s">
        <v>742</v>
      </c>
    </row>
    <row r="52" spans="1:3" x14ac:dyDescent="0.25">
      <c r="A52" t="s">
        <v>565</v>
      </c>
      <c r="B52" t="s">
        <v>757</v>
      </c>
      <c r="C52" t="s">
        <v>742</v>
      </c>
    </row>
    <row r="53" spans="1:3" x14ac:dyDescent="0.25">
      <c r="A53" t="s">
        <v>49</v>
      </c>
      <c r="B53" t="s">
        <v>48</v>
      </c>
      <c r="C53" t="s">
        <v>742</v>
      </c>
    </row>
    <row r="54" spans="1:3" x14ac:dyDescent="0.25">
      <c r="A54" t="s">
        <v>572</v>
      </c>
      <c r="B54" t="s">
        <v>758</v>
      </c>
      <c r="C54" t="s">
        <v>742</v>
      </c>
    </row>
    <row r="55" spans="1:3" x14ac:dyDescent="0.25">
      <c r="A55" t="s">
        <v>595</v>
      </c>
      <c r="B55" t="s">
        <v>759</v>
      </c>
      <c r="C55" t="s">
        <v>742</v>
      </c>
    </row>
    <row r="56" spans="1:3" x14ac:dyDescent="0.25">
      <c r="A56" t="s">
        <v>103</v>
      </c>
      <c r="B56" t="s">
        <v>102</v>
      </c>
      <c r="C56" t="s">
        <v>742</v>
      </c>
    </row>
    <row r="57" spans="1:3" x14ac:dyDescent="0.25">
      <c r="A57" t="s">
        <v>601</v>
      </c>
      <c r="B57" t="s">
        <v>760</v>
      </c>
      <c r="C57" t="s">
        <v>742</v>
      </c>
    </row>
    <row r="58" spans="1:3" x14ac:dyDescent="0.25">
      <c r="A58" t="s">
        <v>620</v>
      </c>
      <c r="B58" t="s">
        <v>761</v>
      </c>
      <c r="C58" t="s">
        <v>742</v>
      </c>
    </row>
    <row r="59" spans="1:3" x14ac:dyDescent="0.25">
      <c r="A59" t="s">
        <v>483</v>
      </c>
      <c r="B59" t="s">
        <v>762</v>
      </c>
      <c r="C59" t="s">
        <v>742</v>
      </c>
    </row>
    <row r="60" spans="1:3" x14ac:dyDescent="0.25">
      <c r="A60" t="s">
        <v>559</v>
      </c>
      <c r="B60" t="s">
        <v>763</v>
      </c>
      <c r="C60" t="s">
        <v>742</v>
      </c>
    </row>
    <row r="61" spans="1:3" x14ac:dyDescent="0.25">
      <c r="A61" t="s">
        <v>703</v>
      </c>
      <c r="B61" t="s">
        <v>764</v>
      </c>
      <c r="C61" t="s">
        <v>742</v>
      </c>
    </row>
    <row r="62" spans="1:3" x14ac:dyDescent="0.25">
      <c r="A62" t="s">
        <v>605</v>
      </c>
      <c r="B62" t="s">
        <v>765</v>
      </c>
      <c r="C62" t="s">
        <v>766</v>
      </c>
    </row>
    <row r="63" spans="1:3" x14ac:dyDescent="0.25">
      <c r="A63" t="s">
        <v>791</v>
      </c>
      <c r="B63" t="s">
        <v>794</v>
      </c>
      <c r="C63" t="s">
        <v>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F1CF2-2588-41BB-815B-8B8C4706C7BD}">
  <dimension ref="A1:C323"/>
  <sheetViews>
    <sheetView tabSelected="1" topLeftCell="A17" workbookViewId="0">
      <selection activeCell="B48" sqref="B48"/>
    </sheetView>
  </sheetViews>
  <sheetFormatPr defaultRowHeight="15" x14ac:dyDescent="0.25"/>
  <sheetData>
    <row r="1" spans="1:3" x14ac:dyDescent="0.25">
      <c r="A1" t="s">
        <v>809</v>
      </c>
      <c r="B1" t="s">
        <v>810</v>
      </c>
      <c r="C1" t="s">
        <v>811</v>
      </c>
    </row>
    <row r="2" spans="1:3" x14ac:dyDescent="0.25">
      <c r="A2" t="s">
        <v>151</v>
      </c>
      <c r="B2" t="s">
        <v>812</v>
      </c>
      <c r="C2">
        <v>0</v>
      </c>
    </row>
    <row r="3" spans="1:3" x14ac:dyDescent="0.25">
      <c r="A3" t="s">
        <v>153</v>
      </c>
      <c r="B3" t="s">
        <v>813</v>
      </c>
      <c r="C3">
        <v>0</v>
      </c>
    </row>
    <row r="4" spans="1:3" x14ac:dyDescent="0.25">
      <c r="A4" t="s">
        <v>157</v>
      </c>
      <c r="B4" t="s">
        <v>814</v>
      </c>
      <c r="C4">
        <v>0</v>
      </c>
    </row>
    <row r="5" spans="1:3" x14ac:dyDescent="0.25">
      <c r="A5" t="s">
        <v>159</v>
      </c>
      <c r="B5" t="s">
        <v>815</v>
      </c>
      <c r="C5">
        <v>0</v>
      </c>
    </row>
    <row r="6" spans="1:3" x14ac:dyDescent="0.25">
      <c r="A6" t="s">
        <v>161</v>
      </c>
      <c r="B6" t="s">
        <v>816</v>
      </c>
      <c r="C6">
        <v>0</v>
      </c>
    </row>
    <row r="7" spans="1:3" x14ac:dyDescent="0.25">
      <c r="A7" t="s">
        <v>163</v>
      </c>
      <c r="B7" t="s">
        <v>817</v>
      </c>
      <c r="C7">
        <v>0</v>
      </c>
    </row>
    <row r="8" spans="1:3" x14ac:dyDescent="0.25">
      <c r="A8" t="s">
        <v>167</v>
      </c>
      <c r="B8" t="s">
        <v>818</v>
      </c>
      <c r="C8">
        <v>0</v>
      </c>
    </row>
    <row r="9" spans="1:3" x14ac:dyDescent="0.25">
      <c r="A9" t="s">
        <v>177</v>
      </c>
      <c r="B9" t="s">
        <v>819</v>
      </c>
      <c r="C9">
        <v>0</v>
      </c>
    </row>
    <row r="10" spans="1:3" x14ac:dyDescent="0.25">
      <c r="A10" t="s">
        <v>179</v>
      </c>
      <c r="B10" t="s">
        <v>820</v>
      </c>
      <c r="C10">
        <v>0</v>
      </c>
    </row>
    <row r="11" spans="1:3" x14ac:dyDescent="0.25">
      <c r="A11" t="s">
        <v>181</v>
      </c>
      <c r="B11" t="s">
        <v>821</v>
      </c>
      <c r="C11">
        <v>0</v>
      </c>
    </row>
    <row r="12" spans="1:3" x14ac:dyDescent="0.25">
      <c r="A12" t="s">
        <v>183</v>
      </c>
      <c r="B12" t="s">
        <v>822</v>
      </c>
      <c r="C12">
        <v>0</v>
      </c>
    </row>
    <row r="13" spans="1:3" x14ac:dyDescent="0.25">
      <c r="A13" t="s">
        <v>193</v>
      </c>
      <c r="B13" t="s">
        <v>823</v>
      </c>
      <c r="C13">
        <v>0</v>
      </c>
    </row>
    <row r="14" spans="1:3" x14ac:dyDescent="0.25">
      <c r="A14" t="s">
        <v>197</v>
      </c>
      <c r="B14" t="s">
        <v>824</v>
      </c>
      <c r="C14">
        <v>0</v>
      </c>
    </row>
    <row r="15" spans="1:3" x14ac:dyDescent="0.25">
      <c r="A15" t="s">
        <v>199</v>
      </c>
      <c r="B15" t="s">
        <v>825</v>
      </c>
      <c r="C15">
        <v>0</v>
      </c>
    </row>
    <row r="16" spans="1:3" x14ac:dyDescent="0.25">
      <c r="A16" t="s">
        <v>203</v>
      </c>
      <c r="B16" t="s">
        <v>826</v>
      </c>
      <c r="C16">
        <v>0</v>
      </c>
    </row>
    <row r="17" spans="1:3" x14ac:dyDescent="0.25">
      <c r="A17" t="s">
        <v>207</v>
      </c>
      <c r="B17" t="s">
        <v>827</v>
      </c>
      <c r="C17">
        <v>0</v>
      </c>
    </row>
    <row r="18" spans="1:3" x14ac:dyDescent="0.25">
      <c r="A18" t="s">
        <v>211</v>
      </c>
      <c r="B18" t="s">
        <v>828</v>
      </c>
      <c r="C18">
        <v>0</v>
      </c>
    </row>
    <row r="19" spans="1:3" x14ac:dyDescent="0.25">
      <c r="A19" t="s">
        <v>217</v>
      </c>
      <c r="B19" t="s">
        <v>741</v>
      </c>
      <c r="C19" t="s">
        <v>742</v>
      </c>
    </row>
    <row r="20" spans="1:3" x14ac:dyDescent="0.25">
      <c r="A20" t="s">
        <v>218</v>
      </c>
      <c r="B20" t="s">
        <v>829</v>
      </c>
      <c r="C20">
        <v>0</v>
      </c>
    </row>
    <row r="21" spans="1:3" x14ac:dyDescent="0.25">
      <c r="A21" t="s">
        <v>34</v>
      </c>
      <c r="B21" t="s">
        <v>33</v>
      </c>
      <c r="C21">
        <v>0</v>
      </c>
    </row>
    <row r="22" spans="1:3" x14ac:dyDescent="0.25">
      <c r="A22" t="s">
        <v>221</v>
      </c>
      <c r="B22" t="s">
        <v>830</v>
      </c>
      <c r="C22">
        <v>0</v>
      </c>
    </row>
    <row r="23" spans="1:3" x14ac:dyDescent="0.25">
      <c r="A23" t="s">
        <v>223</v>
      </c>
      <c r="B23" t="s">
        <v>708</v>
      </c>
      <c r="C23" t="s">
        <v>709</v>
      </c>
    </row>
    <row r="24" spans="1:3" x14ac:dyDescent="0.25">
      <c r="A24" t="s">
        <v>225</v>
      </c>
      <c r="B24" t="s">
        <v>743</v>
      </c>
      <c r="C24" t="s">
        <v>742</v>
      </c>
    </row>
    <row r="25" spans="1:3" x14ac:dyDescent="0.25">
      <c r="A25" t="s">
        <v>21</v>
      </c>
      <c r="B25" t="s">
        <v>20</v>
      </c>
      <c r="C25" t="s">
        <v>722</v>
      </c>
    </row>
    <row r="26" spans="1:3" x14ac:dyDescent="0.25">
      <c r="A26" t="s">
        <v>126</v>
      </c>
      <c r="B26" t="s">
        <v>831</v>
      </c>
      <c r="C26">
        <v>0</v>
      </c>
    </row>
    <row r="27" spans="1:3" x14ac:dyDescent="0.25">
      <c r="A27" t="s">
        <v>169</v>
      </c>
      <c r="B27" t="s">
        <v>832</v>
      </c>
      <c r="C27">
        <v>0</v>
      </c>
    </row>
    <row r="28" spans="1:3" x14ac:dyDescent="0.25">
      <c r="A28" t="s">
        <v>175</v>
      </c>
      <c r="B28" t="s">
        <v>833</v>
      </c>
      <c r="C28">
        <v>0</v>
      </c>
    </row>
    <row r="29" spans="1:3" x14ac:dyDescent="0.25">
      <c r="A29" t="s">
        <v>191</v>
      </c>
      <c r="B29" t="s">
        <v>834</v>
      </c>
      <c r="C29">
        <v>0</v>
      </c>
    </row>
    <row r="30" spans="1:3" x14ac:dyDescent="0.25">
      <c r="A30" t="s">
        <v>215</v>
      </c>
      <c r="B30" t="s">
        <v>835</v>
      </c>
      <c r="C30">
        <v>0</v>
      </c>
    </row>
    <row r="31" spans="1:3" x14ac:dyDescent="0.25">
      <c r="A31" t="s">
        <v>171</v>
      </c>
      <c r="B31" t="s">
        <v>836</v>
      </c>
      <c r="C31">
        <v>0</v>
      </c>
    </row>
    <row r="32" spans="1:3" x14ac:dyDescent="0.25">
      <c r="A32" t="s">
        <v>173</v>
      </c>
      <c r="B32" t="s">
        <v>837</v>
      </c>
      <c r="C32">
        <v>0</v>
      </c>
    </row>
    <row r="33" spans="1:3" x14ac:dyDescent="0.25">
      <c r="A33" t="s">
        <v>189</v>
      </c>
      <c r="B33" t="s">
        <v>838</v>
      </c>
      <c r="C33">
        <v>0</v>
      </c>
    </row>
    <row r="34" spans="1:3" x14ac:dyDescent="0.25">
      <c r="A34" t="s">
        <v>213</v>
      </c>
      <c r="B34" t="s">
        <v>839</v>
      </c>
      <c r="C34">
        <v>0</v>
      </c>
    </row>
    <row r="35" spans="1:3" x14ac:dyDescent="0.25">
      <c r="A35" t="s">
        <v>840</v>
      </c>
      <c r="B35" t="s">
        <v>841</v>
      </c>
      <c r="C35">
        <v>0</v>
      </c>
    </row>
    <row r="36" spans="1:3" x14ac:dyDescent="0.25">
      <c r="A36" t="s">
        <v>185</v>
      </c>
      <c r="B36" t="s">
        <v>842</v>
      </c>
      <c r="C36">
        <v>0</v>
      </c>
    </row>
    <row r="37" spans="1:3" x14ac:dyDescent="0.25">
      <c r="A37" t="s">
        <v>209</v>
      </c>
      <c r="B37" t="s">
        <v>843</v>
      </c>
      <c r="C37">
        <v>0</v>
      </c>
    </row>
    <row r="38" spans="1:3" x14ac:dyDescent="0.25">
      <c r="A38" t="s">
        <v>165</v>
      </c>
      <c r="B38" t="s">
        <v>844</v>
      </c>
      <c r="C38">
        <v>0</v>
      </c>
    </row>
    <row r="39" spans="1:3" x14ac:dyDescent="0.25">
      <c r="A39" t="s">
        <v>201</v>
      </c>
      <c r="B39" t="s">
        <v>845</v>
      </c>
      <c r="C39">
        <v>0</v>
      </c>
    </row>
    <row r="40" spans="1:3" x14ac:dyDescent="0.25">
      <c r="A40" t="s">
        <v>230</v>
      </c>
      <c r="B40" t="s">
        <v>846</v>
      </c>
      <c r="C40">
        <v>0</v>
      </c>
    </row>
    <row r="41" spans="1:3" x14ac:dyDescent="0.25">
      <c r="A41" t="s">
        <v>232</v>
      </c>
      <c r="B41" t="s">
        <v>744</v>
      </c>
      <c r="C41" t="s">
        <v>742</v>
      </c>
    </row>
    <row r="42" spans="1:3" x14ac:dyDescent="0.25">
      <c r="A42" t="s">
        <v>234</v>
      </c>
      <c r="B42" t="s">
        <v>723</v>
      </c>
      <c r="C42" t="s">
        <v>722</v>
      </c>
    </row>
    <row r="43" spans="1:3" x14ac:dyDescent="0.25">
      <c r="A43" t="s">
        <v>238</v>
      </c>
      <c r="B43" t="s">
        <v>724</v>
      </c>
      <c r="C43" t="s">
        <v>722</v>
      </c>
    </row>
    <row r="44" spans="1:3" x14ac:dyDescent="0.25">
      <c r="A44" t="s">
        <v>240</v>
      </c>
      <c r="B44" t="s">
        <v>847</v>
      </c>
      <c r="C44">
        <v>0</v>
      </c>
    </row>
    <row r="45" spans="1:3" x14ac:dyDescent="0.25">
      <c r="A45" t="s">
        <v>242</v>
      </c>
      <c r="B45" t="s">
        <v>745</v>
      </c>
      <c r="C45" t="s">
        <v>742</v>
      </c>
    </row>
    <row r="46" spans="1:3" x14ac:dyDescent="0.25">
      <c r="A46" t="s">
        <v>244</v>
      </c>
      <c r="B46" t="s">
        <v>710</v>
      </c>
      <c r="C46" t="s">
        <v>709</v>
      </c>
    </row>
    <row r="47" spans="1:3" x14ac:dyDescent="0.25">
      <c r="A47" t="s">
        <v>246</v>
      </c>
      <c r="B47" t="s">
        <v>1076</v>
      </c>
      <c r="C47" t="s">
        <v>722</v>
      </c>
    </row>
    <row r="48" spans="1:3" x14ac:dyDescent="0.25">
      <c r="A48" t="s">
        <v>250</v>
      </c>
      <c r="B48" t="s">
        <v>848</v>
      </c>
      <c r="C48">
        <v>0</v>
      </c>
    </row>
    <row r="49" spans="1:3" x14ac:dyDescent="0.25">
      <c r="A49" t="s">
        <v>2</v>
      </c>
      <c r="B49" t="s">
        <v>1</v>
      </c>
      <c r="C49" t="s">
        <v>709</v>
      </c>
    </row>
    <row r="50" spans="1:3" x14ac:dyDescent="0.25">
      <c r="A50" t="s">
        <v>255</v>
      </c>
      <c r="B50" t="s">
        <v>849</v>
      </c>
      <c r="C50">
        <v>0</v>
      </c>
    </row>
    <row r="51" spans="1:3" x14ac:dyDescent="0.25">
      <c r="A51" t="s">
        <v>261</v>
      </c>
      <c r="B51" t="s">
        <v>850</v>
      </c>
      <c r="C51">
        <v>0</v>
      </c>
    </row>
    <row r="52" spans="1:3" x14ac:dyDescent="0.25">
      <c r="A52" t="s">
        <v>146</v>
      </c>
      <c r="B52" t="s">
        <v>851</v>
      </c>
      <c r="C52">
        <v>0</v>
      </c>
    </row>
    <row r="53" spans="1:3" x14ac:dyDescent="0.25">
      <c r="A53" t="s">
        <v>265</v>
      </c>
      <c r="B53" t="s">
        <v>746</v>
      </c>
      <c r="C53" t="s">
        <v>742</v>
      </c>
    </row>
    <row r="54" spans="1:3" x14ac:dyDescent="0.25">
      <c r="A54" t="s">
        <v>267</v>
      </c>
      <c r="B54" t="s">
        <v>852</v>
      </c>
      <c r="C54">
        <v>0</v>
      </c>
    </row>
    <row r="55" spans="1:3" x14ac:dyDescent="0.25">
      <c r="A55" t="s">
        <v>271</v>
      </c>
      <c r="B55" t="s">
        <v>853</v>
      </c>
      <c r="C55">
        <v>0</v>
      </c>
    </row>
    <row r="56" spans="1:3" x14ac:dyDescent="0.25">
      <c r="A56" t="s">
        <v>275</v>
      </c>
      <c r="B56" t="s">
        <v>854</v>
      </c>
      <c r="C56">
        <v>0</v>
      </c>
    </row>
    <row r="57" spans="1:3" x14ac:dyDescent="0.25">
      <c r="A57" t="s">
        <v>277</v>
      </c>
      <c r="B57" t="s">
        <v>747</v>
      </c>
      <c r="C57" t="s">
        <v>742</v>
      </c>
    </row>
    <row r="58" spans="1:3" x14ac:dyDescent="0.25">
      <c r="A58" t="s">
        <v>227</v>
      </c>
      <c r="B58" t="s">
        <v>855</v>
      </c>
      <c r="C58">
        <v>0</v>
      </c>
    </row>
    <row r="59" spans="1:3" x14ac:dyDescent="0.25">
      <c r="A59" t="s">
        <v>253</v>
      </c>
      <c r="B59" t="s">
        <v>856</v>
      </c>
      <c r="C59">
        <v>0</v>
      </c>
    </row>
    <row r="60" spans="1:3" x14ac:dyDescent="0.25">
      <c r="A60" t="s">
        <v>187</v>
      </c>
      <c r="B60" t="s">
        <v>857</v>
      </c>
      <c r="C60">
        <v>0</v>
      </c>
    </row>
    <row r="61" spans="1:3" x14ac:dyDescent="0.25">
      <c r="A61" t="s">
        <v>279</v>
      </c>
      <c r="B61" t="s">
        <v>858</v>
      </c>
      <c r="C61">
        <v>0</v>
      </c>
    </row>
    <row r="62" spans="1:3" x14ac:dyDescent="0.25">
      <c r="A62" t="s">
        <v>281</v>
      </c>
      <c r="B62" t="s">
        <v>726</v>
      </c>
      <c r="C62" t="s">
        <v>722</v>
      </c>
    </row>
    <row r="63" spans="1:3" x14ac:dyDescent="0.25">
      <c r="A63" t="s">
        <v>136</v>
      </c>
      <c r="B63" t="s">
        <v>859</v>
      </c>
      <c r="C63">
        <v>0</v>
      </c>
    </row>
    <row r="64" spans="1:3" x14ac:dyDescent="0.25">
      <c r="A64" t="s">
        <v>283</v>
      </c>
      <c r="B64" t="s">
        <v>860</v>
      </c>
      <c r="C64">
        <v>0</v>
      </c>
    </row>
    <row r="65" spans="1:3" x14ac:dyDescent="0.25">
      <c r="A65" t="s">
        <v>285</v>
      </c>
      <c r="B65" t="s">
        <v>711</v>
      </c>
      <c r="C65" t="s">
        <v>709</v>
      </c>
    </row>
    <row r="66" spans="1:3" x14ac:dyDescent="0.25">
      <c r="A66" t="s">
        <v>99</v>
      </c>
      <c r="B66" t="s">
        <v>91</v>
      </c>
      <c r="C66">
        <v>0</v>
      </c>
    </row>
    <row r="67" spans="1:3" x14ac:dyDescent="0.25">
      <c r="A67" t="s">
        <v>294</v>
      </c>
      <c r="B67" t="s">
        <v>861</v>
      </c>
      <c r="C67">
        <v>0</v>
      </c>
    </row>
    <row r="68" spans="1:3" x14ac:dyDescent="0.25">
      <c r="A68" t="s">
        <v>69</v>
      </c>
      <c r="B68" t="s">
        <v>68</v>
      </c>
      <c r="C68">
        <v>0</v>
      </c>
    </row>
    <row r="69" spans="1:3" x14ac:dyDescent="0.25">
      <c r="A69" t="s">
        <v>302</v>
      </c>
      <c r="B69" t="s">
        <v>862</v>
      </c>
      <c r="C69">
        <v>0</v>
      </c>
    </row>
    <row r="70" spans="1:3" x14ac:dyDescent="0.25">
      <c r="A70" t="s">
        <v>304</v>
      </c>
      <c r="B70" t="s">
        <v>863</v>
      </c>
      <c r="C70">
        <v>0</v>
      </c>
    </row>
    <row r="71" spans="1:3" x14ac:dyDescent="0.25">
      <c r="A71" t="s">
        <v>305</v>
      </c>
      <c r="B71" t="s">
        <v>864</v>
      </c>
      <c r="C71">
        <v>0</v>
      </c>
    </row>
    <row r="72" spans="1:3" x14ac:dyDescent="0.25">
      <c r="A72" t="s">
        <v>307</v>
      </c>
      <c r="B72" t="s">
        <v>865</v>
      </c>
      <c r="C72">
        <v>0</v>
      </c>
    </row>
    <row r="73" spans="1:3" x14ac:dyDescent="0.25">
      <c r="A73" t="s">
        <v>90</v>
      </c>
      <c r="B73" t="s">
        <v>89</v>
      </c>
      <c r="C73">
        <v>0</v>
      </c>
    </row>
    <row r="74" spans="1:3" x14ac:dyDescent="0.25">
      <c r="A74" t="s">
        <v>7</v>
      </c>
      <c r="B74" t="s">
        <v>6</v>
      </c>
      <c r="C74">
        <v>0</v>
      </c>
    </row>
    <row r="75" spans="1:3" x14ac:dyDescent="0.25">
      <c r="A75" t="s">
        <v>107</v>
      </c>
      <c r="B75" t="s">
        <v>106</v>
      </c>
      <c r="C75">
        <v>0</v>
      </c>
    </row>
    <row r="76" spans="1:3" x14ac:dyDescent="0.25">
      <c r="A76" t="s">
        <v>321</v>
      </c>
      <c r="B76" t="s">
        <v>866</v>
      </c>
      <c r="C76">
        <v>0</v>
      </c>
    </row>
    <row r="77" spans="1:3" x14ac:dyDescent="0.25">
      <c r="A77" t="s">
        <v>323</v>
      </c>
      <c r="B77" t="s">
        <v>867</v>
      </c>
      <c r="C77">
        <v>0</v>
      </c>
    </row>
    <row r="78" spans="1:3" x14ac:dyDescent="0.25">
      <c r="A78" t="s">
        <v>325</v>
      </c>
      <c r="B78" t="s">
        <v>868</v>
      </c>
      <c r="C78">
        <v>0</v>
      </c>
    </row>
    <row r="79" spans="1:3" x14ac:dyDescent="0.25">
      <c r="A79" t="s">
        <v>331</v>
      </c>
      <c r="B79" t="s">
        <v>748</v>
      </c>
      <c r="C79" t="s">
        <v>742</v>
      </c>
    </row>
    <row r="80" spans="1:3" x14ac:dyDescent="0.25">
      <c r="A80" t="s">
        <v>53</v>
      </c>
      <c r="B80" t="s">
        <v>52</v>
      </c>
      <c r="C80">
        <v>0</v>
      </c>
    </row>
    <row r="81" spans="1:3" x14ac:dyDescent="0.25">
      <c r="A81" t="s">
        <v>109</v>
      </c>
      <c r="B81" t="s">
        <v>869</v>
      </c>
      <c r="C81">
        <v>0</v>
      </c>
    </row>
    <row r="82" spans="1:3" x14ac:dyDescent="0.25">
      <c r="A82" t="s">
        <v>248</v>
      </c>
      <c r="B82" t="s">
        <v>870</v>
      </c>
      <c r="C82">
        <v>0</v>
      </c>
    </row>
    <row r="83" spans="1:3" x14ac:dyDescent="0.25">
      <c r="A83" t="s">
        <v>269</v>
      </c>
      <c r="B83" t="s">
        <v>871</v>
      </c>
      <c r="C83">
        <v>0</v>
      </c>
    </row>
    <row r="84" spans="1:3" x14ac:dyDescent="0.25">
      <c r="A84" t="s">
        <v>273</v>
      </c>
      <c r="B84" t="s">
        <v>872</v>
      </c>
      <c r="C84">
        <v>0</v>
      </c>
    </row>
    <row r="85" spans="1:3" x14ac:dyDescent="0.25">
      <c r="A85" t="s">
        <v>289</v>
      </c>
      <c r="B85" t="s">
        <v>873</v>
      </c>
      <c r="C85">
        <v>0</v>
      </c>
    </row>
    <row r="86" spans="1:3" x14ac:dyDescent="0.25">
      <c r="A86" t="s">
        <v>101</v>
      </c>
      <c r="B86" t="s">
        <v>874</v>
      </c>
      <c r="C86">
        <v>0</v>
      </c>
    </row>
    <row r="87" spans="1:3" x14ac:dyDescent="0.25">
      <c r="A87" t="s">
        <v>297</v>
      </c>
      <c r="B87" t="s">
        <v>875</v>
      </c>
      <c r="C87">
        <v>0</v>
      </c>
    </row>
    <row r="88" spans="1:3" x14ac:dyDescent="0.25">
      <c r="A88" t="s">
        <v>299</v>
      </c>
      <c r="B88" t="s">
        <v>727</v>
      </c>
      <c r="C88" t="s">
        <v>722</v>
      </c>
    </row>
    <row r="89" spans="1:3" x14ac:dyDescent="0.25">
      <c r="A89" t="s">
        <v>312</v>
      </c>
      <c r="B89" t="s">
        <v>876</v>
      </c>
      <c r="C89">
        <v>0</v>
      </c>
    </row>
    <row r="90" spans="1:3" x14ac:dyDescent="0.25">
      <c r="A90" t="s">
        <v>236</v>
      </c>
      <c r="B90" t="s">
        <v>877</v>
      </c>
      <c r="C90">
        <v>0</v>
      </c>
    </row>
    <row r="91" spans="1:3" x14ac:dyDescent="0.25">
      <c r="A91" t="s">
        <v>878</v>
      </c>
      <c r="B91" t="s">
        <v>879</v>
      </c>
      <c r="C91">
        <v>0</v>
      </c>
    </row>
    <row r="92" spans="1:3" x14ac:dyDescent="0.25">
      <c r="A92" t="s">
        <v>257</v>
      </c>
      <c r="B92" t="s">
        <v>880</v>
      </c>
      <c r="C92">
        <v>0</v>
      </c>
    </row>
    <row r="93" spans="1:3" x14ac:dyDescent="0.25">
      <c r="A93" t="s">
        <v>287</v>
      </c>
      <c r="B93" t="s">
        <v>881</v>
      </c>
      <c r="C93">
        <v>0</v>
      </c>
    </row>
    <row r="94" spans="1:3" x14ac:dyDescent="0.25">
      <c r="A94" t="s">
        <v>291</v>
      </c>
      <c r="B94" t="s">
        <v>882</v>
      </c>
      <c r="C94">
        <v>0</v>
      </c>
    </row>
    <row r="95" spans="1:3" x14ac:dyDescent="0.25">
      <c r="A95" t="s">
        <v>145</v>
      </c>
      <c r="B95" t="s">
        <v>883</v>
      </c>
      <c r="C95">
        <v>0</v>
      </c>
    </row>
    <row r="96" spans="1:3" x14ac:dyDescent="0.25">
      <c r="A96" t="s">
        <v>144</v>
      </c>
      <c r="B96" t="s">
        <v>884</v>
      </c>
      <c r="C96">
        <v>0</v>
      </c>
    </row>
    <row r="97" spans="1:3" x14ac:dyDescent="0.25">
      <c r="A97" t="s">
        <v>310</v>
      </c>
      <c r="B97" t="s">
        <v>885</v>
      </c>
      <c r="C97">
        <v>0</v>
      </c>
    </row>
    <row r="98" spans="1:3" x14ac:dyDescent="0.25">
      <c r="A98" t="s">
        <v>335</v>
      </c>
      <c r="B98" t="s">
        <v>886</v>
      </c>
      <c r="C98">
        <v>0</v>
      </c>
    </row>
    <row r="99" spans="1:3" x14ac:dyDescent="0.25">
      <c r="A99" t="s">
        <v>341</v>
      </c>
      <c r="B99" t="s">
        <v>887</v>
      </c>
      <c r="C99">
        <v>0</v>
      </c>
    </row>
    <row r="100" spans="1:3" x14ac:dyDescent="0.25">
      <c r="A100" t="s">
        <v>71</v>
      </c>
      <c r="B100" t="s">
        <v>70</v>
      </c>
      <c r="C100">
        <v>0</v>
      </c>
    </row>
    <row r="101" spans="1:3" x14ac:dyDescent="0.25">
      <c r="A101" t="s">
        <v>348</v>
      </c>
      <c r="B101" t="s">
        <v>888</v>
      </c>
      <c r="C101">
        <v>0</v>
      </c>
    </row>
    <row r="102" spans="1:3" x14ac:dyDescent="0.25">
      <c r="A102" t="s">
        <v>350</v>
      </c>
      <c r="B102" t="s">
        <v>889</v>
      </c>
      <c r="C102">
        <v>0</v>
      </c>
    </row>
    <row r="103" spans="1:3" x14ac:dyDescent="0.25">
      <c r="A103" t="s">
        <v>352</v>
      </c>
      <c r="B103" t="s">
        <v>728</v>
      </c>
      <c r="C103" t="s">
        <v>722</v>
      </c>
    </row>
    <row r="104" spans="1:3" x14ac:dyDescent="0.25">
      <c r="A104" t="s">
        <v>147</v>
      </c>
      <c r="B104" t="s">
        <v>864</v>
      </c>
      <c r="C104">
        <v>0</v>
      </c>
    </row>
    <row r="105" spans="1:3" x14ac:dyDescent="0.25">
      <c r="A105" t="s">
        <v>354</v>
      </c>
      <c r="B105" t="s">
        <v>890</v>
      </c>
      <c r="C105">
        <v>0</v>
      </c>
    </row>
    <row r="106" spans="1:3" x14ac:dyDescent="0.25">
      <c r="A106" t="s">
        <v>358</v>
      </c>
      <c r="B106" t="s">
        <v>891</v>
      </c>
      <c r="C106">
        <v>0</v>
      </c>
    </row>
    <row r="107" spans="1:3" x14ac:dyDescent="0.25">
      <c r="A107" t="s">
        <v>329</v>
      </c>
      <c r="B107" t="s">
        <v>892</v>
      </c>
      <c r="C107">
        <v>0</v>
      </c>
    </row>
    <row r="108" spans="1:3" x14ac:dyDescent="0.25">
      <c r="A108" t="s">
        <v>337</v>
      </c>
      <c r="B108" t="s">
        <v>893</v>
      </c>
      <c r="C108">
        <v>0</v>
      </c>
    </row>
    <row r="109" spans="1:3" x14ac:dyDescent="0.25">
      <c r="A109" t="s">
        <v>259</v>
      </c>
      <c r="B109" t="s">
        <v>894</v>
      </c>
      <c r="C109">
        <v>0</v>
      </c>
    </row>
    <row r="110" spans="1:3" x14ac:dyDescent="0.25">
      <c r="A110" t="s">
        <v>360</v>
      </c>
      <c r="B110" t="s">
        <v>895</v>
      </c>
      <c r="C110">
        <v>0</v>
      </c>
    </row>
    <row r="111" spans="1:3" x14ac:dyDescent="0.25">
      <c r="A111" t="s">
        <v>362</v>
      </c>
      <c r="B111" t="s">
        <v>896</v>
      </c>
      <c r="C111">
        <v>0</v>
      </c>
    </row>
    <row r="112" spans="1:3" x14ac:dyDescent="0.25">
      <c r="A112" t="s">
        <v>149</v>
      </c>
      <c r="B112" t="s">
        <v>897</v>
      </c>
      <c r="C112">
        <v>0</v>
      </c>
    </row>
    <row r="113" spans="1:3" x14ac:dyDescent="0.25">
      <c r="A113" t="s">
        <v>367</v>
      </c>
      <c r="B113" t="s">
        <v>898</v>
      </c>
      <c r="C113">
        <v>0</v>
      </c>
    </row>
    <row r="114" spans="1:3" x14ac:dyDescent="0.25">
      <c r="A114" t="s">
        <v>370</v>
      </c>
      <c r="B114" t="s">
        <v>899</v>
      </c>
      <c r="C114">
        <v>0</v>
      </c>
    </row>
    <row r="115" spans="1:3" x14ac:dyDescent="0.25">
      <c r="A115" t="s">
        <v>372</v>
      </c>
      <c r="B115" t="s">
        <v>900</v>
      </c>
      <c r="C115">
        <v>0</v>
      </c>
    </row>
    <row r="116" spans="1:3" x14ac:dyDescent="0.25">
      <c r="A116" t="s">
        <v>28</v>
      </c>
      <c r="B116" t="s">
        <v>901</v>
      </c>
      <c r="C116">
        <v>0</v>
      </c>
    </row>
    <row r="117" spans="1:3" x14ac:dyDescent="0.25">
      <c r="A117" t="s">
        <v>375</v>
      </c>
      <c r="B117" t="s">
        <v>902</v>
      </c>
      <c r="C117">
        <v>0</v>
      </c>
    </row>
    <row r="118" spans="1:3" x14ac:dyDescent="0.25">
      <c r="A118" t="s">
        <v>383</v>
      </c>
      <c r="B118" t="s">
        <v>903</v>
      </c>
      <c r="C118">
        <v>0</v>
      </c>
    </row>
    <row r="119" spans="1:3" x14ac:dyDescent="0.25">
      <c r="A119" t="s">
        <v>9</v>
      </c>
      <c r="B119" t="s">
        <v>8</v>
      </c>
      <c r="C119" t="s">
        <v>709</v>
      </c>
    </row>
    <row r="120" spans="1:3" x14ac:dyDescent="0.25">
      <c r="A120" t="s">
        <v>388</v>
      </c>
      <c r="B120" t="s">
        <v>904</v>
      </c>
      <c r="C120">
        <v>0</v>
      </c>
    </row>
    <row r="121" spans="1:3" x14ac:dyDescent="0.25">
      <c r="A121" t="s">
        <v>390</v>
      </c>
      <c r="B121" t="s">
        <v>905</v>
      </c>
      <c r="C121">
        <v>0</v>
      </c>
    </row>
    <row r="122" spans="1:3" x14ac:dyDescent="0.25">
      <c r="A122" t="s">
        <v>396</v>
      </c>
      <c r="B122" t="s">
        <v>906</v>
      </c>
      <c r="C122">
        <v>0</v>
      </c>
    </row>
    <row r="123" spans="1:3" x14ac:dyDescent="0.25">
      <c r="A123" t="s">
        <v>398</v>
      </c>
      <c r="B123" t="s">
        <v>907</v>
      </c>
      <c r="C123">
        <v>0</v>
      </c>
    </row>
    <row r="124" spans="1:3" x14ac:dyDescent="0.25">
      <c r="A124" t="s">
        <v>402</v>
      </c>
      <c r="B124" t="s">
        <v>908</v>
      </c>
      <c r="C124">
        <v>0</v>
      </c>
    </row>
    <row r="125" spans="1:3" x14ac:dyDescent="0.25">
      <c r="A125" t="s">
        <v>412</v>
      </c>
      <c r="B125" t="s">
        <v>749</v>
      </c>
      <c r="C125" t="s">
        <v>742</v>
      </c>
    </row>
    <row r="126" spans="1:3" x14ac:dyDescent="0.25">
      <c r="A126" t="s">
        <v>414</v>
      </c>
      <c r="B126" t="s">
        <v>909</v>
      </c>
      <c r="C126">
        <v>0</v>
      </c>
    </row>
    <row r="127" spans="1:3" x14ac:dyDescent="0.25">
      <c r="A127" t="s">
        <v>327</v>
      </c>
      <c r="B127" t="s">
        <v>910</v>
      </c>
      <c r="C127">
        <v>0</v>
      </c>
    </row>
    <row r="128" spans="1:3" x14ac:dyDescent="0.25">
      <c r="A128" t="s">
        <v>135</v>
      </c>
      <c r="B128" t="s">
        <v>911</v>
      </c>
      <c r="C128">
        <v>0</v>
      </c>
    </row>
    <row r="129" spans="1:3" x14ac:dyDescent="0.25">
      <c r="A129" t="s">
        <v>346</v>
      </c>
      <c r="B129" t="s">
        <v>912</v>
      </c>
      <c r="C129">
        <v>0</v>
      </c>
    </row>
    <row r="130" spans="1:3" x14ac:dyDescent="0.25">
      <c r="A130" t="s">
        <v>381</v>
      </c>
      <c r="B130" t="s">
        <v>913</v>
      </c>
      <c r="C130">
        <v>0</v>
      </c>
    </row>
    <row r="131" spans="1:3" x14ac:dyDescent="0.25">
      <c r="A131" t="s">
        <v>394</v>
      </c>
      <c r="B131" t="s">
        <v>914</v>
      </c>
      <c r="C131">
        <v>0</v>
      </c>
    </row>
    <row r="132" spans="1:3" x14ac:dyDescent="0.25">
      <c r="A132" t="s">
        <v>317</v>
      </c>
      <c r="B132" t="s">
        <v>915</v>
      </c>
      <c r="C132">
        <v>0</v>
      </c>
    </row>
    <row r="133" spans="1:3" x14ac:dyDescent="0.25">
      <c r="A133" t="s">
        <v>916</v>
      </c>
      <c r="B133" t="s">
        <v>917</v>
      </c>
      <c r="C133">
        <v>0</v>
      </c>
    </row>
    <row r="134" spans="1:3" x14ac:dyDescent="0.25">
      <c r="A134" t="s">
        <v>143</v>
      </c>
      <c r="B134" t="s">
        <v>918</v>
      </c>
      <c r="C134">
        <v>0</v>
      </c>
    </row>
    <row r="135" spans="1:3" x14ac:dyDescent="0.25">
      <c r="A135" t="s">
        <v>124</v>
      </c>
      <c r="B135" t="s">
        <v>919</v>
      </c>
      <c r="C135">
        <v>0</v>
      </c>
    </row>
    <row r="136" spans="1:3" x14ac:dyDescent="0.25">
      <c r="A136" t="s">
        <v>410</v>
      </c>
      <c r="B136" t="s">
        <v>712</v>
      </c>
      <c r="C136" t="s">
        <v>709</v>
      </c>
    </row>
    <row r="137" spans="1:3" x14ac:dyDescent="0.25">
      <c r="A137" t="s">
        <v>123</v>
      </c>
      <c r="B137" t="s">
        <v>920</v>
      </c>
      <c r="C137">
        <v>0</v>
      </c>
    </row>
    <row r="138" spans="1:3" x14ac:dyDescent="0.25">
      <c r="A138" t="s">
        <v>416</v>
      </c>
      <c r="B138" t="s">
        <v>921</v>
      </c>
      <c r="C138">
        <v>0</v>
      </c>
    </row>
    <row r="139" spans="1:3" x14ac:dyDescent="0.25">
      <c r="A139" t="s">
        <v>404</v>
      </c>
      <c r="B139" t="s">
        <v>922</v>
      </c>
      <c r="C139">
        <v>0</v>
      </c>
    </row>
    <row r="140" spans="1:3" x14ac:dyDescent="0.25">
      <c r="A140" t="s">
        <v>137</v>
      </c>
      <c r="B140" t="s">
        <v>923</v>
      </c>
      <c r="C140">
        <v>0</v>
      </c>
    </row>
    <row r="141" spans="1:3" x14ac:dyDescent="0.25">
      <c r="A141" t="s">
        <v>418</v>
      </c>
      <c r="B141" t="s">
        <v>729</v>
      </c>
      <c r="C141" t="s">
        <v>722</v>
      </c>
    </row>
    <row r="142" spans="1:3" x14ac:dyDescent="0.25">
      <c r="A142" t="s">
        <v>421</v>
      </c>
      <c r="B142" t="s">
        <v>924</v>
      </c>
      <c r="C142">
        <v>0</v>
      </c>
    </row>
    <row r="143" spans="1:3" x14ac:dyDescent="0.25">
      <c r="A143" t="s">
        <v>24</v>
      </c>
      <c r="B143" t="s">
        <v>730</v>
      </c>
      <c r="C143" t="s">
        <v>722</v>
      </c>
    </row>
    <row r="144" spans="1:3" x14ac:dyDescent="0.25">
      <c r="A144" t="s">
        <v>423</v>
      </c>
      <c r="B144" t="s">
        <v>925</v>
      </c>
      <c r="C144">
        <v>0</v>
      </c>
    </row>
    <row r="145" spans="1:3" x14ac:dyDescent="0.25">
      <c r="A145" t="s">
        <v>427</v>
      </c>
      <c r="B145" t="s">
        <v>731</v>
      </c>
      <c r="C145" t="s">
        <v>722</v>
      </c>
    </row>
    <row r="146" spans="1:3" x14ac:dyDescent="0.25">
      <c r="A146" t="s">
        <v>429</v>
      </c>
      <c r="B146" t="s">
        <v>926</v>
      </c>
      <c r="C146">
        <v>0</v>
      </c>
    </row>
    <row r="147" spans="1:3" x14ac:dyDescent="0.25">
      <c r="A147" t="s">
        <v>433</v>
      </c>
      <c r="B147" t="s">
        <v>927</v>
      </c>
      <c r="C147">
        <v>0</v>
      </c>
    </row>
    <row r="148" spans="1:3" x14ac:dyDescent="0.25">
      <c r="A148" t="s">
        <v>435</v>
      </c>
      <c r="B148" t="s">
        <v>928</v>
      </c>
      <c r="C148">
        <v>0</v>
      </c>
    </row>
    <row r="149" spans="1:3" x14ac:dyDescent="0.25">
      <c r="A149" t="s">
        <v>63</v>
      </c>
      <c r="B149" t="s">
        <v>750</v>
      </c>
      <c r="C149" t="s">
        <v>742</v>
      </c>
    </row>
    <row r="150" spans="1:3" x14ac:dyDescent="0.25">
      <c r="A150" t="s">
        <v>129</v>
      </c>
      <c r="B150" t="s">
        <v>929</v>
      </c>
      <c r="C150">
        <v>0</v>
      </c>
    </row>
    <row r="151" spans="1:3" x14ac:dyDescent="0.25">
      <c r="A151" t="s">
        <v>356</v>
      </c>
      <c r="B151" t="s">
        <v>930</v>
      </c>
      <c r="C151">
        <v>0</v>
      </c>
    </row>
    <row r="152" spans="1:3" x14ac:dyDescent="0.25">
      <c r="A152" t="s">
        <v>369</v>
      </c>
      <c r="B152" t="s">
        <v>931</v>
      </c>
      <c r="C152">
        <v>0</v>
      </c>
    </row>
    <row r="153" spans="1:3" x14ac:dyDescent="0.25">
      <c r="A153" t="s">
        <v>386</v>
      </c>
      <c r="B153" t="s">
        <v>932</v>
      </c>
      <c r="C153">
        <v>0</v>
      </c>
    </row>
    <row r="154" spans="1:3" x14ac:dyDescent="0.25">
      <c r="A154" t="s">
        <v>400</v>
      </c>
      <c r="B154" t="s">
        <v>933</v>
      </c>
      <c r="C154">
        <v>0</v>
      </c>
    </row>
    <row r="155" spans="1:3" x14ac:dyDescent="0.25">
      <c r="A155" t="s">
        <v>148</v>
      </c>
      <c r="B155" t="s">
        <v>934</v>
      </c>
      <c r="C155">
        <v>0</v>
      </c>
    </row>
    <row r="156" spans="1:3" x14ac:dyDescent="0.25">
      <c r="A156" t="s">
        <v>442</v>
      </c>
      <c r="B156" t="s">
        <v>751</v>
      </c>
      <c r="C156" t="s">
        <v>742</v>
      </c>
    </row>
    <row r="157" spans="1:3" x14ac:dyDescent="0.25">
      <c r="A157" t="s">
        <v>444</v>
      </c>
      <c r="B157" t="s">
        <v>935</v>
      </c>
      <c r="C157">
        <v>0</v>
      </c>
    </row>
    <row r="158" spans="1:3" x14ac:dyDescent="0.25">
      <c r="A158" t="s">
        <v>316</v>
      </c>
      <c r="B158" t="s">
        <v>936</v>
      </c>
      <c r="C158">
        <v>0</v>
      </c>
    </row>
    <row r="159" spans="1:3" x14ac:dyDescent="0.25">
      <c r="A159" t="s">
        <v>142</v>
      </c>
      <c r="B159" t="s">
        <v>937</v>
      </c>
      <c r="C159">
        <v>0</v>
      </c>
    </row>
    <row r="160" spans="1:3" x14ac:dyDescent="0.25">
      <c r="A160" t="s">
        <v>59</v>
      </c>
      <c r="B160" t="s">
        <v>58</v>
      </c>
      <c r="C160" t="s">
        <v>742</v>
      </c>
    </row>
    <row r="161" spans="1:3" x14ac:dyDescent="0.25">
      <c r="A161" t="s">
        <v>448</v>
      </c>
      <c r="B161" t="s">
        <v>938</v>
      </c>
      <c r="C161">
        <v>0</v>
      </c>
    </row>
    <row r="162" spans="1:3" x14ac:dyDescent="0.25">
      <c r="A162" t="s">
        <v>450</v>
      </c>
      <c r="B162" t="s">
        <v>939</v>
      </c>
      <c r="C162">
        <v>0</v>
      </c>
    </row>
    <row r="163" spans="1:3" x14ac:dyDescent="0.25">
      <c r="A163" t="s">
        <v>456</v>
      </c>
      <c r="B163" t="s">
        <v>732</v>
      </c>
      <c r="C163" t="s">
        <v>722</v>
      </c>
    </row>
    <row r="164" spans="1:3" x14ac:dyDescent="0.25">
      <c r="A164" t="s">
        <v>464</v>
      </c>
      <c r="B164" t="s">
        <v>940</v>
      </c>
      <c r="C164">
        <v>0</v>
      </c>
    </row>
    <row r="165" spans="1:3" x14ac:dyDescent="0.25">
      <c r="A165" t="s">
        <v>466</v>
      </c>
      <c r="B165" t="s">
        <v>752</v>
      </c>
      <c r="C165" t="s">
        <v>742</v>
      </c>
    </row>
    <row r="166" spans="1:3" x14ac:dyDescent="0.25">
      <c r="A166" t="s">
        <v>468</v>
      </c>
      <c r="B166" t="s">
        <v>941</v>
      </c>
      <c r="C166">
        <v>0</v>
      </c>
    </row>
    <row r="167" spans="1:3" x14ac:dyDescent="0.25">
      <c r="A167" t="s">
        <v>470</v>
      </c>
      <c r="B167" t="s">
        <v>733</v>
      </c>
      <c r="C167" t="s">
        <v>722</v>
      </c>
    </row>
    <row r="168" spans="1:3" x14ac:dyDescent="0.25">
      <c r="A168" t="s">
        <v>474</v>
      </c>
      <c r="B168" t="s">
        <v>753</v>
      </c>
      <c r="C168" t="s">
        <v>742</v>
      </c>
    </row>
    <row r="169" spans="1:3" x14ac:dyDescent="0.25">
      <c r="A169" t="s">
        <v>476</v>
      </c>
      <c r="B169" t="s">
        <v>942</v>
      </c>
      <c r="C169">
        <v>0</v>
      </c>
    </row>
    <row r="170" spans="1:3" x14ac:dyDescent="0.25">
      <c r="A170" t="s">
        <v>477</v>
      </c>
      <c r="B170" t="s">
        <v>943</v>
      </c>
      <c r="C170">
        <v>0</v>
      </c>
    </row>
    <row r="171" spans="1:3" x14ac:dyDescent="0.25">
      <c r="A171" t="s">
        <v>479</v>
      </c>
      <c r="B171" t="s">
        <v>944</v>
      </c>
      <c r="C171">
        <v>0</v>
      </c>
    </row>
    <row r="172" spans="1:3" x14ac:dyDescent="0.25">
      <c r="A172" t="s">
        <v>139</v>
      </c>
      <c r="B172" t="s">
        <v>945</v>
      </c>
      <c r="C172">
        <v>0</v>
      </c>
    </row>
    <row r="173" spans="1:3" x14ac:dyDescent="0.25">
      <c r="A173" t="s">
        <v>484</v>
      </c>
      <c r="B173" t="s">
        <v>946</v>
      </c>
      <c r="C173">
        <v>0</v>
      </c>
    </row>
    <row r="174" spans="1:3" x14ac:dyDescent="0.25">
      <c r="A174" t="s">
        <v>490</v>
      </c>
      <c r="B174" t="s">
        <v>947</v>
      </c>
      <c r="C174">
        <v>0</v>
      </c>
    </row>
    <row r="175" spans="1:3" x14ac:dyDescent="0.25">
      <c r="A175" t="s">
        <v>118</v>
      </c>
      <c r="B175" t="s">
        <v>948</v>
      </c>
      <c r="C175">
        <v>0</v>
      </c>
    </row>
    <row r="176" spans="1:3" x14ac:dyDescent="0.25">
      <c r="A176" t="s">
        <v>493</v>
      </c>
      <c r="B176" t="s">
        <v>734</v>
      </c>
      <c r="C176" t="s">
        <v>722</v>
      </c>
    </row>
    <row r="177" spans="1:3" x14ac:dyDescent="0.25">
      <c r="A177" t="s">
        <v>495</v>
      </c>
      <c r="B177" t="s">
        <v>949</v>
      </c>
      <c r="C177">
        <v>0</v>
      </c>
    </row>
    <row r="178" spans="1:3" x14ac:dyDescent="0.25">
      <c r="A178" t="s">
        <v>46</v>
      </c>
      <c r="B178" t="s">
        <v>754</v>
      </c>
      <c r="C178" t="s">
        <v>742</v>
      </c>
    </row>
    <row r="179" spans="1:3" x14ac:dyDescent="0.25">
      <c r="A179" t="s">
        <v>125</v>
      </c>
      <c r="B179" t="s">
        <v>946</v>
      </c>
      <c r="C179">
        <v>0</v>
      </c>
    </row>
    <row r="180" spans="1:3" x14ac:dyDescent="0.25">
      <c r="A180" t="s">
        <v>500</v>
      </c>
      <c r="B180" t="s">
        <v>755</v>
      </c>
      <c r="C180" t="s">
        <v>742</v>
      </c>
    </row>
    <row r="181" spans="1:3" x14ac:dyDescent="0.25">
      <c r="A181" t="s">
        <v>504</v>
      </c>
      <c r="B181" t="s">
        <v>756</v>
      </c>
      <c r="C181" t="s">
        <v>742</v>
      </c>
    </row>
    <row r="182" spans="1:3" x14ac:dyDescent="0.25">
      <c r="A182" t="s">
        <v>506</v>
      </c>
      <c r="B182" t="s">
        <v>950</v>
      </c>
      <c r="C182">
        <v>0</v>
      </c>
    </row>
    <row r="183" spans="1:3" x14ac:dyDescent="0.25">
      <c r="A183" t="s">
        <v>508</v>
      </c>
      <c r="B183" t="s">
        <v>951</v>
      </c>
      <c r="C183">
        <v>0</v>
      </c>
    </row>
    <row r="184" spans="1:3" x14ac:dyDescent="0.25">
      <c r="A184" t="s">
        <v>514</v>
      </c>
      <c r="B184" t="s">
        <v>952</v>
      </c>
      <c r="C184">
        <v>0</v>
      </c>
    </row>
    <row r="185" spans="1:3" x14ac:dyDescent="0.25">
      <c r="A185" t="s">
        <v>516</v>
      </c>
      <c r="B185" t="s">
        <v>953</v>
      </c>
      <c r="C185">
        <v>0</v>
      </c>
    </row>
    <row r="186" spans="1:3" x14ac:dyDescent="0.25">
      <c r="A186" t="s">
        <v>518</v>
      </c>
      <c r="B186" t="s">
        <v>954</v>
      </c>
      <c r="C186">
        <v>0</v>
      </c>
    </row>
    <row r="187" spans="1:3" x14ac:dyDescent="0.25">
      <c r="A187" t="s">
        <v>522</v>
      </c>
      <c r="B187" t="s">
        <v>955</v>
      </c>
      <c r="C187">
        <v>0</v>
      </c>
    </row>
    <row r="188" spans="1:3" x14ac:dyDescent="0.25">
      <c r="A188" t="s">
        <v>530</v>
      </c>
      <c r="B188" t="s">
        <v>956</v>
      </c>
      <c r="C188">
        <v>0</v>
      </c>
    </row>
    <row r="189" spans="1:3" x14ac:dyDescent="0.25">
      <c r="A189" t="s">
        <v>105</v>
      </c>
      <c r="B189" t="s">
        <v>713</v>
      </c>
      <c r="C189" t="s">
        <v>709</v>
      </c>
    </row>
    <row r="190" spans="1:3" x14ac:dyDescent="0.25">
      <c r="A190" t="s">
        <v>535</v>
      </c>
      <c r="B190" t="s">
        <v>957</v>
      </c>
      <c r="C190">
        <v>0</v>
      </c>
    </row>
    <row r="191" spans="1:3" x14ac:dyDescent="0.25">
      <c r="A191" t="s">
        <v>537</v>
      </c>
      <c r="B191" t="s">
        <v>958</v>
      </c>
      <c r="C191">
        <v>0</v>
      </c>
    </row>
    <row r="192" spans="1:3" x14ac:dyDescent="0.25">
      <c r="A192" t="s">
        <v>541</v>
      </c>
      <c r="B192" t="s">
        <v>959</v>
      </c>
      <c r="C192">
        <v>0</v>
      </c>
    </row>
    <row r="193" spans="1:3" x14ac:dyDescent="0.25">
      <c r="A193" t="s">
        <v>543</v>
      </c>
      <c r="B193" t="s">
        <v>714</v>
      </c>
      <c r="C193" t="s">
        <v>709</v>
      </c>
    </row>
    <row r="194" spans="1:3" x14ac:dyDescent="0.25">
      <c r="A194" t="s">
        <v>549</v>
      </c>
      <c r="B194" t="s">
        <v>735</v>
      </c>
      <c r="C194" t="s">
        <v>722</v>
      </c>
    </row>
    <row r="195" spans="1:3" x14ac:dyDescent="0.25">
      <c r="A195" t="s">
        <v>555</v>
      </c>
      <c r="B195" t="s">
        <v>960</v>
      </c>
      <c r="C195">
        <v>0</v>
      </c>
    </row>
    <row r="196" spans="1:3" x14ac:dyDescent="0.25">
      <c r="A196" t="s">
        <v>557</v>
      </c>
      <c r="B196" t="s">
        <v>715</v>
      </c>
      <c r="C196" t="s">
        <v>709</v>
      </c>
    </row>
    <row r="197" spans="1:3" x14ac:dyDescent="0.25">
      <c r="A197" t="s">
        <v>565</v>
      </c>
      <c r="B197" t="s">
        <v>757</v>
      </c>
      <c r="C197" t="s">
        <v>742</v>
      </c>
    </row>
    <row r="198" spans="1:3" x14ac:dyDescent="0.25">
      <c r="A198" t="s">
        <v>133</v>
      </c>
      <c r="B198" t="s">
        <v>961</v>
      </c>
      <c r="C198">
        <v>0</v>
      </c>
    </row>
    <row r="199" spans="1:3" x14ac:dyDescent="0.25">
      <c r="A199" t="s">
        <v>567</v>
      </c>
      <c r="B199" t="s">
        <v>962</v>
      </c>
      <c r="C199">
        <v>0</v>
      </c>
    </row>
    <row r="200" spans="1:3" x14ac:dyDescent="0.25">
      <c r="A200" t="s">
        <v>49</v>
      </c>
      <c r="B200" t="s">
        <v>48</v>
      </c>
      <c r="C200" t="s">
        <v>742</v>
      </c>
    </row>
    <row r="201" spans="1:3" x14ac:dyDescent="0.25">
      <c r="A201" t="s">
        <v>572</v>
      </c>
      <c r="B201" t="s">
        <v>758</v>
      </c>
      <c r="C201" t="s">
        <v>742</v>
      </c>
    </row>
    <row r="202" spans="1:3" x14ac:dyDescent="0.25">
      <c r="A202" t="s">
        <v>67</v>
      </c>
      <c r="B202" t="s">
        <v>736</v>
      </c>
      <c r="C202" t="s">
        <v>722</v>
      </c>
    </row>
    <row r="203" spans="1:3" x14ac:dyDescent="0.25">
      <c r="A203" t="s">
        <v>581</v>
      </c>
      <c r="B203" t="s">
        <v>737</v>
      </c>
      <c r="C203" t="s">
        <v>722</v>
      </c>
    </row>
    <row r="204" spans="1:3" x14ac:dyDescent="0.25">
      <c r="A204" t="s">
        <v>585</v>
      </c>
      <c r="B204" t="s">
        <v>963</v>
      </c>
      <c r="C204">
        <v>0</v>
      </c>
    </row>
    <row r="205" spans="1:3" x14ac:dyDescent="0.25">
      <c r="A205" t="s">
        <v>783</v>
      </c>
      <c r="B205" t="s">
        <v>964</v>
      </c>
      <c r="C205">
        <v>0</v>
      </c>
    </row>
    <row r="206" spans="1:3" x14ac:dyDescent="0.25">
      <c r="A206" t="s">
        <v>587</v>
      </c>
      <c r="B206" t="s">
        <v>965</v>
      </c>
      <c r="C206">
        <v>0</v>
      </c>
    </row>
    <row r="207" spans="1:3" x14ac:dyDescent="0.25">
      <c r="A207" t="s">
        <v>591</v>
      </c>
      <c r="B207" t="s">
        <v>966</v>
      </c>
      <c r="C207">
        <v>0</v>
      </c>
    </row>
    <row r="208" spans="1:3" x14ac:dyDescent="0.25">
      <c r="A208" t="s">
        <v>593</v>
      </c>
      <c r="B208" t="s">
        <v>967</v>
      </c>
      <c r="C208">
        <v>0</v>
      </c>
    </row>
    <row r="209" spans="1:3" x14ac:dyDescent="0.25">
      <c r="A209" t="s">
        <v>595</v>
      </c>
      <c r="B209" t="s">
        <v>759</v>
      </c>
      <c r="C209" t="s">
        <v>742</v>
      </c>
    </row>
    <row r="210" spans="1:3" x14ac:dyDescent="0.25">
      <c r="A210" t="s">
        <v>103</v>
      </c>
      <c r="B210" t="s">
        <v>102</v>
      </c>
      <c r="C210" t="s">
        <v>742</v>
      </c>
    </row>
    <row r="211" spans="1:3" x14ac:dyDescent="0.25">
      <c r="A211" t="s">
        <v>32</v>
      </c>
      <c r="B211" t="s">
        <v>968</v>
      </c>
      <c r="C211">
        <v>0</v>
      </c>
    </row>
    <row r="212" spans="1:3" x14ac:dyDescent="0.25">
      <c r="A212" t="s">
        <v>122</v>
      </c>
      <c r="B212" t="s">
        <v>969</v>
      </c>
      <c r="C212">
        <v>0</v>
      </c>
    </row>
    <row r="213" spans="1:3" x14ac:dyDescent="0.25">
      <c r="A213" t="s">
        <v>314</v>
      </c>
      <c r="B213" t="s">
        <v>970</v>
      </c>
      <c r="C213">
        <v>0</v>
      </c>
    </row>
    <row r="214" spans="1:3" x14ac:dyDescent="0.25">
      <c r="A214" t="s">
        <v>438</v>
      </c>
      <c r="B214" t="s">
        <v>971</v>
      </c>
      <c r="C214">
        <v>0</v>
      </c>
    </row>
    <row r="215" spans="1:3" x14ac:dyDescent="0.25">
      <c r="A215" t="s">
        <v>134</v>
      </c>
      <c r="B215" t="s">
        <v>972</v>
      </c>
      <c r="C215">
        <v>0</v>
      </c>
    </row>
    <row r="216" spans="1:3" x14ac:dyDescent="0.25">
      <c r="A216" t="s">
        <v>19</v>
      </c>
      <c r="B216" t="s">
        <v>720</v>
      </c>
      <c r="C216" t="s">
        <v>973</v>
      </c>
    </row>
    <row r="217" spans="1:3" x14ac:dyDescent="0.25">
      <c r="A217" t="s">
        <v>460</v>
      </c>
      <c r="B217" t="s">
        <v>716</v>
      </c>
      <c r="C217" t="s">
        <v>709</v>
      </c>
    </row>
    <row r="218" spans="1:3" x14ac:dyDescent="0.25">
      <c r="A218" t="s">
        <v>472</v>
      </c>
      <c r="B218" t="s">
        <v>974</v>
      </c>
      <c r="C218">
        <v>0</v>
      </c>
    </row>
    <row r="219" spans="1:3" x14ac:dyDescent="0.25">
      <c r="A219" t="s">
        <v>488</v>
      </c>
      <c r="B219" t="s">
        <v>975</v>
      </c>
      <c r="C219">
        <v>0</v>
      </c>
    </row>
    <row r="220" spans="1:3" x14ac:dyDescent="0.25">
      <c r="A220" t="s">
        <v>976</v>
      </c>
      <c r="B220" t="s">
        <v>977</v>
      </c>
      <c r="C220">
        <v>0</v>
      </c>
    </row>
    <row r="221" spans="1:3" x14ac:dyDescent="0.25">
      <c r="A221" t="s">
        <v>454</v>
      </c>
      <c r="B221" t="s">
        <v>978</v>
      </c>
      <c r="C221">
        <v>0</v>
      </c>
    </row>
    <row r="222" spans="1:3" x14ac:dyDescent="0.25">
      <c r="A222" t="s">
        <v>601</v>
      </c>
      <c r="B222" t="s">
        <v>760</v>
      </c>
      <c r="C222" t="s">
        <v>742</v>
      </c>
    </row>
    <row r="223" spans="1:3" x14ac:dyDescent="0.25">
      <c r="A223" t="s">
        <v>607</v>
      </c>
      <c r="B223" t="s">
        <v>979</v>
      </c>
      <c r="C223">
        <v>0</v>
      </c>
    </row>
    <row r="224" spans="1:3" x14ac:dyDescent="0.25">
      <c r="A224" t="s">
        <v>609</v>
      </c>
      <c r="B224" t="s">
        <v>980</v>
      </c>
      <c r="C224">
        <v>0</v>
      </c>
    </row>
    <row r="225" spans="1:3" x14ac:dyDescent="0.25">
      <c r="A225" t="s">
        <v>611</v>
      </c>
      <c r="B225" t="s">
        <v>981</v>
      </c>
      <c r="C225">
        <v>0</v>
      </c>
    </row>
    <row r="226" spans="1:3" x14ac:dyDescent="0.25">
      <c r="A226" t="s">
        <v>613</v>
      </c>
      <c r="B226" t="s">
        <v>982</v>
      </c>
      <c r="C226">
        <v>0</v>
      </c>
    </row>
    <row r="227" spans="1:3" x14ac:dyDescent="0.25">
      <c r="A227" t="s">
        <v>77</v>
      </c>
      <c r="B227" t="s">
        <v>983</v>
      </c>
      <c r="C227">
        <v>0</v>
      </c>
    </row>
    <row r="228" spans="1:3" x14ac:dyDescent="0.25">
      <c r="A228" t="s">
        <v>616</v>
      </c>
      <c r="B228" t="s">
        <v>984</v>
      </c>
      <c r="C228">
        <v>0</v>
      </c>
    </row>
    <row r="229" spans="1:3" x14ac:dyDescent="0.25">
      <c r="A229" t="s">
        <v>618</v>
      </c>
      <c r="B229" t="s">
        <v>985</v>
      </c>
      <c r="C229">
        <v>0</v>
      </c>
    </row>
    <row r="230" spans="1:3" x14ac:dyDescent="0.25">
      <c r="A230" t="s">
        <v>620</v>
      </c>
      <c r="B230" t="s">
        <v>761</v>
      </c>
      <c r="C230" t="s">
        <v>742</v>
      </c>
    </row>
    <row r="231" spans="1:3" x14ac:dyDescent="0.25">
      <c r="A231" t="s">
        <v>626</v>
      </c>
      <c r="B231" t="s">
        <v>986</v>
      </c>
      <c r="C231">
        <v>0</v>
      </c>
    </row>
    <row r="232" spans="1:3" x14ac:dyDescent="0.25">
      <c r="A232" t="s">
        <v>632</v>
      </c>
      <c r="B232" t="s">
        <v>987</v>
      </c>
      <c r="C232">
        <v>0</v>
      </c>
    </row>
    <row r="233" spans="1:3" x14ac:dyDescent="0.25">
      <c r="A233" t="s">
        <v>634</v>
      </c>
      <c r="B233" t="s">
        <v>988</v>
      </c>
      <c r="C233">
        <v>0</v>
      </c>
    </row>
    <row r="234" spans="1:3" x14ac:dyDescent="0.25">
      <c r="A234" t="s">
        <v>636</v>
      </c>
      <c r="B234" t="s">
        <v>738</v>
      </c>
      <c r="C234" t="s">
        <v>722</v>
      </c>
    </row>
    <row r="235" spans="1:3" x14ac:dyDescent="0.25">
      <c r="A235" t="s">
        <v>640</v>
      </c>
      <c r="B235" t="s">
        <v>989</v>
      </c>
      <c r="C235">
        <v>0</v>
      </c>
    </row>
    <row r="236" spans="1:3" x14ac:dyDescent="0.25">
      <c r="A236" t="s">
        <v>17</v>
      </c>
      <c r="B236" t="s">
        <v>990</v>
      </c>
      <c r="C236">
        <v>0</v>
      </c>
    </row>
    <row r="237" spans="1:3" x14ac:dyDescent="0.25">
      <c r="A237" t="s">
        <v>642</v>
      </c>
      <c r="B237" t="s">
        <v>739</v>
      </c>
      <c r="C237" t="s">
        <v>722</v>
      </c>
    </row>
    <row r="238" spans="1:3" x14ac:dyDescent="0.25">
      <c r="A238" t="s">
        <v>644</v>
      </c>
      <c r="B238" t="s">
        <v>991</v>
      </c>
      <c r="C238">
        <v>0</v>
      </c>
    </row>
    <row r="239" spans="1:3" x14ac:dyDescent="0.25">
      <c r="A239" t="s">
        <v>646</v>
      </c>
      <c r="B239" t="s">
        <v>992</v>
      </c>
      <c r="C239">
        <v>0</v>
      </c>
    </row>
    <row r="240" spans="1:3" x14ac:dyDescent="0.25">
      <c r="A240" t="s">
        <v>15</v>
      </c>
      <c r="B240" t="s">
        <v>993</v>
      </c>
      <c r="C240">
        <v>0</v>
      </c>
    </row>
    <row r="241" spans="1:3" x14ac:dyDescent="0.25">
      <c r="A241" t="s">
        <v>649</v>
      </c>
      <c r="B241" t="s">
        <v>994</v>
      </c>
      <c r="C241">
        <v>0</v>
      </c>
    </row>
    <row r="242" spans="1:3" x14ac:dyDescent="0.25">
      <c r="A242" t="s">
        <v>651</v>
      </c>
      <c r="B242" t="s">
        <v>995</v>
      </c>
      <c r="C242">
        <v>0</v>
      </c>
    </row>
    <row r="243" spans="1:3" x14ac:dyDescent="0.25">
      <c r="A243" t="s">
        <v>83</v>
      </c>
      <c r="B243" t="s">
        <v>996</v>
      </c>
      <c r="C243">
        <v>0</v>
      </c>
    </row>
    <row r="244" spans="1:3" x14ac:dyDescent="0.25">
      <c r="A244" t="s">
        <v>997</v>
      </c>
      <c r="B244" t="s">
        <v>998</v>
      </c>
      <c r="C244">
        <v>0</v>
      </c>
    </row>
    <row r="245" spans="1:3" x14ac:dyDescent="0.25">
      <c r="A245" t="s">
        <v>86</v>
      </c>
      <c r="B245" t="s">
        <v>999</v>
      </c>
      <c r="C245">
        <v>0</v>
      </c>
    </row>
    <row r="246" spans="1:3" x14ac:dyDescent="0.25">
      <c r="A246" t="s">
        <v>658</v>
      </c>
      <c r="B246" t="s">
        <v>1000</v>
      </c>
      <c r="C246">
        <v>0</v>
      </c>
    </row>
    <row r="247" spans="1:3" x14ac:dyDescent="0.25">
      <c r="A247" t="s">
        <v>51</v>
      </c>
      <c r="B247" t="s">
        <v>50</v>
      </c>
      <c r="C247">
        <v>0</v>
      </c>
    </row>
    <row r="248" spans="1:3" x14ac:dyDescent="0.25">
      <c r="A248" t="s">
        <v>661</v>
      </c>
      <c r="B248" t="s">
        <v>1001</v>
      </c>
      <c r="C248">
        <v>0</v>
      </c>
    </row>
    <row r="249" spans="1:3" x14ac:dyDescent="0.25">
      <c r="A249" t="s">
        <v>663</v>
      </c>
      <c r="B249" t="s">
        <v>1002</v>
      </c>
      <c r="C249">
        <v>0</v>
      </c>
    </row>
    <row r="250" spans="1:3" x14ac:dyDescent="0.25">
      <c r="A250" t="s">
        <v>664</v>
      </c>
      <c r="B250" t="s">
        <v>1003</v>
      </c>
      <c r="C250">
        <v>0</v>
      </c>
    </row>
    <row r="251" spans="1:3" x14ac:dyDescent="0.25">
      <c r="A251" t="s">
        <v>666</v>
      </c>
      <c r="B251" t="s">
        <v>1004</v>
      </c>
      <c r="C251">
        <v>0</v>
      </c>
    </row>
    <row r="252" spans="1:3" x14ac:dyDescent="0.25">
      <c r="A252" t="s">
        <v>670</v>
      </c>
      <c r="B252" t="s">
        <v>1005</v>
      </c>
      <c r="C252">
        <v>0</v>
      </c>
    </row>
    <row r="253" spans="1:3" x14ac:dyDescent="0.25">
      <c r="A253" t="s">
        <v>672</v>
      </c>
      <c r="B253" t="s">
        <v>1006</v>
      </c>
      <c r="C253">
        <v>0</v>
      </c>
    </row>
    <row r="254" spans="1:3" x14ac:dyDescent="0.25">
      <c r="A254" t="s">
        <v>674</v>
      </c>
      <c r="B254" t="s">
        <v>1007</v>
      </c>
      <c r="C254">
        <v>0</v>
      </c>
    </row>
    <row r="255" spans="1:3" x14ac:dyDescent="0.25">
      <c r="A255" t="s">
        <v>678</v>
      </c>
      <c r="B255" t="s">
        <v>1008</v>
      </c>
      <c r="C255">
        <v>0</v>
      </c>
    </row>
    <row r="256" spans="1:3" x14ac:dyDescent="0.25">
      <c r="A256" t="s">
        <v>680</v>
      </c>
      <c r="B256" t="s">
        <v>1009</v>
      </c>
      <c r="C256">
        <v>0</v>
      </c>
    </row>
    <row r="257" spans="1:3" x14ac:dyDescent="0.25">
      <c r="A257" t="s">
        <v>682</v>
      </c>
      <c r="B257" t="s">
        <v>1010</v>
      </c>
      <c r="C257">
        <v>0</v>
      </c>
    </row>
    <row r="258" spans="1:3" x14ac:dyDescent="0.25">
      <c r="A258" t="s">
        <v>684</v>
      </c>
      <c r="B258" t="s">
        <v>1011</v>
      </c>
      <c r="C258">
        <v>0</v>
      </c>
    </row>
    <row r="259" spans="1:3" x14ac:dyDescent="0.25">
      <c r="A259" t="s">
        <v>686</v>
      </c>
      <c r="B259" t="s">
        <v>1012</v>
      </c>
      <c r="C259">
        <v>0</v>
      </c>
    </row>
    <row r="260" spans="1:3" x14ac:dyDescent="0.25">
      <c r="A260" t="s">
        <v>690</v>
      </c>
      <c r="B260" t="s">
        <v>1013</v>
      </c>
      <c r="C260">
        <v>0</v>
      </c>
    </row>
    <row r="261" spans="1:3" x14ac:dyDescent="0.25">
      <c r="A261" t="s">
        <v>696</v>
      </c>
      <c r="B261" t="s">
        <v>1014</v>
      </c>
      <c r="C261">
        <v>0</v>
      </c>
    </row>
    <row r="262" spans="1:3" x14ac:dyDescent="0.25">
      <c r="A262" t="s">
        <v>699</v>
      </c>
      <c r="B262" t="s">
        <v>1015</v>
      </c>
      <c r="C262">
        <v>0</v>
      </c>
    </row>
    <row r="263" spans="1:3" x14ac:dyDescent="0.25">
      <c r="A263" t="s">
        <v>701</v>
      </c>
      <c r="B263" t="s">
        <v>1016</v>
      </c>
      <c r="C263">
        <v>0</v>
      </c>
    </row>
    <row r="264" spans="1:3" x14ac:dyDescent="0.25">
      <c r="A264" t="s">
        <v>462</v>
      </c>
      <c r="B264" t="s">
        <v>1017</v>
      </c>
      <c r="C264">
        <v>0</v>
      </c>
    </row>
    <row r="265" spans="1:3" x14ac:dyDescent="0.25">
      <c r="A265" t="s">
        <v>130</v>
      </c>
      <c r="B265" t="s">
        <v>1018</v>
      </c>
      <c r="C265">
        <v>0</v>
      </c>
    </row>
    <row r="266" spans="1:3" x14ac:dyDescent="0.25">
      <c r="A266" t="s">
        <v>481</v>
      </c>
      <c r="B266" t="s">
        <v>1019</v>
      </c>
      <c r="C266">
        <v>0</v>
      </c>
    </row>
    <row r="267" spans="1:3" x14ac:dyDescent="0.25">
      <c r="A267" t="s">
        <v>707</v>
      </c>
      <c r="B267" t="s">
        <v>1020</v>
      </c>
      <c r="C267">
        <v>0</v>
      </c>
    </row>
    <row r="268" spans="1:3" x14ac:dyDescent="0.25">
      <c r="A268" t="s">
        <v>458</v>
      </c>
      <c r="B268" t="s">
        <v>740</v>
      </c>
      <c r="C268" t="s">
        <v>722</v>
      </c>
    </row>
    <row r="269" spans="1:3" x14ac:dyDescent="0.25">
      <c r="A269" t="s">
        <v>483</v>
      </c>
      <c r="B269" t="s">
        <v>762</v>
      </c>
      <c r="C269" t="s">
        <v>742</v>
      </c>
    </row>
    <row r="270" spans="1:3" x14ac:dyDescent="0.25">
      <c r="A270" t="s">
        <v>497</v>
      </c>
      <c r="B270" t="s">
        <v>1021</v>
      </c>
      <c r="C270">
        <v>0</v>
      </c>
    </row>
    <row r="271" spans="1:3" x14ac:dyDescent="0.25">
      <c r="A271" t="s">
        <v>502</v>
      </c>
      <c r="B271" t="s">
        <v>1022</v>
      </c>
      <c r="C271">
        <v>0</v>
      </c>
    </row>
    <row r="272" spans="1:3" x14ac:dyDescent="0.25">
      <c r="A272" t="s">
        <v>1023</v>
      </c>
      <c r="B272" t="s">
        <v>1024</v>
      </c>
      <c r="C272">
        <v>0</v>
      </c>
    </row>
    <row r="273" spans="1:3" x14ac:dyDescent="0.25">
      <c r="A273" t="s">
        <v>524</v>
      </c>
      <c r="B273" t="s">
        <v>1025</v>
      </c>
      <c r="C273">
        <v>0</v>
      </c>
    </row>
    <row r="274" spans="1:3" x14ac:dyDescent="0.25">
      <c r="A274" t="s">
        <v>528</v>
      </c>
      <c r="B274" t="s">
        <v>1026</v>
      </c>
      <c r="C274">
        <v>0</v>
      </c>
    </row>
    <row r="275" spans="1:3" x14ac:dyDescent="0.25">
      <c r="A275" t="s">
        <v>532</v>
      </c>
      <c r="B275" t="s">
        <v>717</v>
      </c>
      <c r="C275" t="s">
        <v>709</v>
      </c>
    </row>
    <row r="276" spans="1:3" x14ac:dyDescent="0.25">
      <c r="A276" t="s">
        <v>520</v>
      </c>
      <c r="B276" t="s">
        <v>1027</v>
      </c>
      <c r="C276">
        <v>0</v>
      </c>
    </row>
    <row r="277" spans="1:3" x14ac:dyDescent="0.25">
      <c r="A277" t="s">
        <v>339</v>
      </c>
      <c r="B277" t="s">
        <v>1028</v>
      </c>
      <c r="C277">
        <v>0</v>
      </c>
    </row>
    <row r="278" spans="1:3" x14ac:dyDescent="0.25">
      <c r="A278" t="s">
        <v>343</v>
      </c>
      <c r="B278" t="s">
        <v>721</v>
      </c>
      <c r="C278" t="s">
        <v>1029</v>
      </c>
    </row>
    <row r="279" spans="1:3" x14ac:dyDescent="0.25">
      <c r="A279" t="s">
        <v>132</v>
      </c>
      <c r="B279" t="s">
        <v>1030</v>
      </c>
      <c r="C279">
        <v>0</v>
      </c>
    </row>
    <row r="280" spans="1:3" x14ac:dyDescent="0.25">
      <c r="A280" t="s">
        <v>559</v>
      </c>
      <c r="B280" t="s">
        <v>763</v>
      </c>
      <c r="C280" t="s">
        <v>742</v>
      </c>
    </row>
    <row r="281" spans="1:3" x14ac:dyDescent="0.25">
      <c r="A281" t="s">
        <v>551</v>
      </c>
      <c r="B281" t="s">
        <v>1031</v>
      </c>
      <c r="C281">
        <v>0</v>
      </c>
    </row>
    <row r="282" spans="1:3" x14ac:dyDescent="0.25">
      <c r="A282" t="s">
        <v>563</v>
      </c>
      <c r="B282" t="s">
        <v>1032</v>
      </c>
      <c r="C282">
        <v>0</v>
      </c>
    </row>
    <row r="283" spans="1:3" x14ac:dyDescent="0.25">
      <c r="A283" t="s">
        <v>547</v>
      </c>
      <c r="B283" t="s">
        <v>1033</v>
      </c>
      <c r="C283">
        <v>0</v>
      </c>
    </row>
    <row r="284" spans="1:3" x14ac:dyDescent="0.25">
      <c r="A284" t="s">
        <v>570</v>
      </c>
      <c r="B284" t="s">
        <v>1034</v>
      </c>
      <c r="C284">
        <v>0</v>
      </c>
    </row>
    <row r="285" spans="1:3" x14ac:dyDescent="0.25">
      <c r="A285" t="s">
        <v>406</v>
      </c>
      <c r="B285" t="s">
        <v>1035</v>
      </c>
      <c r="C285">
        <v>0</v>
      </c>
    </row>
    <row r="286" spans="1:3" x14ac:dyDescent="0.25">
      <c r="A286" t="s">
        <v>408</v>
      </c>
      <c r="B286" t="s">
        <v>718</v>
      </c>
      <c r="C286" t="s">
        <v>709</v>
      </c>
    </row>
    <row r="287" spans="1:3" x14ac:dyDescent="0.25">
      <c r="A287" t="s">
        <v>420</v>
      </c>
      <c r="B287" t="s">
        <v>1036</v>
      </c>
      <c r="C287">
        <v>0</v>
      </c>
    </row>
    <row r="288" spans="1:3" x14ac:dyDescent="0.25">
      <c r="A288" t="s">
        <v>574</v>
      </c>
      <c r="B288" t="s">
        <v>1037</v>
      </c>
      <c r="C288">
        <v>0</v>
      </c>
    </row>
    <row r="289" spans="1:3" x14ac:dyDescent="0.25">
      <c r="A289" t="s">
        <v>576</v>
      </c>
      <c r="B289" t="s">
        <v>1038</v>
      </c>
      <c r="C289">
        <v>0</v>
      </c>
    </row>
    <row r="290" spans="1:3" x14ac:dyDescent="0.25">
      <c r="A290" t="s">
        <v>583</v>
      </c>
      <c r="B290" t="s">
        <v>1039</v>
      </c>
      <c r="C290">
        <v>0</v>
      </c>
    </row>
    <row r="291" spans="1:3" x14ac:dyDescent="0.25">
      <c r="A291" t="s">
        <v>589</v>
      </c>
      <c r="B291" t="s">
        <v>1040</v>
      </c>
      <c r="C291">
        <v>0</v>
      </c>
    </row>
    <row r="292" spans="1:3" x14ac:dyDescent="0.25">
      <c r="A292" t="s">
        <v>431</v>
      </c>
      <c r="B292" t="s">
        <v>1041</v>
      </c>
      <c r="C292">
        <v>0</v>
      </c>
    </row>
    <row r="293" spans="1:3" x14ac:dyDescent="0.25">
      <c r="A293" t="s">
        <v>452</v>
      </c>
      <c r="B293" t="s">
        <v>1042</v>
      </c>
      <c r="C293">
        <v>0</v>
      </c>
    </row>
    <row r="294" spans="1:3" x14ac:dyDescent="0.25">
      <c r="A294" t="s">
        <v>605</v>
      </c>
      <c r="B294" t="s">
        <v>765</v>
      </c>
      <c r="C294" t="s">
        <v>766</v>
      </c>
    </row>
    <row r="295" spans="1:3" x14ac:dyDescent="0.25">
      <c r="A295" t="s">
        <v>622</v>
      </c>
      <c r="B295" t="s">
        <v>1043</v>
      </c>
      <c r="C295">
        <v>0</v>
      </c>
    </row>
    <row r="296" spans="1:3" x14ac:dyDescent="0.25">
      <c r="A296" t="s">
        <v>624</v>
      </c>
      <c r="B296" t="s">
        <v>1044</v>
      </c>
      <c r="C296">
        <v>0</v>
      </c>
    </row>
    <row r="297" spans="1:3" x14ac:dyDescent="0.25">
      <c r="A297" t="s">
        <v>440</v>
      </c>
      <c r="B297" t="s">
        <v>1045</v>
      </c>
      <c r="C297">
        <v>0</v>
      </c>
    </row>
    <row r="298" spans="1:3" x14ac:dyDescent="0.25">
      <c r="A298" t="s">
        <v>668</v>
      </c>
      <c r="B298" t="s">
        <v>1046</v>
      </c>
      <c r="C298">
        <v>0</v>
      </c>
    </row>
    <row r="299" spans="1:3" x14ac:dyDescent="0.25">
      <c r="A299" t="s">
        <v>694</v>
      </c>
      <c r="B299" t="s">
        <v>1047</v>
      </c>
      <c r="C299">
        <v>0</v>
      </c>
    </row>
    <row r="300" spans="1:3" x14ac:dyDescent="0.25">
      <c r="A300" t="s">
        <v>698</v>
      </c>
      <c r="B300" t="s">
        <v>1048</v>
      </c>
      <c r="C300">
        <v>0</v>
      </c>
    </row>
    <row r="301" spans="1:3" x14ac:dyDescent="0.25">
      <c r="A301" t="s">
        <v>705</v>
      </c>
      <c r="B301" t="s">
        <v>1049</v>
      </c>
      <c r="C301">
        <v>0</v>
      </c>
    </row>
    <row r="302" spans="1:3" x14ac:dyDescent="0.25">
      <c r="A302" t="s">
        <v>364</v>
      </c>
      <c r="B302" t="s">
        <v>1050</v>
      </c>
      <c r="C302">
        <v>0</v>
      </c>
    </row>
    <row r="303" spans="1:3" x14ac:dyDescent="0.25">
      <c r="A303" t="s">
        <v>366</v>
      </c>
      <c r="B303" t="s">
        <v>1051</v>
      </c>
      <c r="C303">
        <v>0</v>
      </c>
    </row>
    <row r="304" spans="1:3" x14ac:dyDescent="0.25">
      <c r="A304" t="s">
        <v>512</v>
      </c>
      <c r="B304" t="s">
        <v>1052</v>
      </c>
      <c r="C304">
        <v>0</v>
      </c>
    </row>
    <row r="305" spans="1:3" x14ac:dyDescent="0.25">
      <c r="A305" t="s">
        <v>598</v>
      </c>
      <c r="B305" t="s">
        <v>1053</v>
      </c>
      <c r="C305">
        <v>0</v>
      </c>
    </row>
    <row r="306" spans="1:3" x14ac:dyDescent="0.25">
      <c r="A306" t="s">
        <v>553</v>
      </c>
      <c r="B306" t="s">
        <v>1054</v>
      </c>
      <c r="C306">
        <v>0</v>
      </c>
    </row>
    <row r="307" spans="1:3" x14ac:dyDescent="0.25">
      <c r="A307" t="s">
        <v>1055</v>
      </c>
      <c r="B307" t="s">
        <v>1056</v>
      </c>
      <c r="C307">
        <v>0</v>
      </c>
    </row>
    <row r="308" spans="1:3" x14ac:dyDescent="0.25">
      <c r="A308" t="s">
        <v>526</v>
      </c>
      <c r="B308" t="s">
        <v>1057</v>
      </c>
      <c r="C308">
        <v>0</v>
      </c>
    </row>
    <row r="309" spans="1:3" x14ac:dyDescent="0.25">
      <c r="A309" t="s">
        <v>561</v>
      </c>
      <c r="B309" t="s">
        <v>1058</v>
      </c>
      <c r="C309">
        <v>0</v>
      </c>
    </row>
    <row r="310" spans="1:3" x14ac:dyDescent="0.25">
      <c r="A310" t="s">
        <v>131</v>
      </c>
      <c r="B310" t="s">
        <v>1059</v>
      </c>
      <c r="C310">
        <v>0</v>
      </c>
    </row>
    <row r="311" spans="1:3" x14ac:dyDescent="0.25">
      <c r="A311" t="s">
        <v>630</v>
      </c>
      <c r="B311" t="s">
        <v>719</v>
      </c>
      <c r="C311" t="s">
        <v>709</v>
      </c>
    </row>
    <row r="312" spans="1:3" x14ac:dyDescent="0.25">
      <c r="A312" t="s">
        <v>638</v>
      </c>
      <c r="B312" t="s">
        <v>1060</v>
      </c>
      <c r="C312">
        <v>0</v>
      </c>
    </row>
    <row r="313" spans="1:3" x14ac:dyDescent="0.25">
      <c r="A313" t="s">
        <v>692</v>
      </c>
      <c r="B313" t="s">
        <v>1061</v>
      </c>
      <c r="C313">
        <v>0</v>
      </c>
    </row>
    <row r="314" spans="1:3" x14ac:dyDescent="0.25">
      <c r="A314" t="s">
        <v>703</v>
      </c>
      <c r="B314" t="s">
        <v>764</v>
      </c>
      <c r="C314" t="s">
        <v>742</v>
      </c>
    </row>
    <row r="315" spans="1:3" x14ac:dyDescent="0.25">
      <c r="A315" t="s">
        <v>1062</v>
      </c>
      <c r="B315" t="s">
        <v>1063</v>
      </c>
      <c r="C315">
        <v>0</v>
      </c>
    </row>
    <row r="316" spans="1:3" x14ac:dyDescent="0.25">
      <c r="A316" t="s">
        <v>121</v>
      </c>
      <c r="B316" t="s">
        <v>1064</v>
      </c>
      <c r="C316">
        <v>0</v>
      </c>
    </row>
    <row r="317" spans="1:3" x14ac:dyDescent="0.25">
      <c r="A317" t="s">
        <v>545</v>
      </c>
      <c r="B317" t="s">
        <v>1065</v>
      </c>
      <c r="C317">
        <v>0</v>
      </c>
    </row>
    <row r="318" spans="1:3" x14ac:dyDescent="0.25">
      <c r="A318" t="s">
        <v>603</v>
      </c>
      <c r="B318" t="s">
        <v>1066</v>
      </c>
      <c r="C318">
        <v>0</v>
      </c>
    </row>
    <row r="319" spans="1:3" x14ac:dyDescent="0.25">
      <c r="A319" t="s">
        <v>628</v>
      </c>
      <c r="B319" t="s">
        <v>1067</v>
      </c>
      <c r="C319">
        <v>0</v>
      </c>
    </row>
    <row r="320" spans="1:3" x14ac:dyDescent="0.25">
      <c r="A320" t="s">
        <v>656</v>
      </c>
      <c r="B320" t="s">
        <v>1068</v>
      </c>
      <c r="C320">
        <v>0</v>
      </c>
    </row>
    <row r="321" spans="1:3" x14ac:dyDescent="0.25">
      <c r="A321" t="s">
        <v>26</v>
      </c>
      <c r="B321" t="s">
        <v>25</v>
      </c>
      <c r="C321">
        <v>0</v>
      </c>
    </row>
    <row r="322" spans="1:3" x14ac:dyDescent="0.25">
      <c r="A322" t="s">
        <v>688</v>
      </c>
      <c r="B322" t="s">
        <v>1069</v>
      </c>
      <c r="C322">
        <v>0</v>
      </c>
    </row>
    <row r="323" spans="1:3" x14ac:dyDescent="0.25">
      <c r="A323" t="s">
        <v>676</v>
      </c>
      <c r="B323" t="s">
        <v>1070</v>
      </c>
      <c r="C3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ICAO_IATA_airline_codes</vt:lpstr>
      <vt:lpstr>Groups</vt:lpstr>
      <vt:lpstr>Alliances</vt:lpstr>
      <vt:lpstr>Code_Name_Alliance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Stanton-Geddes</dc:creator>
  <cp:lastModifiedBy>Michael Stanton-Geddes</cp:lastModifiedBy>
  <dcterms:created xsi:type="dcterms:W3CDTF">2021-09-22T06:03:33Z</dcterms:created>
  <dcterms:modified xsi:type="dcterms:W3CDTF">2022-09-24T14:15:22Z</dcterms:modified>
</cp:coreProperties>
</file>