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ardunio\NTCLE203E3_curve\"/>
    </mc:Choice>
  </mc:AlternateContent>
  <xr:revisionPtr revIDLastSave="0" documentId="13_ncr:1_{1AE4661E-C8E9-4E15-AD90-5D57ACA11D41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" i="1" l="1"/>
  <c r="N5" i="1" l="1"/>
  <c r="L5" i="1" s="1"/>
  <c r="O5" i="1" s="1"/>
  <c r="M419" i="1"/>
  <c r="L419" i="1" s="1"/>
  <c r="O419" i="1" s="1"/>
  <c r="M425" i="1"/>
  <c r="L425" i="1" s="1"/>
  <c r="O425" i="1" s="1"/>
  <c r="M434" i="1"/>
  <c r="L434" i="1" s="1"/>
  <c r="O434" i="1" s="1"/>
  <c r="M448" i="1"/>
  <c r="L448" i="1" s="1"/>
  <c r="O448" i="1" s="1"/>
  <c r="M454" i="1"/>
  <c r="L454" i="1" s="1"/>
  <c r="O454" i="1" s="1"/>
  <c r="M472" i="1"/>
  <c r="L472" i="1" s="1"/>
  <c r="O472" i="1" s="1"/>
  <c r="M489" i="1"/>
  <c r="L489" i="1" s="1"/>
  <c r="O489" i="1" s="1"/>
  <c r="N10" i="1"/>
  <c r="M10" i="1" s="1"/>
  <c r="L10" i="1" s="1"/>
  <c r="O10" i="1" s="1"/>
  <c r="N11" i="1"/>
  <c r="M11" i="1" s="1"/>
  <c r="L11" i="1" s="1"/>
  <c r="O11" i="1" s="1"/>
  <c r="N12" i="1"/>
  <c r="M12" i="1" s="1"/>
  <c r="L12" i="1" s="1"/>
  <c r="O12" i="1" s="1"/>
  <c r="N13" i="1"/>
  <c r="M13" i="1" s="1"/>
  <c r="L13" i="1" s="1"/>
  <c r="O13" i="1" s="1"/>
  <c r="N14" i="1"/>
  <c r="M14" i="1" s="1"/>
  <c r="L14" i="1" s="1"/>
  <c r="O14" i="1" s="1"/>
  <c r="N15" i="1"/>
  <c r="M15" i="1" s="1"/>
  <c r="L15" i="1" s="1"/>
  <c r="O15" i="1" s="1"/>
  <c r="N16" i="1"/>
  <c r="M16" i="1" s="1"/>
  <c r="L16" i="1" s="1"/>
  <c r="O16" i="1" s="1"/>
  <c r="N17" i="1"/>
  <c r="M17" i="1" s="1"/>
  <c r="L17" i="1" s="1"/>
  <c r="O17" i="1" s="1"/>
  <c r="N18" i="1"/>
  <c r="M18" i="1" s="1"/>
  <c r="L18" i="1" s="1"/>
  <c r="O18" i="1" s="1"/>
  <c r="N19" i="1"/>
  <c r="M19" i="1" s="1"/>
  <c r="L19" i="1" s="1"/>
  <c r="O19" i="1" s="1"/>
  <c r="N20" i="1"/>
  <c r="M20" i="1" s="1"/>
  <c r="L20" i="1" s="1"/>
  <c r="O20" i="1" s="1"/>
  <c r="N21" i="1"/>
  <c r="M21" i="1" s="1"/>
  <c r="L21" i="1" s="1"/>
  <c r="O21" i="1" s="1"/>
  <c r="N22" i="1"/>
  <c r="M22" i="1" s="1"/>
  <c r="L22" i="1" s="1"/>
  <c r="O22" i="1" s="1"/>
  <c r="N23" i="1"/>
  <c r="M23" i="1" s="1"/>
  <c r="L23" i="1" s="1"/>
  <c r="O23" i="1" s="1"/>
  <c r="N24" i="1"/>
  <c r="M24" i="1" s="1"/>
  <c r="L24" i="1" s="1"/>
  <c r="O24" i="1" s="1"/>
  <c r="N25" i="1"/>
  <c r="M25" i="1" s="1"/>
  <c r="L25" i="1" s="1"/>
  <c r="O25" i="1" s="1"/>
  <c r="N26" i="1"/>
  <c r="M26" i="1" s="1"/>
  <c r="L26" i="1" s="1"/>
  <c r="O26" i="1" s="1"/>
  <c r="N27" i="1"/>
  <c r="M27" i="1" s="1"/>
  <c r="L27" i="1" s="1"/>
  <c r="O27" i="1" s="1"/>
  <c r="N28" i="1"/>
  <c r="M28" i="1" s="1"/>
  <c r="L28" i="1" s="1"/>
  <c r="O28" i="1" s="1"/>
  <c r="N29" i="1"/>
  <c r="M29" i="1" s="1"/>
  <c r="L29" i="1" s="1"/>
  <c r="O29" i="1" s="1"/>
  <c r="N30" i="1"/>
  <c r="M30" i="1" s="1"/>
  <c r="L30" i="1" s="1"/>
  <c r="O30" i="1" s="1"/>
  <c r="N31" i="1"/>
  <c r="M31" i="1" s="1"/>
  <c r="L31" i="1" s="1"/>
  <c r="O31" i="1" s="1"/>
  <c r="N32" i="1"/>
  <c r="M32" i="1" s="1"/>
  <c r="L32" i="1" s="1"/>
  <c r="O32" i="1" s="1"/>
  <c r="N33" i="1"/>
  <c r="M33" i="1" s="1"/>
  <c r="L33" i="1" s="1"/>
  <c r="O33" i="1" s="1"/>
  <c r="N34" i="1"/>
  <c r="M34" i="1" s="1"/>
  <c r="L34" i="1" s="1"/>
  <c r="O34" i="1" s="1"/>
  <c r="N35" i="1"/>
  <c r="M35" i="1" s="1"/>
  <c r="L35" i="1" s="1"/>
  <c r="O35" i="1" s="1"/>
  <c r="N36" i="1"/>
  <c r="M36" i="1" s="1"/>
  <c r="L36" i="1" s="1"/>
  <c r="O36" i="1" s="1"/>
  <c r="N37" i="1"/>
  <c r="M37" i="1" s="1"/>
  <c r="L37" i="1" s="1"/>
  <c r="O37" i="1" s="1"/>
  <c r="N38" i="1"/>
  <c r="M38" i="1" s="1"/>
  <c r="L38" i="1" s="1"/>
  <c r="O38" i="1" s="1"/>
  <c r="N39" i="1"/>
  <c r="M39" i="1" s="1"/>
  <c r="L39" i="1" s="1"/>
  <c r="O39" i="1" s="1"/>
  <c r="N40" i="1"/>
  <c r="M40" i="1" s="1"/>
  <c r="L40" i="1" s="1"/>
  <c r="O40" i="1" s="1"/>
  <c r="N41" i="1"/>
  <c r="M41" i="1" s="1"/>
  <c r="L41" i="1" s="1"/>
  <c r="O41" i="1" s="1"/>
  <c r="N42" i="1"/>
  <c r="M42" i="1" s="1"/>
  <c r="L42" i="1" s="1"/>
  <c r="O42" i="1" s="1"/>
  <c r="N43" i="1"/>
  <c r="M43" i="1" s="1"/>
  <c r="L43" i="1" s="1"/>
  <c r="O43" i="1" s="1"/>
  <c r="N44" i="1"/>
  <c r="M44" i="1" s="1"/>
  <c r="L44" i="1" s="1"/>
  <c r="O44" i="1" s="1"/>
  <c r="N45" i="1"/>
  <c r="M45" i="1" s="1"/>
  <c r="L45" i="1" s="1"/>
  <c r="O45" i="1" s="1"/>
  <c r="N46" i="1"/>
  <c r="M46" i="1" s="1"/>
  <c r="L46" i="1" s="1"/>
  <c r="O46" i="1" s="1"/>
  <c r="N47" i="1"/>
  <c r="M47" i="1" s="1"/>
  <c r="L47" i="1" s="1"/>
  <c r="O47" i="1" s="1"/>
  <c r="N48" i="1"/>
  <c r="M48" i="1" s="1"/>
  <c r="L48" i="1" s="1"/>
  <c r="O48" i="1" s="1"/>
  <c r="N49" i="1"/>
  <c r="M49" i="1" s="1"/>
  <c r="L49" i="1" s="1"/>
  <c r="O49" i="1" s="1"/>
  <c r="N50" i="1"/>
  <c r="M50" i="1" s="1"/>
  <c r="L50" i="1" s="1"/>
  <c r="O50" i="1" s="1"/>
  <c r="N51" i="1"/>
  <c r="M51" i="1" s="1"/>
  <c r="L51" i="1" s="1"/>
  <c r="O51" i="1" s="1"/>
  <c r="N52" i="1"/>
  <c r="M52" i="1" s="1"/>
  <c r="L52" i="1" s="1"/>
  <c r="O52" i="1" s="1"/>
  <c r="N53" i="1"/>
  <c r="M53" i="1" s="1"/>
  <c r="L53" i="1" s="1"/>
  <c r="O53" i="1" s="1"/>
  <c r="N54" i="1"/>
  <c r="M54" i="1" s="1"/>
  <c r="L54" i="1" s="1"/>
  <c r="O54" i="1" s="1"/>
  <c r="N55" i="1"/>
  <c r="M55" i="1" s="1"/>
  <c r="L55" i="1" s="1"/>
  <c r="O55" i="1" s="1"/>
  <c r="N56" i="1"/>
  <c r="M56" i="1" s="1"/>
  <c r="L56" i="1" s="1"/>
  <c r="O56" i="1" s="1"/>
  <c r="N57" i="1"/>
  <c r="M57" i="1" s="1"/>
  <c r="L57" i="1" s="1"/>
  <c r="O57" i="1" s="1"/>
  <c r="N58" i="1"/>
  <c r="M58" i="1" s="1"/>
  <c r="L58" i="1" s="1"/>
  <c r="O58" i="1" s="1"/>
  <c r="N59" i="1"/>
  <c r="M59" i="1" s="1"/>
  <c r="L59" i="1" s="1"/>
  <c r="O59" i="1" s="1"/>
  <c r="N60" i="1"/>
  <c r="M60" i="1" s="1"/>
  <c r="L60" i="1" s="1"/>
  <c r="O60" i="1" s="1"/>
  <c r="N61" i="1"/>
  <c r="M61" i="1" s="1"/>
  <c r="L61" i="1" s="1"/>
  <c r="O61" i="1" s="1"/>
  <c r="N62" i="1"/>
  <c r="M62" i="1" s="1"/>
  <c r="L62" i="1" s="1"/>
  <c r="O62" i="1" s="1"/>
  <c r="N63" i="1"/>
  <c r="M63" i="1" s="1"/>
  <c r="L63" i="1" s="1"/>
  <c r="O63" i="1" s="1"/>
  <c r="N64" i="1"/>
  <c r="M64" i="1" s="1"/>
  <c r="L64" i="1" s="1"/>
  <c r="O64" i="1" s="1"/>
  <c r="N65" i="1"/>
  <c r="M65" i="1" s="1"/>
  <c r="L65" i="1" s="1"/>
  <c r="O65" i="1" s="1"/>
  <c r="N66" i="1"/>
  <c r="M66" i="1" s="1"/>
  <c r="L66" i="1" s="1"/>
  <c r="O66" i="1" s="1"/>
  <c r="N67" i="1"/>
  <c r="M67" i="1" s="1"/>
  <c r="L67" i="1" s="1"/>
  <c r="O67" i="1" s="1"/>
  <c r="N68" i="1"/>
  <c r="M68" i="1" s="1"/>
  <c r="L68" i="1" s="1"/>
  <c r="O68" i="1" s="1"/>
  <c r="N69" i="1"/>
  <c r="M69" i="1" s="1"/>
  <c r="L69" i="1" s="1"/>
  <c r="O69" i="1" s="1"/>
  <c r="N70" i="1"/>
  <c r="M70" i="1" s="1"/>
  <c r="L70" i="1" s="1"/>
  <c r="O70" i="1" s="1"/>
  <c r="N71" i="1"/>
  <c r="M71" i="1" s="1"/>
  <c r="L71" i="1" s="1"/>
  <c r="O71" i="1" s="1"/>
  <c r="N72" i="1"/>
  <c r="M72" i="1" s="1"/>
  <c r="L72" i="1" s="1"/>
  <c r="O72" i="1" s="1"/>
  <c r="N73" i="1"/>
  <c r="M73" i="1" s="1"/>
  <c r="L73" i="1" s="1"/>
  <c r="O73" i="1" s="1"/>
  <c r="N74" i="1"/>
  <c r="M74" i="1" s="1"/>
  <c r="L74" i="1" s="1"/>
  <c r="O74" i="1" s="1"/>
  <c r="N75" i="1"/>
  <c r="M75" i="1" s="1"/>
  <c r="L75" i="1" s="1"/>
  <c r="O75" i="1" s="1"/>
  <c r="N76" i="1"/>
  <c r="M76" i="1" s="1"/>
  <c r="L76" i="1" s="1"/>
  <c r="O76" i="1" s="1"/>
  <c r="N77" i="1"/>
  <c r="M77" i="1" s="1"/>
  <c r="L77" i="1" s="1"/>
  <c r="O77" i="1" s="1"/>
  <c r="N78" i="1"/>
  <c r="M78" i="1" s="1"/>
  <c r="L78" i="1" s="1"/>
  <c r="O78" i="1" s="1"/>
  <c r="N79" i="1"/>
  <c r="M79" i="1" s="1"/>
  <c r="L79" i="1" s="1"/>
  <c r="O79" i="1" s="1"/>
  <c r="N80" i="1"/>
  <c r="M80" i="1" s="1"/>
  <c r="L80" i="1" s="1"/>
  <c r="O80" i="1" s="1"/>
  <c r="N81" i="1"/>
  <c r="M81" i="1" s="1"/>
  <c r="L81" i="1" s="1"/>
  <c r="O81" i="1" s="1"/>
  <c r="N82" i="1"/>
  <c r="M82" i="1" s="1"/>
  <c r="L82" i="1" s="1"/>
  <c r="O82" i="1" s="1"/>
  <c r="N83" i="1"/>
  <c r="M83" i="1" s="1"/>
  <c r="L83" i="1" s="1"/>
  <c r="O83" i="1" s="1"/>
  <c r="N84" i="1"/>
  <c r="M84" i="1" s="1"/>
  <c r="L84" i="1" s="1"/>
  <c r="O84" i="1" s="1"/>
  <c r="N85" i="1"/>
  <c r="M85" i="1" s="1"/>
  <c r="L85" i="1" s="1"/>
  <c r="O85" i="1" s="1"/>
  <c r="N86" i="1"/>
  <c r="M86" i="1" s="1"/>
  <c r="L86" i="1" s="1"/>
  <c r="O86" i="1" s="1"/>
  <c r="N87" i="1"/>
  <c r="M87" i="1" s="1"/>
  <c r="L87" i="1" s="1"/>
  <c r="O87" i="1" s="1"/>
  <c r="N88" i="1"/>
  <c r="M88" i="1" s="1"/>
  <c r="L88" i="1" s="1"/>
  <c r="O88" i="1" s="1"/>
  <c r="N89" i="1"/>
  <c r="M89" i="1" s="1"/>
  <c r="L89" i="1" s="1"/>
  <c r="O89" i="1" s="1"/>
  <c r="N90" i="1"/>
  <c r="M90" i="1" s="1"/>
  <c r="L90" i="1" s="1"/>
  <c r="O90" i="1" s="1"/>
  <c r="N91" i="1"/>
  <c r="M91" i="1" s="1"/>
  <c r="L91" i="1" s="1"/>
  <c r="O91" i="1" s="1"/>
  <c r="N92" i="1"/>
  <c r="M92" i="1" s="1"/>
  <c r="L92" i="1" s="1"/>
  <c r="O92" i="1" s="1"/>
  <c r="N93" i="1"/>
  <c r="M93" i="1" s="1"/>
  <c r="L93" i="1" s="1"/>
  <c r="O93" i="1" s="1"/>
  <c r="N94" i="1"/>
  <c r="M94" i="1" s="1"/>
  <c r="L94" i="1" s="1"/>
  <c r="O94" i="1" s="1"/>
  <c r="N95" i="1"/>
  <c r="M95" i="1" s="1"/>
  <c r="L95" i="1" s="1"/>
  <c r="O95" i="1" s="1"/>
  <c r="N96" i="1"/>
  <c r="M96" i="1" s="1"/>
  <c r="L96" i="1" s="1"/>
  <c r="O96" i="1" s="1"/>
  <c r="N97" i="1"/>
  <c r="M97" i="1" s="1"/>
  <c r="L97" i="1" s="1"/>
  <c r="O97" i="1" s="1"/>
  <c r="N98" i="1"/>
  <c r="M98" i="1" s="1"/>
  <c r="L98" i="1" s="1"/>
  <c r="O98" i="1" s="1"/>
  <c r="N99" i="1"/>
  <c r="M99" i="1" s="1"/>
  <c r="L99" i="1" s="1"/>
  <c r="O99" i="1" s="1"/>
  <c r="N100" i="1"/>
  <c r="M100" i="1" s="1"/>
  <c r="L100" i="1" s="1"/>
  <c r="O100" i="1" s="1"/>
  <c r="N101" i="1"/>
  <c r="M101" i="1" s="1"/>
  <c r="L101" i="1" s="1"/>
  <c r="O101" i="1" s="1"/>
  <c r="N102" i="1"/>
  <c r="M102" i="1" s="1"/>
  <c r="L102" i="1" s="1"/>
  <c r="O102" i="1" s="1"/>
  <c r="N103" i="1"/>
  <c r="M103" i="1" s="1"/>
  <c r="L103" i="1" s="1"/>
  <c r="O103" i="1" s="1"/>
  <c r="N104" i="1"/>
  <c r="M104" i="1" s="1"/>
  <c r="L104" i="1" s="1"/>
  <c r="O104" i="1" s="1"/>
  <c r="N105" i="1"/>
  <c r="M105" i="1" s="1"/>
  <c r="L105" i="1" s="1"/>
  <c r="O105" i="1" s="1"/>
  <c r="N106" i="1"/>
  <c r="M106" i="1" s="1"/>
  <c r="L106" i="1" s="1"/>
  <c r="O106" i="1" s="1"/>
  <c r="N107" i="1"/>
  <c r="M107" i="1" s="1"/>
  <c r="L107" i="1" s="1"/>
  <c r="O107" i="1" s="1"/>
  <c r="N108" i="1"/>
  <c r="M108" i="1" s="1"/>
  <c r="L108" i="1" s="1"/>
  <c r="O108" i="1" s="1"/>
  <c r="N109" i="1"/>
  <c r="M109" i="1" s="1"/>
  <c r="L109" i="1" s="1"/>
  <c r="O109" i="1" s="1"/>
  <c r="N110" i="1"/>
  <c r="M110" i="1" s="1"/>
  <c r="L110" i="1" s="1"/>
  <c r="O110" i="1" s="1"/>
  <c r="N111" i="1"/>
  <c r="M111" i="1" s="1"/>
  <c r="L111" i="1" s="1"/>
  <c r="O111" i="1" s="1"/>
  <c r="N112" i="1"/>
  <c r="M112" i="1" s="1"/>
  <c r="L112" i="1" s="1"/>
  <c r="O112" i="1" s="1"/>
  <c r="N113" i="1"/>
  <c r="M113" i="1" s="1"/>
  <c r="L113" i="1" s="1"/>
  <c r="O113" i="1" s="1"/>
  <c r="N114" i="1"/>
  <c r="M114" i="1" s="1"/>
  <c r="L114" i="1" s="1"/>
  <c r="O114" i="1" s="1"/>
  <c r="N115" i="1"/>
  <c r="M115" i="1" s="1"/>
  <c r="L115" i="1" s="1"/>
  <c r="O115" i="1" s="1"/>
  <c r="N116" i="1"/>
  <c r="M116" i="1" s="1"/>
  <c r="L116" i="1" s="1"/>
  <c r="O116" i="1" s="1"/>
  <c r="N117" i="1"/>
  <c r="M117" i="1" s="1"/>
  <c r="L117" i="1" s="1"/>
  <c r="O117" i="1" s="1"/>
  <c r="N118" i="1"/>
  <c r="M118" i="1" s="1"/>
  <c r="L118" i="1" s="1"/>
  <c r="O118" i="1" s="1"/>
  <c r="N119" i="1"/>
  <c r="M119" i="1" s="1"/>
  <c r="L119" i="1" s="1"/>
  <c r="O119" i="1" s="1"/>
  <c r="N120" i="1"/>
  <c r="M120" i="1" s="1"/>
  <c r="L120" i="1" s="1"/>
  <c r="O120" i="1" s="1"/>
  <c r="N121" i="1"/>
  <c r="M121" i="1" s="1"/>
  <c r="L121" i="1" s="1"/>
  <c r="O121" i="1" s="1"/>
  <c r="N122" i="1"/>
  <c r="M122" i="1" s="1"/>
  <c r="L122" i="1" s="1"/>
  <c r="O122" i="1" s="1"/>
  <c r="N123" i="1"/>
  <c r="M123" i="1" s="1"/>
  <c r="L123" i="1" s="1"/>
  <c r="O123" i="1" s="1"/>
  <c r="N124" i="1"/>
  <c r="M124" i="1" s="1"/>
  <c r="L124" i="1" s="1"/>
  <c r="O124" i="1" s="1"/>
  <c r="N125" i="1"/>
  <c r="M125" i="1" s="1"/>
  <c r="L125" i="1" s="1"/>
  <c r="O125" i="1" s="1"/>
  <c r="N126" i="1"/>
  <c r="M126" i="1" s="1"/>
  <c r="L126" i="1" s="1"/>
  <c r="O126" i="1" s="1"/>
  <c r="N127" i="1"/>
  <c r="M127" i="1" s="1"/>
  <c r="L127" i="1" s="1"/>
  <c r="O127" i="1" s="1"/>
  <c r="N128" i="1"/>
  <c r="M128" i="1" s="1"/>
  <c r="L128" i="1" s="1"/>
  <c r="O128" i="1" s="1"/>
  <c r="N129" i="1"/>
  <c r="M129" i="1" s="1"/>
  <c r="L129" i="1" s="1"/>
  <c r="O129" i="1" s="1"/>
  <c r="N130" i="1"/>
  <c r="M130" i="1" s="1"/>
  <c r="L130" i="1" s="1"/>
  <c r="O130" i="1" s="1"/>
  <c r="N131" i="1"/>
  <c r="M131" i="1" s="1"/>
  <c r="L131" i="1" s="1"/>
  <c r="O131" i="1" s="1"/>
  <c r="N132" i="1"/>
  <c r="M132" i="1" s="1"/>
  <c r="L132" i="1" s="1"/>
  <c r="O132" i="1" s="1"/>
  <c r="N133" i="1"/>
  <c r="M133" i="1" s="1"/>
  <c r="L133" i="1" s="1"/>
  <c r="O133" i="1" s="1"/>
  <c r="N134" i="1"/>
  <c r="M134" i="1" s="1"/>
  <c r="L134" i="1" s="1"/>
  <c r="O134" i="1" s="1"/>
  <c r="N135" i="1"/>
  <c r="M135" i="1" s="1"/>
  <c r="L135" i="1" s="1"/>
  <c r="O135" i="1" s="1"/>
  <c r="N136" i="1"/>
  <c r="M136" i="1" s="1"/>
  <c r="L136" i="1" s="1"/>
  <c r="O136" i="1" s="1"/>
  <c r="N137" i="1"/>
  <c r="M137" i="1" s="1"/>
  <c r="L137" i="1" s="1"/>
  <c r="O137" i="1" s="1"/>
  <c r="N138" i="1"/>
  <c r="M138" i="1" s="1"/>
  <c r="L138" i="1" s="1"/>
  <c r="O138" i="1" s="1"/>
  <c r="N139" i="1"/>
  <c r="M139" i="1" s="1"/>
  <c r="L139" i="1" s="1"/>
  <c r="O139" i="1" s="1"/>
  <c r="N140" i="1"/>
  <c r="M140" i="1" s="1"/>
  <c r="L140" i="1" s="1"/>
  <c r="O140" i="1" s="1"/>
  <c r="N141" i="1"/>
  <c r="M141" i="1" s="1"/>
  <c r="L141" i="1" s="1"/>
  <c r="O141" i="1" s="1"/>
  <c r="N142" i="1"/>
  <c r="M142" i="1" s="1"/>
  <c r="L142" i="1" s="1"/>
  <c r="O142" i="1" s="1"/>
  <c r="N143" i="1"/>
  <c r="M143" i="1" s="1"/>
  <c r="L143" i="1" s="1"/>
  <c r="O143" i="1" s="1"/>
  <c r="N144" i="1"/>
  <c r="M144" i="1" s="1"/>
  <c r="L144" i="1" s="1"/>
  <c r="O144" i="1" s="1"/>
  <c r="N145" i="1"/>
  <c r="M145" i="1" s="1"/>
  <c r="L145" i="1" s="1"/>
  <c r="O145" i="1" s="1"/>
  <c r="N146" i="1"/>
  <c r="M146" i="1" s="1"/>
  <c r="L146" i="1" s="1"/>
  <c r="O146" i="1" s="1"/>
  <c r="N147" i="1"/>
  <c r="M147" i="1" s="1"/>
  <c r="L147" i="1" s="1"/>
  <c r="O147" i="1" s="1"/>
  <c r="N148" i="1"/>
  <c r="M148" i="1" s="1"/>
  <c r="L148" i="1" s="1"/>
  <c r="O148" i="1" s="1"/>
  <c r="N149" i="1"/>
  <c r="M149" i="1" s="1"/>
  <c r="L149" i="1" s="1"/>
  <c r="O149" i="1" s="1"/>
  <c r="N150" i="1"/>
  <c r="M150" i="1" s="1"/>
  <c r="L150" i="1" s="1"/>
  <c r="O150" i="1" s="1"/>
  <c r="N151" i="1"/>
  <c r="M151" i="1" s="1"/>
  <c r="L151" i="1" s="1"/>
  <c r="O151" i="1" s="1"/>
  <c r="N152" i="1"/>
  <c r="M152" i="1" s="1"/>
  <c r="L152" i="1" s="1"/>
  <c r="O152" i="1" s="1"/>
  <c r="N153" i="1"/>
  <c r="M153" i="1" s="1"/>
  <c r="L153" i="1" s="1"/>
  <c r="O153" i="1" s="1"/>
  <c r="N154" i="1"/>
  <c r="M154" i="1" s="1"/>
  <c r="L154" i="1" s="1"/>
  <c r="O154" i="1" s="1"/>
  <c r="N155" i="1"/>
  <c r="M155" i="1" s="1"/>
  <c r="L155" i="1" s="1"/>
  <c r="O155" i="1" s="1"/>
  <c r="N156" i="1"/>
  <c r="M156" i="1" s="1"/>
  <c r="L156" i="1" s="1"/>
  <c r="O156" i="1" s="1"/>
  <c r="N157" i="1"/>
  <c r="M157" i="1" s="1"/>
  <c r="L157" i="1" s="1"/>
  <c r="O157" i="1" s="1"/>
  <c r="N158" i="1"/>
  <c r="M158" i="1" s="1"/>
  <c r="L158" i="1" s="1"/>
  <c r="O158" i="1" s="1"/>
  <c r="N159" i="1"/>
  <c r="M159" i="1" s="1"/>
  <c r="L159" i="1" s="1"/>
  <c r="O159" i="1" s="1"/>
  <c r="N160" i="1"/>
  <c r="M160" i="1" s="1"/>
  <c r="L160" i="1" s="1"/>
  <c r="O160" i="1" s="1"/>
  <c r="N161" i="1"/>
  <c r="M161" i="1" s="1"/>
  <c r="L161" i="1" s="1"/>
  <c r="O161" i="1" s="1"/>
  <c r="N162" i="1"/>
  <c r="M162" i="1" s="1"/>
  <c r="L162" i="1" s="1"/>
  <c r="O162" i="1" s="1"/>
  <c r="N163" i="1"/>
  <c r="M163" i="1" s="1"/>
  <c r="L163" i="1" s="1"/>
  <c r="O163" i="1" s="1"/>
  <c r="N164" i="1"/>
  <c r="M164" i="1" s="1"/>
  <c r="L164" i="1" s="1"/>
  <c r="O164" i="1" s="1"/>
  <c r="N165" i="1"/>
  <c r="M165" i="1" s="1"/>
  <c r="L165" i="1" s="1"/>
  <c r="O165" i="1" s="1"/>
  <c r="N166" i="1"/>
  <c r="M166" i="1" s="1"/>
  <c r="L166" i="1" s="1"/>
  <c r="O166" i="1" s="1"/>
  <c r="N167" i="1"/>
  <c r="M167" i="1" s="1"/>
  <c r="L167" i="1" s="1"/>
  <c r="O167" i="1" s="1"/>
  <c r="N168" i="1"/>
  <c r="M168" i="1" s="1"/>
  <c r="L168" i="1" s="1"/>
  <c r="O168" i="1" s="1"/>
  <c r="N169" i="1"/>
  <c r="M169" i="1" s="1"/>
  <c r="L169" i="1" s="1"/>
  <c r="O169" i="1" s="1"/>
  <c r="N170" i="1"/>
  <c r="M170" i="1" s="1"/>
  <c r="L170" i="1" s="1"/>
  <c r="O170" i="1" s="1"/>
  <c r="N171" i="1"/>
  <c r="M171" i="1" s="1"/>
  <c r="L171" i="1" s="1"/>
  <c r="O171" i="1" s="1"/>
  <c r="N172" i="1"/>
  <c r="M172" i="1" s="1"/>
  <c r="L172" i="1" s="1"/>
  <c r="O172" i="1" s="1"/>
  <c r="N173" i="1"/>
  <c r="M173" i="1" s="1"/>
  <c r="L173" i="1" s="1"/>
  <c r="O173" i="1" s="1"/>
  <c r="N174" i="1"/>
  <c r="M174" i="1" s="1"/>
  <c r="L174" i="1" s="1"/>
  <c r="O174" i="1" s="1"/>
  <c r="N175" i="1"/>
  <c r="M175" i="1" s="1"/>
  <c r="L175" i="1" s="1"/>
  <c r="O175" i="1" s="1"/>
  <c r="N176" i="1"/>
  <c r="M176" i="1" s="1"/>
  <c r="L176" i="1" s="1"/>
  <c r="O176" i="1" s="1"/>
  <c r="N177" i="1"/>
  <c r="M177" i="1" s="1"/>
  <c r="L177" i="1" s="1"/>
  <c r="O177" i="1" s="1"/>
  <c r="N178" i="1"/>
  <c r="M178" i="1" s="1"/>
  <c r="L178" i="1" s="1"/>
  <c r="O178" i="1" s="1"/>
  <c r="N179" i="1"/>
  <c r="M179" i="1" s="1"/>
  <c r="L179" i="1" s="1"/>
  <c r="O179" i="1" s="1"/>
  <c r="N180" i="1"/>
  <c r="M180" i="1" s="1"/>
  <c r="L180" i="1" s="1"/>
  <c r="O180" i="1" s="1"/>
  <c r="N181" i="1"/>
  <c r="M181" i="1" s="1"/>
  <c r="L181" i="1" s="1"/>
  <c r="O181" i="1" s="1"/>
  <c r="N182" i="1"/>
  <c r="M182" i="1" s="1"/>
  <c r="L182" i="1" s="1"/>
  <c r="O182" i="1" s="1"/>
  <c r="N183" i="1"/>
  <c r="M183" i="1" s="1"/>
  <c r="L183" i="1" s="1"/>
  <c r="O183" i="1" s="1"/>
  <c r="N184" i="1"/>
  <c r="M184" i="1" s="1"/>
  <c r="L184" i="1" s="1"/>
  <c r="O184" i="1" s="1"/>
  <c r="N185" i="1"/>
  <c r="M185" i="1" s="1"/>
  <c r="L185" i="1" s="1"/>
  <c r="O185" i="1" s="1"/>
  <c r="N186" i="1"/>
  <c r="M186" i="1" s="1"/>
  <c r="L186" i="1" s="1"/>
  <c r="O186" i="1" s="1"/>
  <c r="N187" i="1"/>
  <c r="M187" i="1" s="1"/>
  <c r="L187" i="1" s="1"/>
  <c r="O187" i="1" s="1"/>
  <c r="N188" i="1"/>
  <c r="M188" i="1" s="1"/>
  <c r="L188" i="1" s="1"/>
  <c r="O188" i="1" s="1"/>
  <c r="N189" i="1"/>
  <c r="M189" i="1" s="1"/>
  <c r="L189" i="1" s="1"/>
  <c r="O189" i="1" s="1"/>
  <c r="N190" i="1"/>
  <c r="M190" i="1" s="1"/>
  <c r="L190" i="1" s="1"/>
  <c r="O190" i="1" s="1"/>
  <c r="N191" i="1"/>
  <c r="M191" i="1" s="1"/>
  <c r="L191" i="1" s="1"/>
  <c r="O191" i="1" s="1"/>
  <c r="N192" i="1"/>
  <c r="M192" i="1" s="1"/>
  <c r="L192" i="1" s="1"/>
  <c r="O192" i="1" s="1"/>
  <c r="N193" i="1"/>
  <c r="M193" i="1" s="1"/>
  <c r="L193" i="1" s="1"/>
  <c r="O193" i="1" s="1"/>
  <c r="N194" i="1"/>
  <c r="M194" i="1" s="1"/>
  <c r="L194" i="1" s="1"/>
  <c r="O194" i="1" s="1"/>
  <c r="N195" i="1"/>
  <c r="M195" i="1" s="1"/>
  <c r="L195" i="1" s="1"/>
  <c r="O195" i="1" s="1"/>
  <c r="N196" i="1"/>
  <c r="M196" i="1" s="1"/>
  <c r="L196" i="1" s="1"/>
  <c r="O196" i="1" s="1"/>
  <c r="N197" i="1"/>
  <c r="M197" i="1" s="1"/>
  <c r="L197" i="1" s="1"/>
  <c r="O197" i="1" s="1"/>
  <c r="N198" i="1"/>
  <c r="M198" i="1" s="1"/>
  <c r="L198" i="1" s="1"/>
  <c r="O198" i="1" s="1"/>
  <c r="N199" i="1"/>
  <c r="M199" i="1" s="1"/>
  <c r="L199" i="1" s="1"/>
  <c r="O199" i="1" s="1"/>
  <c r="N200" i="1"/>
  <c r="M200" i="1" s="1"/>
  <c r="L200" i="1" s="1"/>
  <c r="O200" i="1" s="1"/>
  <c r="N201" i="1"/>
  <c r="M201" i="1" s="1"/>
  <c r="L201" i="1" s="1"/>
  <c r="O201" i="1" s="1"/>
  <c r="N202" i="1"/>
  <c r="M202" i="1" s="1"/>
  <c r="L202" i="1" s="1"/>
  <c r="O202" i="1" s="1"/>
  <c r="N203" i="1"/>
  <c r="M203" i="1" s="1"/>
  <c r="L203" i="1" s="1"/>
  <c r="O203" i="1" s="1"/>
  <c r="N204" i="1"/>
  <c r="M204" i="1" s="1"/>
  <c r="L204" i="1" s="1"/>
  <c r="O204" i="1" s="1"/>
  <c r="N205" i="1"/>
  <c r="M205" i="1" s="1"/>
  <c r="L205" i="1" s="1"/>
  <c r="O205" i="1" s="1"/>
  <c r="N206" i="1"/>
  <c r="M206" i="1" s="1"/>
  <c r="L206" i="1" s="1"/>
  <c r="O206" i="1" s="1"/>
  <c r="N207" i="1"/>
  <c r="M207" i="1" s="1"/>
  <c r="L207" i="1" s="1"/>
  <c r="O207" i="1" s="1"/>
  <c r="N208" i="1"/>
  <c r="M208" i="1" s="1"/>
  <c r="L208" i="1" s="1"/>
  <c r="O208" i="1" s="1"/>
  <c r="N209" i="1"/>
  <c r="M209" i="1" s="1"/>
  <c r="L209" i="1" s="1"/>
  <c r="O209" i="1" s="1"/>
  <c r="N210" i="1"/>
  <c r="M210" i="1" s="1"/>
  <c r="L210" i="1" s="1"/>
  <c r="O210" i="1" s="1"/>
  <c r="N211" i="1"/>
  <c r="M211" i="1" s="1"/>
  <c r="L211" i="1" s="1"/>
  <c r="O211" i="1" s="1"/>
  <c r="N212" i="1"/>
  <c r="M212" i="1" s="1"/>
  <c r="L212" i="1" s="1"/>
  <c r="O212" i="1" s="1"/>
  <c r="N213" i="1"/>
  <c r="M213" i="1" s="1"/>
  <c r="L213" i="1" s="1"/>
  <c r="O213" i="1" s="1"/>
  <c r="N214" i="1"/>
  <c r="M214" i="1" s="1"/>
  <c r="L214" i="1" s="1"/>
  <c r="O214" i="1" s="1"/>
  <c r="N215" i="1"/>
  <c r="M215" i="1" s="1"/>
  <c r="L215" i="1" s="1"/>
  <c r="O215" i="1" s="1"/>
  <c r="N216" i="1"/>
  <c r="M216" i="1" s="1"/>
  <c r="L216" i="1" s="1"/>
  <c r="O216" i="1" s="1"/>
  <c r="N217" i="1"/>
  <c r="M217" i="1" s="1"/>
  <c r="L217" i="1" s="1"/>
  <c r="O217" i="1" s="1"/>
  <c r="N218" i="1"/>
  <c r="M218" i="1" s="1"/>
  <c r="L218" i="1" s="1"/>
  <c r="O218" i="1" s="1"/>
  <c r="N219" i="1"/>
  <c r="M219" i="1" s="1"/>
  <c r="L219" i="1" s="1"/>
  <c r="O219" i="1" s="1"/>
  <c r="N220" i="1"/>
  <c r="M220" i="1" s="1"/>
  <c r="L220" i="1" s="1"/>
  <c r="O220" i="1" s="1"/>
  <c r="N221" i="1"/>
  <c r="M221" i="1" s="1"/>
  <c r="L221" i="1" s="1"/>
  <c r="O221" i="1" s="1"/>
  <c r="N222" i="1"/>
  <c r="M222" i="1" s="1"/>
  <c r="L222" i="1" s="1"/>
  <c r="O222" i="1" s="1"/>
  <c r="N223" i="1"/>
  <c r="M223" i="1" s="1"/>
  <c r="L223" i="1" s="1"/>
  <c r="O223" i="1" s="1"/>
  <c r="N224" i="1"/>
  <c r="M224" i="1" s="1"/>
  <c r="L224" i="1" s="1"/>
  <c r="O224" i="1" s="1"/>
  <c r="N225" i="1"/>
  <c r="M225" i="1" s="1"/>
  <c r="L225" i="1" s="1"/>
  <c r="O225" i="1" s="1"/>
  <c r="N226" i="1"/>
  <c r="M226" i="1" s="1"/>
  <c r="L226" i="1" s="1"/>
  <c r="O226" i="1" s="1"/>
  <c r="N227" i="1"/>
  <c r="M227" i="1" s="1"/>
  <c r="L227" i="1" s="1"/>
  <c r="O227" i="1" s="1"/>
  <c r="N228" i="1"/>
  <c r="M228" i="1" s="1"/>
  <c r="L228" i="1" s="1"/>
  <c r="O228" i="1" s="1"/>
  <c r="N229" i="1"/>
  <c r="M229" i="1" s="1"/>
  <c r="L229" i="1" s="1"/>
  <c r="O229" i="1" s="1"/>
  <c r="N230" i="1"/>
  <c r="M230" i="1" s="1"/>
  <c r="L230" i="1" s="1"/>
  <c r="O230" i="1" s="1"/>
  <c r="N231" i="1"/>
  <c r="M231" i="1" s="1"/>
  <c r="L231" i="1" s="1"/>
  <c r="O231" i="1" s="1"/>
  <c r="N232" i="1"/>
  <c r="M232" i="1" s="1"/>
  <c r="L232" i="1" s="1"/>
  <c r="O232" i="1" s="1"/>
  <c r="N233" i="1"/>
  <c r="M233" i="1" s="1"/>
  <c r="L233" i="1" s="1"/>
  <c r="O233" i="1" s="1"/>
  <c r="N234" i="1"/>
  <c r="M234" i="1" s="1"/>
  <c r="L234" i="1" s="1"/>
  <c r="O234" i="1" s="1"/>
  <c r="N235" i="1"/>
  <c r="M235" i="1" s="1"/>
  <c r="L235" i="1" s="1"/>
  <c r="O235" i="1" s="1"/>
  <c r="N236" i="1"/>
  <c r="M236" i="1" s="1"/>
  <c r="L236" i="1" s="1"/>
  <c r="O236" i="1" s="1"/>
  <c r="N237" i="1"/>
  <c r="M237" i="1" s="1"/>
  <c r="L237" i="1" s="1"/>
  <c r="O237" i="1" s="1"/>
  <c r="N238" i="1"/>
  <c r="M238" i="1" s="1"/>
  <c r="L238" i="1" s="1"/>
  <c r="O238" i="1" s="1"/>
  <c r="N239" i="1"/>
  <c r="M239" i="1" s="1"/>
  <c r="L239" i="1" s="1"/>
  <c r="O239" i="1" s="1"/>
  <c r="N240" i="1"/>
  <c r="M240" i="1" s="1"/>
  <c r="L240" i="1" s="1"/>
  <c r="O240" i="1" s="1"/>
  <c r="N241" i="1"/>
  <c r="M241" i="1" s="1"/>
  <c r="L241" i="1" s="1"/>
  <c r="O241" i="1" s="1"/>
  <c r="N242" i="1"/>
  <c r="M242" i="1" s="1"/>
  <c r="L242" i="1" s="1"/>
  <c r="O242" i="1" s="1"/>
  <c r="N243" i="1"/>
  <c r="M243" i="1" s="1"/>
  <c r="L243" i="1" s="1"/>
  <c r="O243" i="1" s="1"/>
  <c r="N244" i="1"/>
  <c r="M244" i="1" s="1"/>
  <c r="L244" i="1" s="1"/>
  <c r="O244" i="1" s="1"/>
  <c r="N245" i="1"/>
  <c r="M245" i="1" s="1"/>
  <c r="L245" i="1" s="1"/>
  <c r="O245" i="1" s="1"/>
  <c r="N246" i="1"/>
  <c r="M246" i="1" s="1"/>
  <c r="L246" i="1" s="1"/>
  <c r="O246" i="1" s="1"/>
  <c r="N247" i="1"/>
  <c r="M247" i="1" s="1"/>
  <c r="L247" i="1" s="1"/>
  <c r="O247" i="1" s="1"/>
  <c r="N248" i="1"/>
  <c r="M248" i="1" s="1"/>
  <c r="L248" i="1" s="1"/>
  <c r="O248" i="1" s="1"/>
  <c r="N249" i="1"/>
  <c r="M249" i="1" s="1"/>
  <c r="L249" i="1" s="1"/>
  <c r="O249" i="1" s="1"/>
  <c r="N250" i="1"/>
  <c r="M250" i="1" s="1"/>
  <c r="L250" i="1" s="1"/>
  <c r="O250" i="1" s="1"/>
  <c r="N251" i="1"/>
  <c r="M251" i="1" s="1"/>
  <c r="L251" i="1" s="1"/>
  <c r="O251" i="1" s="1"/>
  <c r="N252" i="1"/>
  <c r="M252" i="1" s="1"/>
  <c r="L252" i="1" s="1"/>
  <c r="O252" i="1" s="1"/>
  <c r="N253" i="1"/>
  <c r="M253" i="1" s="1"/>
  <c r="L253" i="1" s="1"/>
  <c r="O253" i="1" s="1"/>
  <c r="N254" i="1"/>
  <c r="M254" i="1" s="1"/>
  <c r="L254" i="1" s="1"/>
  <c r="O254" i="1" s="1"/>
  <c r="N255" i="1"/>
  <c r="M255" i="1" s="1"/>
  <c r="L255" i="1" s="1"/>
  <c r="O255" i="1" s="1"/>
  <c r="N256" i="1"/>
  <c r="M256" i="1" s="1"/>
  <c r="L256" i="1" s="1"/>
  <c r="O256" i="1" s="1"/>
  <c r="N257" i="1"/>
  <c r="M257" i="1" s="1"/>
  <c r="L257" i="1" s="1"/>
  <c r="O257" i="1" s="1"/>
  <c r="N258" i="1"/>
  <c r="M258" i="1" s="1"/>
  <c r="L258" i="1" s="1"/>
  <c r="O258" i="1" s="1"/>
  <c r="N259" i="1"/>
  <c r="M259" i="1" s="1"/>
  <c r="L259" i="1" s="1"/>
  <c r="O259" i="1" s="1"/>
  <c r="N260" i="1"/>
  <c r="M260" i="1" s="1"/>
  <c r="L260" i="1" s="1"/>
  <c r="O260" i="1" s="1"/>
  <c r="N261" i="1"/>
  <c r="M261" i="1" s="1"/>
  <c r="L261" i="1" s="1"/>
  <c r="O261" i="1" s="1"/>
  <c r="N262" i="1"/>
  <c r="M262" i="1" s="1"/>
  <c r="L262" i="1" s="1"/>
  <c r="O262" i="1" s="1"/>
  <c r="N263" i="1"/>
  <c r="M263" i="1" s="1"/>
  <c r="L263" i="1" s="1"/>
  <c r="O263" i="1" s="1"/>
  <c r="N264" i="1"/>
  <c r="M264" i="1" s="1"/>
  <c r="L264" i="1" s="1"/>
  <c r="O264" i="1" s="1"/>
  <c r="N265" i="1"/>
  <c r="M265" i="1" s="1"/>
  <c r="L265" i="1" s="1"/>
  <c r="O265" i="1" s="1"/>
  <c r="N266" i="1"/>
  <c r="M266" i="1" s="1"/>
  <c r="L266" i="1" s="1"/>
  <c r="O266" i="1" s="1"/>
  <c r="N267" i="1"/>
  <c r="M267" i="1" s="1"/>
  <c r="L267" i="1" s="1"/>
  <c r="O267" i="1" s="1"/>
  <c r="N268" i="1"/>
  <c r="M268" i="1" s="1"/>
  <c r="L268" i="1" s="1"/>
  <c r="O268" i="1" s="1"/>
  <c r="N269" i="1"/>
  <c r="M269" i="1" s="1"/>
  <c r="L269" i="1" s="1"/>
  <c r="O269" i="1" s="1"/>
  <c r="N270" i="1"/>
  <c r="M270" i="1" s="1"/>
  <c r="L270" i="1" s="1"/>
  <c r="O270" i="1" s="1"/>
  <c r="N271" i="1"/>
  <c r="M271" i="1" s="1"/>
  <c r="L271" i="1" s="1"/>
  <c r="O271" i="1" s="1"/>
  <c r="N272" i="1"/>
  <c r="M272" i="1" s="1"/>
  <c r="L272" i="1" s="1"/>
  <c r="O272" i="1" s="1"/>
  <c r="N273" i="1"/>
  <c r="M273" i="1" s="1"/>
  <c r="L273" i="1" s="1"/>
  <c r="O273" i="1" s="1"/>
  <c r="N274" i="1"/>
  <c r="M274" i="1" s="1"/>
  <c r="L274" i="1" s="1"/>
  <c r="O274" i="1" s="1"/>
  <c r="N275" i="1"/>
  <c r="M275" i="1" s="1"/>
  <c r="L275" i="1" s="1"/>
  <c r="O275" i="1" s="1"/>
  <c r="N276" i="1"/>
  <c r="M276" i="1" s="1"/>
  <c r="L276" i="1" s="1"/>
  <c r="O276" i="1" s="1"/>
  <c r="N277" i="1"/>
  <c r="M277" i="1" s="1"/>
  <c r="L277" i="1" s="1"/>
  <c r="O277" i="1" s="1"/>
  <c r="N278" i="1"/>
  <c r="M278" i="1" s="1"/>
  <c r="L278" i="1" s="1"/>
  <c r="O278" i="1" s="1"/>
  <c r="N279" i="1"/>
  <c r="M279" i="1" s="1"/>
  <c r="L279" i="1" s="1"/>
  <c r="O279" i="1" s="1"/>
  <c r="N280" i="1"/>
  <c r="M280" i="1" s="1"/>
  <c r="L280" i="1" s="1"/>
  <c r="O280" i="1" s="1"/>
  <c r="N281" i="1"/>
  <c r="M281" i="1" s="1"/>
  <c r="L281" i="1" s="1"/>
  <c r="O281" i="1" s="1"/>
  <c r="N282" i="1"/>
  <c r="M282" i="1" s="1"/>
  <c r="L282" i="1" s="1"/>
  <c r="O282" i="1" s="1"/>
  <c r="N283" i="1"/>
  <c r="M283" i="1" s="1"/>
  <c r="L283" i="1" s="1"/>
  <c r="O283" i="1" s="1"/>
  <c r="N284" i="1"/>
  <c r="M284" i="1" s="1"/>
  <c r="L284" i="1" s="1"/>
  <c r="O284" i="1" s="1"/>
  <c r="N285" i="1"/>
  <c r="M285" i="1" s="1"/>
  <c r="L285" i="1" s="1"/>
  <c r="O285" i="1" s="1"/>
  <c r="N286" i="1"/>
  <c r="M286" i="1" s="1"/>
  <c r="L286" i="1" s="1"/>
  <c r="O286" i="1" s="1"/>
  <c r="N287" i="1"/>
  <c r="M287" i="1" s="1"/>
  <c r="L287" i="1" s="1"/>
  <c r="O287" i="1" s="1"/>
  <c r="N288" i="1"/>
  <c r="M288" i="1" s="1"/>
  <c r="L288" i="1" s="1"/>
  <c r="O288" i="1" s="1"/>
  <c r="N289" i="1"/>
  <c r="M289" i="1" s="1"/>
  <c r="L289" i="1" s="1"/>
  <c r="O289" i="1" s="1"/>
  <c r="N290" i="1"/>
  <c r="M290" i="1" s="1"/>
  <c r="L290" i="1" s="1"/>
  <c r="O290" i="1" s="1"/>
  <c r="N291" i="1"/>
  <c r="M291" i="1" s="1"/>
  <c r="L291" i="1" s="1"/>
  <c r="O291" i="1" s="1"/>
  <c r="N292" i="1"/>
  <c r="M292" i="1" s="1"/>
  <c r="L292" i="1" s="1"/>
  <c r="O292" i="1" s="1"/>
  <c r="N293" i="1"/>
  <c r="M293" i="1" s="1"/>
  <c r="L293" i="1" s="1"/>
  <c r="O293" i="1" s="1"/>
  <c r="N294" i="1"/>
  <c r="M294" i="1" s="1"/>
  <c r="L294" i="1" s="1"/>
  <c r="O294" i="1" s="1"/>
  <c r="N295" i="1"/>
  <c r="M295" i="1" s="1"/>
  <c r="L295" i="1" s="1"/>
  <c r="O295" i="1" s="1"/>
  <c r="N296" i="1"/>
  <c r="M296" i="1" s="1"/>
  <c r="L296" i="1" s="1"/>
  <c r="O296" i="1" s="1"/>
  <c r="N297" i="1"/>
  <c r="M297" i="1" s="1"/>
  <c r="L297" i="1" s="1"/>
  <c r="O297" i="1" s="1"/>
  <c r="N298" i="1"/>
  <c r="M298" i="1" s="1"/>
  <c r="L298" i="1" s="1"/>
  <c r="O298" i="1" s="1"/>
  <c r="N299" i="1"/>
  <c r="M299" i="1" s="1"/>
  <c r="L299" i="1" s="1"/>
  <c r="O299" i="1" s="1"/>
  <c r="N300" i="1"/>
  <c r="M300" i="1" s="1"/>
  <c r="L300" i="1" s="1"/>
  <c r="O300" i="1" s="1"/>
  <c r="N301" i="1"/>
  <c r="M301" i="1" s="1"/>
  <c r="L301" i="1" s="1"/>
  <c r="O301" i="1" s="1"/>
  <c r="N302" i="1"/>
  <c r="M302" i="1" s="1"/>
  <c r="L302" i="1" s="1"/>
  <c r="O302" i="1" s="1"/>
  <c r="N303" i="1"/>
  <c r="M303" i="1" s="1"/>
  <c r="L303" i="1" s="1"/>
  <c r="O303" i="1" s="1"/>
  <c r="N304" i="1"/>
  <c r="M304" i="1" s="1"/>
  <c r="L304" i="1" s="1"/>
  <c r="O304" i="1" s="1"/>
  <c r="N305" i="1"/>
  <c r="M305" i="1" s="1"/>
  <c r="L305" i="1" s="1"/>
  <c r="O305" i="1" s="1"/>
  <c r="N306" i="1"/>
  <c r="M306" i="1" s="1"/>
  <c r="L306" i="1" s="1"/>
  <c r="O306" i="1" s="1"/>
  <c r="N307" i="1"/>
  <c r="M307" i="1" s="1"/>
  <c r="L307" i="1" s="1"/>
  <c r="O307" i="1" s="1"/>
  <c r="N308" i="1"/>
  <c r="M308" i="1" s="1"/>
  <c r="L308" i="1" s="1"/>
  <c r="O308" i="1" s="1"/>
  <c r="N309" i="1"/>
  <c r="M309" i="1" s="1"/>
  <c r="L309" i="1" s="1"/>
  <c r="O309" i="1" s="1"/>
  <c r="N310" i="1"/>
  <c r="M310" i="1" s="1"/>
  <c r="L310" i="1" s="1"/>
  <c r="O310" i="1" s="1"/>
  <c r="N311" i="1"/>
  <c r="M311" i="1" s="1"/>
  <c r="L311" i="1" s="1"/>
  <c r="O311" i="1" s="1"/>
  <c r="N312" i="1"/>
  <c r="M312" i="1" s="1"/>
  <c r="L312" i="1" s="1"/>
  <c r="O312" i="1" s="1"/>
  <c r="N313" i="1"/>
  <c r="M313" i="1" s="1"/>
  <c r="L313" i="1" s="1"/>
  <c r="O313" i="1" s="1"/>
  <c r="N314" i="1"/>
  <c r="M314" i="1" s="1"/>
  <c r="L314" i="1" s="1"/>
  <c r="O314" i="1" s="1"/>
  <c r="N315" i="1"/>
  <c r="M315" i="1" s="1"/>
  <c r="L315" i="1" s="1"/>
  <c r="O315" i="1" s="1"/>
  <c r="N316" i="1"/>
  <c r="M316" i="1" s="1"/>
  <c r="L316" i="1" s="1"/>
  <c r="O316" i="1" s="1"/>
  <c r="N317" i="1"/>
  <c r="M317" i="1" s="1"/>
  <c r="L317" i="1" s="1"/>
  <c r="O317" i="1" s="1"/>
  <c r="N318" i="1"/>
  <c r="M318" i="1" s="1"/>
  <c r="L318" i="1" s="1"/>
  <c r="O318" i="1" s="1"/>
  <c r="N319" i="1"/>
  <c r="M319" i="1" s="1"/>
  <c r="L319" i="1" s="1"/>
  <c r="O319" i="1" s="1"/>
  <c r="N320" i="1"/>
  <c r="M320" i="1" s="1"/>
  <c r="L320" i="1" s="1"/>
  <c r="O320" i="1" s="1"/>
  <c r="N321" i="1"/>
  <c r="M321" i="1" s="1"/>
  <c r="L321" i="1" s="1"/>
  <c r="O321" i="1" s="1"/>
  <c r="N322" i="1"/>
  <c r="M322" i="1" s="1"/>
  <c r="L322" i="1" s="1"/>
  <c r="O322" i="1" s="1"/>
  <c r="N323" i="1"/>
  <c r="M323" i="1" s="1"/>
  <c r="L323" i="1" s="1"/>
  <c r="O323" i="1" s="1"/>
  <c r="N324" i="1"/>
  <c r="M324" i="1" s="1"/>
  <c r="L324" i="1" s="1"/>
  <c r="O324" i="1" s="1"/>
  <c r="N325" i="1"/>
  <c r="M325" i="1" s="1"/>
  <c r="L325" i="1" s="1"/>
  <c r="O325" i="1" s="1"/>
  <c r="N326" i="1"/>
  <c r="M326" i="1" s="1"/>
  <c r="L326" i="1" s="1"/>
  <c r="O326" i="1" s="1"/>
  <c r="N327" i="1"/>
  <c r="M327" i="1" s="1"/>
  <c r="L327" i="1" s="1"/>
  <c r="O327" i="1" s="1"/>
  <c r="N328" i="1"/>
  <c r="M328" i="1" s="1"/>
  <c r="L328" i="1" s="1"/>
  <c r="O328" i="1" s="1"/>
  <c r="N329" i="1"/>
  <c r="M329" i="1" s="1"/>
  <c r="L329" i="1" s="1"/>
  <c r="O329" i="1" s="1"/>
  <c r="N330" i="1"/>
  <c r="M330" i="1" s="1"/>
  <c r="L330" i="1" s="1"/>
  <c r="O330" i="1" s="1"/>
  <c r="N331" i="1"/>
  <c r="M331" i="1" s="1"/>
  <c r="L331" i="1" s="1"/>
  <c r="O331" i="1" s="1"/>
  <c r="N332" i="1"/>
  <c r="M332" i="1" s="1"/>
  <c r="L332" i="1" s="1"/>
  <c r="O332" i="1" s="1"/>
  <c r="N333" i="1"/>
  <c r="M333" i="1" s="1"/>
  <c r="L333" i="1" s="1"/>
  <c r="O333" i="1" s="1"/>
  <c r="N334" i="1"/>
  <c r="M334" i="1" s="1"/>
  <c r="L334" i="1" s="1"/>
  <c r="O334" i="1" s="1"/>
  <c r="N335" i="1"/>
  <c r="M335" i="1" s="1"/>
  <c r="L335" i="1" s="1"/>
  <c r="O335" i="1" s="1"/>
  <c r="N336" i="1"/>
  <c r="M336" i="1" s="1"/>
  <c r="L336" i="1" s="1"/>
  <c r="O336" i="1" s="1"/>
  <c r="N337" i="1"/>
  <c r="M337" i="1" s="1"/>
  <c r="L337" i="1" s="1"/>
  <c r="O337" i="1" s="1"/>
  <c r="N338" i="1"/>
  <c r="M338" i="1" s="1"/>
  <c r="L338" i="1" s="1"/>
  <c r="O338" i="1" s="1"/>
  <c r="N339" i="1"/>
  <c r="M339" i="1" s="1"/>
  <c r="L339" i="1" s="1"/>
  <c r="O339" i="1" s="1"/>
  <c r="N340" i="1"/>
  <c r="M340" i="1" s="1"/>
  <c r="L340" i="1" s="1"/>
  <c r="O340" i="1" s="1"/>
  <c r="N341" i="1"/>
  <c r="M341" i="1" s="1"/>
  <c r="L341" i="1" s="1"/>
  <c r="O341" i="1" s="1"/>
  <c r="N342" i="1"/>
  <c r="M342" i="1" s="1"/>
  <c r="L342" i="1" s="1"/>
  <c r="O342" i="1" s="1"/>
  <c r="N343" i="1"/>
  <c r="M343" i="1" s="1"/>
  <c r="L343" i="1" s="1"/>
  <c r="O343" i="1" s="1"/>
  <c r="N344" i="1"/>
  <c r="M344" i="1" s="1"/>
  <c r="L344" i="1" s="1"/>
  <c r="O344" i="1" s="1"/>
  <c r="N345" i="1"/>
  <c r="M345" i="1" s="1"/>
  <c r="L345" i="1" s="1"/>
  <c r="O345" i="1" s="1"/>
  <c r="N346" i="1"/>
  <c r="M346" i="1" s="1"/>
  <c r="L346" i="1" s="1"/>
  <c r="O346" i="1" s="1"/>
  <c r="N347" i="1"/>
  <c r="M347" i="1" s="1"/>
  <c r="L347" i="1" s="1"/>
  <c r="O347" i="1" s="1"/>
  <c r="N348" i="1"/>
  <c r="M348" i="1" s="1"/>
  <c r="L348" i="1" s="1"/>
  <c r="O348" i="1" s="1"/>
  <c r="N349" i="1"/>
  <c r="M349" i="1" s="1"/>
  <c r="L349" i="1" s="1"/>
  <c r="O349" i="1" s="1"/>
  <c r="N350" i="1"/>
  <c r="M350" i="1" s="1"/>
  <c r="L350" i="1" s="1"/>
  <c r="O350" i="1" s="1"/>
  <c r="N351" i="1"/>
  <c r="M351" i="1" s="1"/>
  <c r="L351" i="1" s="1"/>
  <c r="O351" i="1" s="1"/>
  <c r="N352" i="1"/>
  <c r="M352" i="1" s="1"/>
  <c r="L352" i="1" s="1"/>
  <c r="O352" i="1" s="1"/>
  <c r="N353" i="1"/>
  <c r="M353" i="1" s="1"/>
  <c r="L353" i="1" s="1"/>
  <c r="O353" i="1" s="1"/>
  <c r="N354" i="1"/>
  <c r="M354" i="1" s="1"/>
  <c r="L354" i="1" s="1"/>
  <c r="O354" i="1" s="1"/>
  <c r="N355" i="1"/>
  <c r="M355" i="1" s="1"/>
  <c r="L355" i="1" s="1"/>
  <c r="O355" i="1" s="1"/>
  <c r="N356" i="1"/>
  <c r="M356" i="1" s="1"/>
  <c r="L356" i="1" s="1"/>
  <c r="O356" i="1" s="1"/>
  <c r="N357" i="1"/>
  <c r="M357" i="1" s="1"/>
  <c r="L357" i="1" s="1"/>
  <c r="O357" i="1" s="1"/>
  <c r="N358" i="1"/>
  <c r="M358" i="1" s="1"/>
  <c r="L358" i="1" s="1"/>
  <c r="O358" i="1" s="1"/>
  <c r="N359" i="1"/>
  <c r="M359" i="1" s="1"/>
  <c r="L359" i="1" s="1"/>
  <c r="O359" i="1" s="1"/>
  <c r="N360" i="1"/>
  <c r="M360" i="1" s="1"/>
  <c r="L360" i="1" s="1"/>
  <c r="O360" i="1" s="1"/>
  <c r="N361" i="1"/>
  <c r="M361" i="1" s="1"/>
  <c r="L361" i="1" s="1"/>
  <c r="O361" i="1" s="1"/>
  <c r="N362" i="1"/>
  <c r="M362" i="1" s="1"/>
  <c r="L362" i="1" s="1"/>
  <c r="O362" i="1" s="1"/>
  <c r="N363" i="1"/>
  <c r="M363" i="1" s="1"/>
  <c r="L363" i="1" s="1"/>
  <c r="O363" i="1" s="1"/>
  <c r="N364" i="1"/>
  <c r="M364" i="1" s="1"/>
  <c r="L364" i="1" s="1"/>
  <c r="O364" i="1" s="1"/>
  <c r="N365" i="1"/>
  <c r="M365" i="1" s="1"/>
  <c r="L365" i="1" s="1"/>
  <c r="O365" i="1" s="1"/>
  <c r="N366" i="1"/>
  <c r="M366" i="1" s="1"/>
  <c r="L366" i="1" s="1"/>
  <c r="O366" i="1" s="1"/>
  <c r="N367" i="1"/>
  <c r="M367" i="1" s="1"/>
  <c r="L367" i="1" s="1"/>
  <c r="O367" i="1" s="1"/>
  <c r="N368" i="1"/>
  <c r="M368" i="1" s="1"/>
  <c r="L368" i="1" s="1"/>
  <c r="O368" i="1" s="1"/>
  <c r="N369" i="1"/>
  <c r="M369" i="1" s="1"/>
  <c r="L369" i="1" s="1"/>
  <c r="O369" i="1" s="1"/>
  <c r="N370" i="1"/>
  <c r="M370" i="1" s="1"/>
  <c r="L370" i="1" s="1"/>
  <c r="O370" i="1" s="1"/>
  <c r="N371" i="1"/>
  <c r="M371" i="1" s="1"/>
  <c r="L371" i="1" s="1"/>
  <c r="O371" i="1" s="1"/>
  <c r="N372" i="1"/>
  <c r="M372" i="1" s="1"/>
  <c r="L372" i="1" s="1"/>
  <c r="O372" i="1" s="1"/>
  <c r="N373" i="1"/>
  <c r="M373" i="1" s="1"/>
  <c r="L373" i="1" s="1"/>
  <c r="O373" i="1" s="1"/>
  <c r="N374" i="1"/>
  <c r="M374" i="1" s="1"/>
  <c r="L374" i="1" s="1"/>
  <c r="O374" i="1" s="1"/>
  <c r="N375" i="1"/>
  <c r="M375" i="1" s="1"/>
  <c r="L375" i="1" s="1"/>
  <c r="O375" i="1" s="1"/>
  <c r="N376" i="1"/>
  <c r="M376" i="1" s="1"/>
  <c r="L376" i="1" s="1"/>
  <c r="O376" i="1" s="1"/>
  <c r="N377" i="1"/>
  <c r="M377" i="1" s="1"/>
  <c r="L377" i="1" s="1"/>
  <c r="O377" i="1" s="1"/>
  <c r="N378" i="1"/>
  <c r="M378" i="1" s="1"/>
  <c r="L378" i="1" s="1"/>
  <c r="O378" i="1" s="1"/>
  <c r="N379" i="1"/>
  <c r="M379" i="1" s="1"/>
  <c r="L379" i="1" s="1"/>
  <c r="O379" i="1" s="1"/>
  <c r="N380" i="1"/>
  <c r="M380" i="1" s="1"/>
  <c r="L380" i="1" s="1"/>
  <c r="O380" i="1" s="1"/>
  <c r="N381" i="1"/>
  <c r="M381" i="1" s="1"/>
  <c r="L381" i="1" s="1"/>
  <c r="O381" i="1" s="1"/>
  <c r="N382" i="1"/>
  <c r="M382" i="1" s="1"/>
  <c r="L382" i="1" s="1"/>
  <c r="O382" i="1" s="1"/>
  <c r="N383" i="1"/>
  <c r="M383" i="1" s="1"/>
  <c r="L383" i="1" s="1"/>
  <c r="O383" i="1" s="1"/>
  <c r="N384" i="1"/>
  <c r="M384" i="1" s="1"/>
  <c r="L384" i="1" s="1"/>
  <c r="O384" i="1" s="1"/>
  <c r="N385" i="1"/>
  <c r="M385" i="1" s="1"/>
  <c r="L385" i="1" s="1"/>
  <c r="O385" i="1" s="1"/>
  <c r="N386" i="1"/>
  <c r="M386" i="1" s="1"/>
  <c r="L386" i="1" s="1"/>
  <c r="O386" i="1" s="1"/>
  <c r="N387" i="1"/>
  <c r="M387" i="1" s="1"/>
  <c r="L387" i="1" s="1"/>
  <c r="O387" i="1" s="1"/>
  <c r="N388" i="1"/>
  <c r="M388" i="1" s="1"/>
  <c r="L388" i="1" s="1"/>
  <c r="O388" i="1" s="1"/>
  <c r="N389" i="1"/>
  <c r="M389" i="1" s="1"/>
  <c r="L389" i="1" s="1"/>
  <c r="O389" i="1" s="1"/>
  <c r="N390" i="1"/>
  <c r="M390" i="1" s="1"/>
  <c r="L390" i="1" s="1"/>
  <c r="O390" i="1" s="1"/>
  <c r="N391" i="1"/>
  <c r="M391" i="1" s="1"/>
  <c r="L391" i="1" s="1"/>
  <c r="O391" i="1" s="1"/>
  <c r="N392" i="1"/>
  <c r="M392" i="1" s="1"/>
  <c r="L392" i="1" s="1"/>
  <c r="O392" i="1" s="1"/>
  <c r="N393" i="1"/>
  <c r="M393" i="1" s="1"/>
  <c r="L393" i="1" s="1"/>
  <c r="O393" i="1" s="1"/>
  <c r="N394" i="1"/>
  <c r="M394" i="1" s="1"/>
  <c r="L394" i="1" s="1"/>
  <c r="O394" i="1" s="1"/>
  <c r="N395" i="1"/>
  <c r="M395" i="1" s="1"/>
  <c r="L395" i="1" s="1"/>
  <c r="O395" i="1" s="1"/>
  <c r="N396" i="1"/>
  <c r="M396" i="1" s="1"/>
  <c r="L396" i="1" s="1"/>
  <c r="O396" i="1" s="1"/>
  <c r="N397" i="1"/>
  <c r="M397" i="1" s="1"/>
  <c r="L397" i="1" s="1"/>
  <c r="O397" i="1" s="1"/>
  <c r="N398" i="1"/>
  <c r="M398" i="1" s="1"/>
  <c r="L398" i="1" s="1"/>
  <c r="O398" i="1" s="1"/>
  <c r="N399" i="1"/>
  <c r="M399" i="1" s="1"/>
  <c r="L399" i="1" s="1"/>
  <c r="O399" i="1" s="1"/>
  <c r="N400" i="1"/>
  <c r="M400" i="1" s="1"/>
  <c r="L400" i="1" s="1"/>
  <c r="O400" i="1" s="1"/>
  <c r="N401" i="1"/>
  <c r="M401" i="1" s="1"/>
  <c r="L401" i="1" s="1"/>
  <c r="O401" i="1" s="1"/>
  <c r="N402" i="1"/>
  <c r="M402" i="1" s="1"/>
  <c r="L402" i="1" s="1"/>
  <c r="O402" i="1" s="1"/>
  <c r="N403" i="1"/>
  <c r="M403" i="1" s="1"/>
  <c r="L403" i="1" s="1"/>
  <c r="O403" i="1" s="1"/>
  <c r="N404" i="1"/>
  <c r="M404" i="1" s="1"/>
  <c r="L404" i="1" s="1"/>
  <c r="O404" i="1" s="1"/>
  <c r="N405" i="1"/>
  <c r="M405" i="1" s="1"/>
  <c r="L405" i="1" s="1"/>
  <c r="O405" i="1" s="1"/>
  <c r="N406" i="1"/>
  <c r="M406" i="1" s="1"/>
  <c r="L406" i="1" s="1"/>
  <c r="O406" i="1" s="1"/>
  <c r="N407" i="1"/>
  <c r="M407" i="1" s="1"/>
  <c r="L407" i="1" s="1"/>
  <c r="O407" i="1" s="1"/>
  <c r="N408" i="1"/>
  <c r="M408" i="1" s="1"/>
  <c r="L408" i="1" s="1"/>
  <c r="O408" i="1" s="1"/>
  <c r="N409" i="1"/>
  <c r="M409" i="1" s="1"/>
  <c r="L409" i="1" s="1"/>
  <c r="O409" i="1" s="1"/>
  <c r="N410" i="1"/>
  <c r="M410" i="1" s="1"/>
  <c r="L410" i="1" s="1"/>
  <c r="O410" i="1" s="1"/>
  <c r="N411" i="1"/>
  <c r="M411" i="1" s="1"/>
  <c r="L411" i="1" s="1"/>
  <c r="O411" i="1" s="1"/>
  <c r="N412" i="1"/>
  <c r="M412" i="1" s="1"/>
  <c r="L412" i="1" s="1"/>
  <c r="O412" i="1" s="1"/>
  <c r="N413" i="1"/>
  <c r="M413" i="1" s="1"/>
  <c r="L413" i="1" s="1"/>
  <c r="O413" i="1" s="1"/>
  <c r="N414" i="1"/>
  <c r="M414" i="1" s="1"/>
  <c r="L414" i="1" s="1"/>
  <c r="O414" i="1" s="1"/>
  <c r="N415" i="1"/>
  <c r="M415" i="1" s="1"/>
  <c r="L415" i="1" s="1"/>
  <c r="O415" i="1" s="1"/>
  <c r="N416" i="1"/>
  <c r="M416" i="1" s="1"/>
  <c r="L416" i="1" s="1"/>
  <c r="O416" i="1" s="1"/>
  <c r="N417" i="1"/>
  <c r="M417" i="1" s="1"/>
  <c r="L417" i="1" s="1"/>
  <c r="O417" i="1" s="1"/>
  <c r="N418" i="1"/>
  <c r="M418" i="1" s="1"/>
  <c r="L418" i="1" s="1"/>
  <c r="O418" i="1" s="1"/>
  <c r="N419" i="1"/>
  <c r="N420" i="1"/>
  <c r="M420" i="1" s="1"/>
  <c r="L420" i="1" s="1"/>
  <c r="O420" i="1" s="1"/>
  <c r="N421" i="1"/>
  <c r="M421" i="1" s="1"/>
  <c r="L421" i="1" s="1"/>
  <c r="O421" i="1" s="1"/>
  <c r="N422" i="1"/>
  <c r="M422" i="1" s="1"/>
  <c r="L422" i="1" s="1"/>
  <c r="O422" i="1" s="1"/>
  <c r="N423" i="1"/>
  <c r="M423" i="1" s="1"/>
  <c r="L423" i="1" s="1"/>
  <c r="O423" i="1" s="1"/>
  <c r="N424" i="1"/>
  <c r="M424" i="1" s="1"/>
  <c r="L424" i="1" s="1"/>
  <c r="O424" i="1" s="1"/>
  <c r="N425" i="1"/>
  <c r="N426" i="1"/>
  <c r="M426" i="1" s="1"/>
  <c r="L426" i="1" s="1"/>
  <c r="O426" i="1" s="1"/>
  <c r="N427" i="1"/>
  <c r="M427" i="1" s="1"/>
  <c r="L427" i="1" s="1"/>
  <c r="O427" i="1" s="1"/>
  <c r="N428" i="1"/>
  <c r="M428" i="1" s="1"/>
  <c r="L428" i="1" s="1"/>
  <c r="O428" i="1" s="1"/>
  <c r="N429" i="1"/>
  <c r="M429" i="1" s="1"/>
  <c r="L429" i="1" s="1"/>
  <c r="O429" i="1" s="1"/>
  <c r="N430" i="1"/>
  <c r="M430" i="1" s="1"/>
  <c r="L430" i="1" s="1"/>
  <c r="O430" i="1" s="1"/>
  <c r="N431" i="1"/>
  <c r="M431" i="1" s="1"/>
  <c r="L431" i="1" s="1"/>
  <c r="O431" i="1" s="1"/>
  <c r="N432" i="1"/>
  <c r="M432" i="1" s="1"/>
  <c r="L432" i="1" s="1"/>
  <c r="O432" i="1" s="1"/>
  <c r="N433" i="1"/>
  <c r="M433" i="1" s="1"/>
  <c r="L433" i="1" s="1"/>
  <c r="O433" i="1" s="1"/>
  <c r="N434" i="1"/>
  <c r="N435" i="1"/>
  <c r="M435" i="1" s="1"/>
  <c r="L435" i="1" s="1"/>
  <c r="O435" i="1" s="1"/>
  <c r="N436" i="1"/>
  <c r="M436" i="1" s="1"/>
  <c r="L436" i="1" s="1"/>
  <c r="O436" i="1" s="1"/>
  <c r="N437" i="1"/>
  <c r="M437" i="1" s="1"/>
  <c r="L437" i="1" s="1"/>
  <c r="O437" i="1" s="1"/>
  <c r="N438" i="1"/>
  <c r="M438" i="1" s="1"/>
  <c r="L438" i="1" s="1"/>
  <c r="O438" i="1" s="1"/>
  <c r="N439" i="1"/>
  <c r="M439" i="1" s="1"/>
  <c r="L439" i="1" s="1"/>
  <c r="O439" i="1" s="1"/>
  <c r="N440" i="1"/>
  <c r="M440" i="1" s="1"/>
  <c r="L440" i="1" s="1"/>
  <c r="O440" i="1" s="1"/>
  <c r="N441" i="1"/>
  <c r="M441" i="1" s="1"/>
  <c r="L441" i="1" s="1"/>
  <c r="O441" i="1" s="1"/>
  <c r="N442" i="1"/>
  <c r="M442" i="1" s="1"/>
  <c r="L442" i="1" s="1"/>
  <c r="O442" i="1" s="1"/>
  <c r="N443" i="1"/>
  <c r="M443" i="1" s="1"/>
  <c r="L443" i="1" s="1"/>
  <c r="O443" i="1" s="1"/>
  <c r="N444" i="1"/>
  <c r="M444" i="1" s="1"/>
  <c r="L444" i="1" s="1"/>
  <c r="O444" i="1" s="1"/>
  <c r="N445" i="1"/>
  <c r="M445" i="1" s="1"/>
  <c r="L445" i="1" s="1"/>
  <c r="O445" i="1" s="1"/>
  <c r="N446" i="1"/>
  <c r="M446" i="1" s="1"/>
  <c r="L446" i="1" s="1"/>
  <c r="O446" i="1" s="1"/>
  <c r="N447" i="1"/>
  <c r="M447" i="1" s="1"/>
  <c r="L447" i="1" s="1"/>
  <c r="O447" i="1" s="1"/>
  <c r="N448" i="1"/>
  <c r="N449" i="1"/>
  <c r="M449" i="1" s="1"/>
  <c r="L449" i="1" s="1"/>
  <c r="O449" i="1" s="1"/>
  <c r="N450" i="1"/>
  <c r="M450" i="1" s="1"/>
  <c r="L450" i="1" s="1"/>
  <c r="O450" i="1" s="1"/>
  <c r="N451" i="1"/>
  <c r="M451" i="1" s="1"/>
  <c r="L451" i="1" s="1"/>
  <c r="O451" i="1" s="1"/>
  <c r="N452" i="1"/>
  <c r="M452" i="1" s="1"/>
  <c r="L452" i="1" s="1"/>
  <c r="O452" i="1" s="1"/>
  <c r="N453" i="1"/>
  <c r="M453" i="1" s="1"/>
  <c r="L453" i="1" s="1"/>
  <c r="O453" i="1" s="1"/>
  <c r="N454" i="1"/>
  <c r="N455" i="1"/>
  <c r="M455" i="1" s="1"/>
  <c r="L455" i="1" s="1"/>
  <c r="O455" i="1" s="1"/>
  <c r="N456" i="1"/>
  <c r="M456" i="1" s="1"/>
  <c r="L456" i="1" s="1"/>
  <c r="O456" i="1" s="1"/>
  <c r="N457" i="1"/>
  <c r="M457" i="1" s="1"/>
  <c r="L457" i="1" s="1"/>
  <c r="O457" i="1" s="1"/>
  <c r="N458" i="1"/>
  <c r="M458" i="1" s="1"/>
  <c r="L458" i="1" s="1"/>
  <c r="O458" i="1" s="1"/>
  <c r="N459" i="1"/>
  <c r="M459" i="1" s="1"/>
  <c r="L459" i="1" s="1"/>
  <c r="O459" i="1" s="1"/>
  <c r="N460" i="1"/>
  <c r="M460" i="1" s="1"/>
  <c r="L460" i="1" s="1"/>
  <c r="O460" i="1" s="1"/>
  <c r="N461" i="1"/>
  <c r="M461" i="1" s="1"/>
  <c r="L461" i="1" s="1"/>
  <c r="O461" i="1" s="1"/>
  <c r="N462" i="1"/>
  <c r="M462" i="1" s="1"/>
  <c r="L462" i="1" s="1"/>
  <c r="O462" i="1" s="1"/>
  <c r="N463" i="1"/>
  <c r="M463" i="1" s="1"/>
  <c r="L463" i="1" s="1"/>
  <c r="O463" i="1" s="1"/>
  <c r="N464" i="1"/>
  <c r="M464" i="1" s="1"/>
  <c r="L464" i="1" s="1"/>
  <c r="O464" i="1" s="1"/>
  <c r="N465" i="1"/>
  <c r="M465" i="1" s="1"/>
  <c r="L465" i="1" s="1"/>
  <c r="O465" i="1" s="1"/>
  <c r="N466" i="1"/>
  <c r="M466" i="1" s="1"/>
  <c r="L466" i="1" s="1"/>
  <c r="O466" i="1" s="1"/>
  <c r="N467" i="1"/>
  <c r="M467" i="1" s="1"/>
  <c r="L467" i="1" s="1"/>
  <c r="O467" i="1" s="1"/>
  <c r="N468" i="1"/>
  <c r="M468" i="1" s="1"/>
  <c r="L468" i="1" s="1"/>
  <c r="O468" i="1" s="1"/>
  <c r="N469" i="1"/>
  <c r="M469" i="1" s="1"/>
  <c r="L469" i="1" s="1"/>
  <c r="O469" i="1" s="1"/>
  <c r="N470" i="1"/>
  <c r="M470" i="1" s="1"/>
  <c r="L470" i="1" s="1"/>
  <c r="O470" i="1" s="1"/>
  <c r="N471" i="1"/>
  <c r="M471" i="1" s="1"/>
  <c r="L471" i="1" s="1"/>
  <c r="O471" i="1" s="1"/>
  <c r="N472" i="1"/>
  <c r="N473" i="1"/>
  <c r="M473" i="1" s="1"/>
  <c r="L473" i="1" s="1"/>
  <c r="O473" i="1" s="1"/>
  <c r="N474" i="1"/>
  <c r="M474" i="1" s="1"/>
  <c r="L474" i="1" s="1"/>
  <c r="O474" i="1" s="1"/>
  <c r="N475" i="1"/>
  <c r="M475" i="1" s="1"/>
  <c r="L475" i="1" s="1"/>
  <c r="O475" i="1" s="1"/>
  <c r="N476" i="1"/>
  <c r="M476" i="1" s="1"/>
  <c r="L476" i="1" s="1"/>
  <c r="O476" i="1" s="1"/>
  <c r="N477" i="1"/>
  <c r="M477" i="1" s="1"/>
  <c r="L477" i="1" s="1"/>
  <c r="O477" i="1" s="1"/>
  <c r="N478" i="1"/>
  <c r="M478" i="1" s="1"/>
  <c r="L478" i="1" s="1"/>
  <c r="O478" i="1" s="1"/>
  <c r="N479" i="1"/>
  <c r="M479" i="1" s="1"/>
  <c r="L479" i="1" s="1"/>
  <c r="O479" i="1" s="1"/>
  <c r="N480" i="1"/>
  <c r="M480" i="1" s="1"/>
  <c r="L480" i="1" s="1"/>
  <c r="O480" i="1" s="1"/>
  <c r="N481" i="1"/>
  <c r="M481" i="1" s="1"/>
  <c r="L481" i="1" s="1"/>
  <c r="O481" i="1" s="1"/>
  <c r="N482" i="1"/>
  <c r="M482" i="1" s="1"/>
  <c r="L482" i="1" s="1"/>
  <c r="O482" i="1" s="1"/>
  <c r="N483" i="1"/>
  <c r="M483" i="1" s="1"/>
  <c r="L483" i="1" s="1"/>
  <c r="O483" i="1" s="1"/>
  <c r="N484" i="1"/>
  <c r="M484" i="1" s="1"/>
  <c r="L484" i="1" s="1"/>
  <c r="O484" i="1" s="1"/>
  <c r="N485" i="1"/>
  <c r="M485" i="1" s="1"/>
  <c r="L485" i="1" s="1"/>
  <c r="O485" i="1" s="1"/>
  <c r="N486" i="1"/>
  <c r="M486" i="1" s="1"/>
  <c r="L486" i="1" s="1"/>
  <c r="O486" i="1" s="1"/>
  <c r="N487" i="1"/>
  <c r="M487" i="1" s="1"/>
  <c r="L487" i="1" s="1"/>
  <c r="O487" i="1" s="1"/>
  <c r="N488" i="1"/>
  <c r="M488" i="1" s="1"/>
  <c r="L488" i="1" s="1"/>
  <c r="O488" i="1" s="1"/>
  <c r="N489" i="1"/>
  <c r="N490" i="1"/>
  <c r="M490" i="1" s="1"/>
  <c r="L490" i="1" s="1"/>
  <c r="O490" i="1" s="1"/>
  <c r="N491" i="1"/>
  <c r="M491" i="1" s="1"/>
  <c r="L491" i="1" s="1"/>
  <c r="O491" i="1" s="1"/>
  <c r="N492" i="1"/>
  <c r="M492" i="1" s="1"/>
  <c r="L492" i="1" s="1"/>
  <c r="O492" i="1" s="1"/>
  <c r="N493" i="1"/>
  <c r="M493" i="1" s="1"/>
  <c r="L493" i="1" s="1"/>
  <c r="O493" i="1" s="1"/>
  <c r="N494" i="1"/>
  <c r="M494" i="1" s="1"/>
  <c r="L494" i="1" s="1"/>
  <c r="O494" i="1" s="1"/>
  <c r="N495" i="1"/>
  <c r="M495" i="1" s="1"/>
  <c r="L495" i="1" s="1"/>
  <c r="O495" i="1" s="1"/>
  <c r="N496" i="1"/>
  <c r="M496" i="1" s="1"/>
  <c r="L496" i="1" s="1"/>
  <c r="O496" i="1" s="1"/>
  <c r="N497" i="1"/>
  <c r="M497" i="1" s="1"/>
  <c r="L497" i="1" s="1"/>
  <c r="O497" i="1" s="1"/>
  <c r="N498" i="1"/>
  <c r="M498" i="1" s="1"/>
  <c r="L498" i="1" s="1"/>
  <c r="O498" i="1" s="1"/>
  <c r="N499" i="1"/>
  <c r="M499" i="1" s="1"/>
  <c r="L499" i="1" s="1"/>
  <c r="O499" i="1" s="1"/>
  <c r="N500" i="1"/>
  <c r="M500" i="1" s="1"/>
  <c r="L500" i="1" s="1"/>
  <c r="O500" i="1" s="1"/>
  <c r="N501" i="1"/>
  <c r="M501" i="1" s="1"/>
  <c r="L501" i="1" s="1"/>
  <c r="O501" i="1" s="1"/>
  <c r="N502" i="1"/>
  <c r="M502" i="1" s="1"/>
  <c r="L502" i="1" s="1"/>
  <c r="O502" i="1" s="1"/>
  <c r="N503" i="1"/>
  <c r="M503" i="1" s="1"/>
  <c r="L503" i="1" s="1"/>
  <c r="O503" i="1" s="1"/>
  <c r="N504" i="1"/>
  <c r="M504" i="1" s="1"/>
  <c r="L504" i="1" s="1"/>
  <c r="O504" i="1" s="1"/>
  <c r="N505" i="1"/>
  <c r="M505" i="1" s="1"/>
  <c r="N6" i="1"/>
  <c r="M6" i="1" s="1"/>
  <c r="L6" i="1" s="1"/>
  <c r="O6" i="1" s="1"/>
  <c r="N7" i="1"/>
  <c r="M7" i="1" s="1"/>
  <c r="L7" i="1" s="1"/>
  <c r="O7" i="1" s="1"/>
  <c r="N8" i="1"/>
  <c r="M8" i="1" s="1"/>
  <c r="L8" i="1" s="1"/>
  <c r="O8" i="1" s="1"/>
  <c r="N9" i="1"/>
  <c r="M9" i="1" s="1"/>
  <c r="L9" i="1" s="1"/>
  <c r="O9" i="1" s="1"/>
  <c r="Q3" i="1"/>
  <c r="J5" i="1"/>
  <c r="K342" i="1"/>
  <c r="P342" i="1" s="1"/>
  <c r="K414" i="1"/>
  <c r="P414" i="1" s="1"/>
  <c r="K429" i="1"/>
  <c r="P429" i="1" s="1"/>
  <c r="K442" i="1"/>
  <c r="P442" i="1" s="1"/>
  <c r="K453" i="1"/>
  <c r="P453" i="1" s="1"/>
  <c r="K462" i="1"/>
  <c r="P462" i="1" s="1"/>
  <c r="K465" i="1"/>
  <c r="P465" i="1" s="1"/>
  <c r="K477" i="1"/>
  <c r="P477" i="1" s="1"/>
  <c r="K486" i="1"/>
  <c r="P486" i="1" s="1"/>
  <c r="K498" i="1"/>
  <c r="P498" i="1" s="1"/>
  <c r="K501" i="1"/>
  <c r="P501" i="1" s="1"/>
  <c r="K11" i="1"/>
  <c r="P11" i="1" s="1"/>
  <c r="K23" i="1"/>
  <c r="P23" i="1" s="1"/>
  <c r="K217" i="1"/>
  <c r="P217" i="1" s="1"/>
  <c r="K243" i="1"/>
  <c r="P243" i="1" s="1"/>
  <c r="I414" i="1"/>
  <c r="I419" i="1"/>
  <c r="K419" i="1" s="1"/>
  <c r="P419" i="1" s="1"/>
  <c r="I420" i="1"/>
  <c r="K420" i="1" s="1"/>
  <c r="P420" i="1" s="1"/>
  <c r="I423" i="1"/>
  <c r="K423" i="1" s="1"/>
  <c r="P423" i="1" s="1"/>
  <c r="I424" i="1"/>
  <c r="K424" i="1" s="1"/>
  <c r="P424" i="1" s="1"/>
  <c r="I426" i="1"/>
  <c r="K426" i="1" s="1"/>
  <c r="P426" i="1" s="1"/>
  <c r="I427" i="1"/>
  <c r="K427" i="1" s="1"/>
  <c r="P427" i="1" s="1"/>
  <c r="I429" i="1"/>
  <c r="I433" i="1"/>
  <c r="K433" i="1" s="1"/>
  <c r="P433" i="1" s="1"/>
  <c r="I434" i="1"/>
  <c r="K434" i="1" s="1"/>
  <c r="P434" i="1" s="1"/>
  <c r="I438" i="1"/>
  <c r="K438" i="1" s="1"/>
  <c r="P438" i="1" s="1"/>
  <c r="I441" i="1"/>
  <c r="K441" i="1" s="1"/>
  <c r="P441" i="1" s="1"/>
  <c r="I447" i="1"/>
  <c r="K447" i="1" s="1"/>
  <c r="P447" i="1" s="1"/>
  <c r="I448" i="1"/>
  <c r="K448" i="1" s="1"/>
  <c r="P448" i="1" s="1"/>
  <c r="I450" i="1"/>
  <c r="K450" i="1" s="1"/>
  <c r="P450" i="1" s="1"/>
  <c r="I453" i="1"/>
  <c r="I454" i="1"/>
  <c r="K454" i="1" s="1"/>
  <c r="P454" i="1" s="1"/>
  <c r="I459" i="1"/>
  <c r="K459" i="1" s="1"/>
  <c r="P459" i="1" s="1"/>
  <c r="I460" i="1"/>
  <c r="K460" i="1" s="1"/>
  <c r="P460" i="1" s="1"/>
  <c r="I462" i="1"/>
  <c r="I465" i="1"/>
  <c r="I466" i="1"/>
  <c r="K466" i="1" s="1"/>
  <c r="P466" i="1" s="1"/>
  <c r="I471" i="1"/>
  <c r="K471" i="1" s="1"/>
  <c r="P471" i="1" s="1"/>
  <c r="I472" i="1"/>
  <c r="K472" i="1" s="1"/>
  <c r="P472" i="1" s="1"/>
  <c r="I474" i="1"/>
  <c r="K474" i="1" s="1"/>
  <c r="P474" i="1" s="1"/>
  <c r="I477" i="1"/>
  <c r="I478" i="1"/>
  <c r="K478" i="1" s="1"/>
  <c r="P478" i="1" s="1"/>
  <c r="I483" i="1"/>
  <c r="K483" i="1" s="1"/>
  <c r="P483" i="1" s="1"/>
  <c r="I484" i="1"/>
  <c r="K484" i="1" s="1"/>
  <c r="P484" i="1" s="1"/>
  <c r="I486" i="1"/>
  <c r="I489" i="1"/>
  <c r="K489" i="1" s="1"/>
  <c r="P489" i="1" s="1"/>
  <c r="I490" i="1"/>
  <c r="K490" i="1" s="1"/>
  <c r="P490" i="1" s="1"/>
  <c r="I495" i="1"/>
  <c r="K495" i="1" s="1"/>
  <c r="P495" i="1" s="1"/>
  <c r="I496" i="1"/>
  <c r="K496" i="1" s="1"/>
  <c r="P496" i="1" s="1"/>
  <c r="I498" i="1"/>
  <c r="I501" i="1"/>
  <c r="I502" i="1"/>
  <c r="K502" i="1" s="1"/>
  <c r="P502" i="1" s="1"/>
  <c r="J6" i="1"/>
  <c r="I6" i="1" s="1"/>
  <c r="K6" i="1" s="1"/>
  <c r="P6" i="1" s="1"/>
  <c r="J7" i="1"/>
  <c r="J8" i="1"/>
  <c r="J9" i="1"/>
  <c r="I9" i="1" s="1"/>
  <c r="K9" i="1" s="1"/>
  <c r="P9" i="1" s="1"/>
  <c r="J10" i="1"/>
  <c r="J11" i="1"/>
  <c r="I11" i="1" s="1"/>
  <c r="J12" i="1"/>
  <c r="J13" i="1"/>
  <c r="J14" i="1"/>
  <c r="J15" i="1"/>
  <c r="I15" i="1" s="1"/>
  <c r="K15" i="1" s="1"/>
  <c r="P15" i="1" s="1"/>
  <c r="J16" i="1"/>
  <c r="J17" i="1"/>
  <c r="J18" i="1"/>
  <c r="I18" i="1" s="1"/>
  <c r="K18" i="1" s="1"/>
  <c r="P18" i="1" s="1"/>
  <c r="J19" i="1"/>
  <c r="J20" i="1"/>
  <c r="J21" i="1"/>
  <c r="I21" i="1" s="1"/>
  <c r="K21" i="1" s="1"/>
  <c r="P21" i="1" s="1"/>
  <c r="J22" i="1"/>
  <c r="J23" i="1"/>
  <c r="I23" i="1" s="1"/>
  <c r="J24" i="1"/>
  <c r="J25" i="1"/>
  <c r="I25" i="1" s="1"/>
  <c r="K25" i="1" s="1"/>
  <c r="P25" i="1" s="1"/>
  <c r="J26" i="1"/>
  <c r="J27" i="1"/>
  <c r="J28" i="1"/>
  <c r="J29" i="1"/>
  <c r="I29" i="1" s="1"/>
  <c r="K29" i="1" s="1"/>
  <c r="P29" i="1" s="1"/>
  <c r="J30" i="1"/>
  <c r="I30" i="1" s="1"/>
  <c r="K30" i="1" s="1"/>
  <c r="P30" i="1" s="1"/>
  <c r="J31" i="1"/>
  <c r="J32" i="1"/>
  <c r="J33" i="1"/>
  <c r="J34" i="1"/>
  <c r="I34" i="1" s="1"/>
  <c r="K34" i="1" s="1"/>
  <c r="P34" i="1" s="1"/>
  <c r="J35" i="1"/>
  <c r="I35" i="1" s="1"/>
  <c r="K35" i="1" s="1"/>
  <c r="P35" i="1" s="1"/>
  <c r="J36" i="1"/>
  <c r="J37" i="1"/>
  <c r="I37" i="1" s="1"/>
  <c r="K37" i="1" s="1"/>
  <c r="P37" i="1" s="1"/>
  <c r="J38" i="1"/>
  <c r="J39" i="1"/>
  <c r="I39" i="1" s="1"/>
  <c r="K39" i="1" s="1"/>
  <c r="P39" i="1" s="1"/>
  <c r="J40" i="1"/>
  <c r="I40" i="1" s="1"/>
  <c r="K40" i="1" s="1"/>
  <c r="P40" i="1" s="1"/>
  <c r="J41" i="1"/>
  <c r="J42" i="1"/>
  <c r="J43" i="1"/>
  <c r="J44" i="1"/>
  <c r="J45" i="1"/>
  <c r="I45" i="1" s="1"/>
  <c r="K45" i="1" s="1"/>
  <c r="P45" i="1" s="1"/>
  <c r="J46" i="1"/>
  <c r="J47" i="1"/>
  <c r="J48" i="1"/>
  <c r="J49" i="1"/>
  <c r="I49" i="1" s="1"/>
  <c r="K49" i="1" s="1"/>
  <c r="P49" i="1" s="1"/>
  <c r="J50" i="1"/>
  <c r="J51" i="1"/>
  <c r="I51" i="1" s="1"/>
  <c r="K51" i="1" s="1"/>
  <c r="P51" i="1" s="1"/>
  <c r="J52" i="1"/>
  <c r="J53" i="1"/>
  <c r="J54" i="1"/>
  <c r="I54" i="1" s="1"/>
  <c r="K54" i="1" s="1"/>
  <c r="P54" i="1" s="1"/>
  <c r="J55" i="1"/>
  <c r="J56" i="1"/>
  <c r="J57" i="1"/>
  <c r="J58" i="1"/>
  <c r="I58" i="1" s="1"/>
  <c r="K58" i="1" s="1"/>
  <c r="P58" i="1" s="1"/>
  <c r="J59" i="1"/>
  <c r="I59" i="1" s="1"/>
  <c r="K59" i="1" s="1"/>
  <c r="P59" i="1" s="1"/>
  <c r="J60" i="1"/>
  <c r="J61" i="1"/>
  <c r="J62" i="1"/>
  <c r="J63" i="1"/>
  <c r="I63" i="1" s="1"/>
  <c r="K63" i="1" s="1"/>
  <c r="P63" i="1" s="1"/>
  <c r="J64" i="1"/>
  <c r="I64" i="1" s="1"/>
  <c r="K64" i="1" s="1"/>
  <c r="P64" i="1" s="1"/>
  <c r="J65" i="1"/>
  <c r="J66" i="1"/>
  <c r="I66" i="1" s="1"/>
  <c r="K66" i="1" s="1"/>
  <c r="P66" i="1" s="1"/>
  <c r="J67" i="1"/>
  <c r="J68" i="1"/>
  <c r="J69" i="1"/>
  <c r="J70" i="1"/>
  <c r="I70" i="1" s="1"/>
  <c r="K70" i="1" s="1"/>
  <c r="P70" i="1" s="1"/>
  <c r="J71" i="1"/>
  <c r="J72" i="1"/>
  <c r="I72" i="1" s="1"/>
  <c r="K72" i="1" s="1"/>
  <c r="P72" i="1" s="1"/>
  <c r="J73" i="1"/>
  <c r="I73" i="1" s="1"/>
  <c r="K73" i="1" s="1"/>
  <c r="P73" i="1" s="1"/>
  <c r="J74" i="1"/>
  <c r="J75" i="1"/>
  <c r="J76" i="1"/>
  <c r="J77" i="1"/>
  <c r="J78" i="1"/>
  <c r="I78" i="1" s="1"/>
  <c r="K78" i="1" s="1"/>
  <c r="P78" i="1" s="1"/>
  <c r="J79" i="1"/>
  <c r="J80" i="1"/>
  <c r="J81" i="1"/>
  <c r="J82" i="1"/>
  <c r="J83" i="1"/>
  <c r="I83" i="1" s="1"/>
  <c r="K83" i="1" s="1"/>
  <c r="P83" i="1" s="1"/>
  <c r="J84" i="1"/>
  <c r="J85" i="1"/>
  <c r="J86" i="1"/>
  <c r="J87" i="1"/>
  <c r="I87" i="1" s="1"/>
  <c r="K87" i="1" s="1"/>
  <c r="P87" i="1" s="1"/>
  <c r="J88" i="1"/>
  <c r="I88" i="1" s="1"/>
  <c r="K88" i="1" s="1"/>
  <c r="P88" i="1" s="1"/>
  <c r="J89" i="1"/>
  <c r="J90" i="1"/>
  <c r="I90" i="1" s="1"/>
  <c r="K90" i="1" s="1"/>
  <c r="P90" i="1" s="1"/>
  <c r="J91" i="1"/>
  <c r="J92" i="1"/>
  <c r="J93" i="1"/>
  <c r="I93" i="1" s="1"/>
  <c r="K93" i="1" s="1"/>
  <c r="P93" i="1" s="1"/>
  <c r="J94" i="1"/>
  <c r="J95" i="1"/>
  <c r="I95" i="1" s="1"/>
  <c r="K95" i="1" s="1"/>
  <c r="P95" i="1" s="1"/>
  <c r="J96" i="1"/>
  <c r="J97" i="1"/>
  <c r="I97" i="1" s="1"/>
  <c r="K97" i="1" s="1"/>
  <c r="P97" i="1" s="1"/>
  <c r="J98" i="1"/>
  <c r="J99" i="1"/>
  <c r="J100" i="1"/>
  <c r="J101" i="1"/>
  <c r="I101" i="1" s="1"/>
  <c r="K101" i="1" s="1"/>
  <c r="P101" i="1" s="1"/>
  <c r="J102" i="1"/>
  <c r="I102" i="1" s="1"/>
  <c r="K102" i="1" s="1"/>
  <c r="P102" i="1" s="1"/>
  <c r="J103" i="1"/>
  <c r="J104" i="1"/>
  <c r="J105" i="1"/>
  <c r="J106" i="1"/>
  <c r="I106" i="1" s="1"/>
  <c r="K106" i="1" s="1"/>
  <c r="P106" i="1" s="1"/>
  <c r="J107" i="1"/>
  <c r="I107" i="1" s="1"/>
  <c r="K107" i="1" s="1"/>
  <c r="P107" i="1" s="1"/>
  <c r="J108" i="1"/>
  <c r="J109" i="1"/>
  <c r="I109" i="1" s="1"/>
  <c r="K109" i="1" s="1"/>
  <c r="P109" i="1" s="1"/>
  <c r="J110" i="1"/>
  <c r="J111" i="1"/>
  <c r="I111" i="1" s="1"/>
  <c r="K111" i="1" s="1"/>
  <c r="P111" i="1" s="1"/>
  <c r="J112" i="1"/>
  <c r="I112" i="1" s="1"/>
  <c r="K112" i="1" s="1"/>
  <c r="P112" i="1" s="1"/>
  <c r="J113" i="1"/>
  <c r="J114" i="1"/>
  <c r="J115" i="1"/>
  <c r="J116" i="1"/>
  <c r="J117" i="1"/>
  <c r="J118" i="1"/>
  <c r="J119" i="1"/>
  <c r="J120" i="1"/>
  <c r="J121" i="1"/>
  <c r="I121" i="1" s="1"/>
  <c r="K121" i="1" s="1"/>
  <c r="P121" i="1" s="1"/>
  <c r="J122" i="1"/>
  <c r="J123" i="1"/>
  <c r="I123" i="1" s="1"/>
  <c r="K123" i="1" s="1"/>
  <c r="P123" i="1" s="1"/>
  <c r="J124" i="1"/>
  <c r="J125" i="1"/>
  <c r="J126" i="1"/>
  <c r="I126" i="1" s="1"/>
  <c r="K126" i="1" s="1"/>
  <c r="P126" i="1" s="1"/>
  <c r="J127" i="1"/>
  <c r="J128" i="1"/>
  <c r="J129" i="1"/>
  <c r="J130" i="1"/>
  <c r="I130" i="1" s="1"/>
  <c r="K130" i="1" s="1"/>
  <c r="P130" i="1" s="1"/>
  <c r="J131" i="1"/>
  <c r="I131" i="1" s="1"/>
  <c r="K131" i="1" s="1"/>
  <c r="P131" i="1" s="1"/>
  <c r="J132" i="1"/>
  <c r="J133" i="1"/>
  <c r="J134" i="1"/>
  <c r="J135" i="1"/>
  <c r="I135" i="1" s="1"/>
  <c r="K135" i="1" s="1"/>
  <c r="P135" i="1" s="1"/>
  <c r="J136" i="1"/>
  <c r="I136" i="1" s="1"/>
  <c r="K136" i="1" s="1"/>
  <c r="P136" i="1" s="1"/>
  <c r="J137" i="1"/>
  <c r="J138" i="1"/>
  <c r="I138" i="1" s="1"/>
  <c r="K138" i="1" s="1"/>
  <c r="P138" i="1" s="1"/>
  <c r="J139" i="1"/>
  <c r="J140" i="1"/>
  <c r="J141" i="1"/>
  <c r="I141" i="1" s="1"/>
  <c r="K141" i="1" s="1"/>
  <c r="P141" i="1" s="1"/>
  <c r="J142" i="1"/>
  <c r="J143" i="1"/>
  <c r="J144" i="1"/>
  <c r="I144" i="1" s="1"/>
  <c r="K144" i="1" s="1"/>
  <c r="P144" i="1" s="1"/>
  <c r="J145" i="1"/>
  <c r="I145" i="1" s="1"/>
  <c r="K145" i="1" s="1"/>
  <c r="P145" i="1" s="1"/>
  <c r="J146" i="1"/>
  <c r="J147" i="1"/>
  <c r="J148" i="1"/>
  <c r="J149" i="1"/>
  <c r="J150" i="1"/>
  <c r="I150" i="1" s="1"/>
  <c r="K150" i="1" s="1"/>
  <c r="P150" i="1" s="1"/>
  <c r="J151" i="1"/>
  <c r="J152" i="1"/>
  <c r="J153" i="1"/>
  <c r="J154" i="1"/>
  <c r="J155" i="1"/>
  <c r="I155" i="1" s="1"/>
  <c r="K155" i="1" s="1"/>
  <c r="P155" i="1" s="1"/>
  <c r="J156" i="1"/>
  <c r="J157" i="1"/>
  <c r="J158" i="1"/>
  <c r="J159" i="1"/>
  <c r="I159" i="1" s="1"/>
  <c r="K159" i="1" s="1"/>
  <c r="P159" i="1" s="1"/>
  <c r="J160" i="1"/>
  <c r="I160" i="1" s="1"/>
  <c r="K160" i="1" s="1"/>
  <c r="P160" i="1" s="1"/>
  <c r="J161" i="1"/>
  <c r="J162" i="1"/>
  <c r="I162" i="1" s="1"/>
  <c r="K162" i="1" s="1"/>
  <c r="P162" i="1" s="1"/>
  <c r="J163" i="1"/>
  <c r="J164" i="1"/>
  <c r="J165" i="1"/>
  <c r="J166" i="1"/>
  <c r="J167" i="1"/>
  <c r="I167" i="1" s="1"/>
  <c r="K167" i="1" s="1"/>
  <c r="P167" i="1" s="1"/>
  <c r="J168" i="1"/>
  <c r="J169" i="1"/>
  <c r="I169" i="1" s="1"/>
  <c r="K169" i="1" s="1"/>
  <c r="P169" i="1" s="1"/>
  <c r="J170" i="1"/>
  <c r="J171" i="1"/>
  <c r="J172" i="1"/>
  <c r="J173" i="1"/>
  <c r="I173" i="1" s="1"/>
  <c r="K173" i="1" s="1"/>
  <c r="P173" i="1" s="1"/>
  <c r="J174" i="1"/>
  <c r="I174" i="1" s="1"/>
  <c r="K174" i="1" s="1"/>
  <c r="P174" i="1" s="1"/>
  <c r="J175" i="1"/>
  <c r="J176" i="1"/>
  <c r="J177" i="1"/>
  <c r="J178" i="1"/>
  <c r="J179" i="1"/>
  <c r="I179" i="1" s="1"/>
  <c r="K179" i="1" s="1"/>
  <c r="P179" i="1" s="1"/>
  <c r="J180" i="1"/>
  <c r="J181" i="1"/>
  <c r="I181" i="1" s="1"/>
  <c r="K181" i="1" s="1"/>
  <c r="P181" i="1" s="1"/>
  <c r="J182" i="1"/>
  <c r="J183" i="1"/>
  <c r="I183" i="1" s="1"/>
  <c r="K183" i="1" s="1"/>
  <c r="P183" i="1" s="1"/>
  <c r="J184" i="1"/>
  <c r="I184" i="1" s="1"/>
  <c r="K184" i="1" s="1"/>
  <c r="P184" i="1" s="1"/>
  <c r="J185" i="1"/>
  <c r="J186" i="1"/>
  <c r="J187" i="1"/>
  <c r="J188" i="1"/>
  <c r="J189" i="1"/>
  <c r="I189" i="1" s="1"/>
  <c r="K189" i="1" s="1"/>
  <c r="P189" i="1" s="1"/>
  <c r="J190" i="1"/>
  <c r="J191" i="1"/>
  <c r="J192" i="1"/>
  <c r="J193" i="1"/>
  <c r="I193" i="1" s="1"/>
  <c r="K193" i="1" s="1"/>
  <c r="P193" i="1" s="1"/>
  <c r="J194" i="1"/>
  <c r="J195" i="1"/>
  <c r="I195" i="1" s="1"/>
  <c r="K195" i="1" s="1"/>
  <c r="P195" i="1" s="1"/>
  <c r="J196" i="1"/>
  <c r="J197" i="1"/>
  <c r="J198" i="1"/>
  <c r="I198" i="1" s="1"/>
  <c r="K198" i="1" s="1"/>
  <c r="P198" i="1" s="1"/>
  <c r="J199" i="1"/>
  <c r="J200" i="1"/>
  <c r="J201" i="1"/>
  <c r="J202" i="1"/>
  <c r="I202" i="1" s="1"/>
  <c r="K202" i="1" s="1"/>
  <c r="P202" i="1" s="1"/>
  <c r="J203" i="1"/>
  <c r="I203" i="1" s="1"/>
  <c r="K203" i="1" s="1"/>
  <c r="P203" i="1" s="1"/>
  <c r="J204" i="1"/>
  <c r="J205" i="1"/>
  <c r="J206" i="1"/>
  <c r="J207" i="1"/>
  <c r="I207" i="1" s="1"/>
  <c r="K207" i="1" s="1"/>
  <c r="P207" i="1" s="1"/>
  <c r="J208" i="1"/>
  <c r="I208" i="1" s="1"/>
  <c r="K208" i="1" s="1"/>
  <c r="P208" i="1" s="1"/>
  <c r="J209" i="1"/>
  <c r="J210" i="1"/>
  <c r="I210" i="1" s="1"/>
  <c r="K210" i="1" s="1"/>
  <c r="P210" i="1" s="1"/>
  <c r="J211" i="1"/>
  <c r="J212" i="1"/>
  <c r="J213" i="1"/>
  <c r="J214" i="1"/>
  <c r="J215" i="1"/>
  <c r="J216" i="1"/>
  <c r="I216" i="1" s="1"/>
  <c r="K216" i="1" s="1"/>
  <c r="P216" i="1" s="1"/>
  <c r="J217" i="1"/>
  <c r="I217" i="1" s="1"/>
  <c r="J218" i="1"/>
  <c r="J219" i="1"/>
  <c r="J220" i="1"/>
  <c r="J221" i="1"/>
  <c r="J222" i="1"/>
  <c r="I222" i="1" s="1"/>
  <c r="K222" i="1" s="1"/>
  <c r="P222" i="1" s="1"/>
  <c r="J223" i="1"/>
  <c r="J224" i="1"/>
  <c r="J225" i="1"/>
  <c r="J226" i="1"/>
  <c r="J227" i="1"/>
  <c r="I227" i="1" s="1"/>
  <c r="K227" i="1" s="1"/>
  <c r="P227" i="1" s="1"/>
  <c r="J228" i="1"/>
  <c r="J229" i="1"/>
  <c r="J230" i="1"/>
  <c r="J231" i="1"/>
  <c r="I231" i="1" s="1"/>
  <c r="K231" i="1" s="1"/>
  <c r="P231" i="1" s="1"/>
  <c r="J232" i="1"/>
  <c r="I232" i="1" s="1"/>
  <c r="K232" i="1" s="1"/>
  <c r="P232" i="1" s="1"/>
  <c r="J233" i="1"/>
  <c r="J234" i="1"/>
  <c r="I234" i="1" s="1"/>
  <c r="K234" i="1" s="1"/>
  <c r="P234" i="1" s="1"/>
  <c r="J235" i="1"/>
  <c r="J236" i="1"/>
  <c r="J237" i="1"/>
  <c r="I237" i="1" s="1"/>
  <c r="K237" i="1" s="1"/>
  <c r="P237" i="1" s="1"/>
  <c r="J238" i="1"/>
  <c r="J239" i="1"/>
  <c r="J240" i="1"/>
  <c r="I240" i="1" s="1"/>
  <c r="K240" i="1" s="1"/>
  <c r="P240" i="1" s="1"/>
  <c r="J241" i="1"/>
  <c r="J242" i="1"/>
  <c r="J243" i="1"/>
  <c r="I243" i="1" s="1"/>
  <c r="J244" i="1"/>
  <c r="J245" i="1"/>
  <c r="J246" i="1"/>
  <c r="I246" i="1" s="1"/>
  <c r="K246" i="1" s="1"/>
  <c r="P246" i="1" s="1"/>
  <c r="J247" i="1"/>
  <c r="I247" i="1" s="1"/>
  <c r="K247" i="1" s="1"/>
  <c r="P247" i="1" s="1"/>
  <c r="J248" i="1"/>
  <c r="J249" i="1"/>
  <c r="J250" i="1"/>
  <c r="J251" i="1"/>
  <c r="J252" i="1"/>
  <c r="J253" i="1"/>
  <c r="J254" i="1"/>
  <c r="J255" i="1"/>
  <c r="J256" i="1"/>
  <c r="J257" i="1"/>
  <c r="J258" i="1"/>
  <c r="I258" i="1" s="1"/>
  <c r="K258" i="1" s="1"/>
  <c r="P258" i="1" s="1"/>
  <c r="J259" i="1"/>
  <c r="J260" i="1"/>
  <c r="J261" i="1"/>
  <c r="I261" i="1" s="1"/>
  <c r="K261" i="1" s="1"/>
  <c r="P261" i="1" s="1"/>
  <c r="J262" i="1"/>
  <c r="I262" i="1" s="1"/>
  <c r="K262" i="1" s="1"/>
  <c r="P262" i="1" s="1"/>
  <c r="J263" i="1"/>
  <c r="J264" i="1"/>
  <c r="J265" i="1"/>
  <c r="J266" i="1"/>
  <c r="J267" i="1"/>
  <c r="I267" i="1" s="1"/>
  <c r="K267" i="1" s="1"/>
  <c r="P267" i="1" s="1"/>
  <c r="J268" i="1"/>
  <c r="I268" i="1" s="1"/>
  <c r="K268" i="1" s="1"/>
  <c r="P268" i="1" s="1"/>
  <c r="J269" i="1"/>
  <c r="J270" i="1"/>
  <c r="I270" i="1" s="1"/>
  <c r="K270" i="1" s="1"/>
  <c r="P270" i="1" s="1"/>
  <c r="J271" i="1"/>
  <c r="J272" i="1"/>
  <c r="J273" i="1"/>
  <c r="J274" i="1"/>
  <c r="I274" i="1" s="1"/>
  <c r="K274" i="1" s="1"/>
  <c r="P274" i="1" s="1"/>
  <c r="J275" i="1"/>
  <c r="I275" i="1" s="1"/>
  <c r="K275" i="1" s="1"/>
  <c r="P275" i="1" s="1"/>
  <c r="J276" i="1"/>
  <c r="I276" i="1" s="1"/>
  <c r="K276" i="1" s="1"/>
  <c r="P276" i="1" s="1"/>
  <c r="J277" i="1"/>
  <c r="J278" i="1"/>
  <c r="J279" i="1"/>
  <c r="I279" i="1" s="1"/>
  <c r="K279" i="1" s="1"/>
  <c r="P279" i="1" s="1"/>
  <c r="J280" i="1"/>
  <c r="I280" i="1" s="1"/>
  <c r="K280" i="1" s="1"/>
  <c r="P280" i="1" s="1"/>
  <c r="J281" i="1"/>
  <c r="J282" i="1"/>
  <c r="I282" i="1" s="1"/>
  <c r="K282" i="1" s="1"/>
  <c r="P282" i="1" s="1"/>
  <c r="J283" i="1"/>
  <c r="I283" i="1" s="1"/>
  <c r="K283" i="1" s="1"/>
  <c r="P283" i="1" s="1"/>
  <c r="J284" i="1"/>
  <c r="J285" i="1"/>
  <c r="I285" i="1" s="1"/>
  <c r="K285" i="1" s="1"/>
  <c r="P285" i="1" s="1"/>
  <c r="J286" i="1"/>
  <c r="J287" i="1"/>
  <c r="J288" i="1"/>
  <c r="J289" i="1"/>
  <c r="I289" i="1" s="1"/>
  <c r="K289" i="1" s="1"/>
  <c r="P289" i="1" s="1"/>
  <c r="J290" i="1"/>
  <c r="I290" i="1" s="1"/>
  <c r="K290" i="1" s="1"/>
  <c r="P290" i="1" s="1"/>
  <c r="J291" i="1"/>
  <c r="J292" i="1"/>
  <c r="J293" i="1"/>
  <c r="J294" i="1"/>
  <c r="I294" i="1" s="1"/>
  <c r="K294" i="1" s="1"/>
  <c r="P294" i="1" s="1"/>
  <c r="J295" i="1"/>
  <c r="J296" i="1"/>
  <c r="J297" i="1"/>
  <c r="I297" i="1" s="1"/>
  <c r="K297" i="1" s="1"/>
  <c r="P297" i="1" s="1"/>
  <c r="J298" i="1"/>
  <c r="J299" i="1"/>
  <c r="J300" i="1"/>
  <c r="J301" i="1"/>
  <c r="J302" i="1"/>
  <c r="J303" i="1"/>
  <c r="I303" i="1" s="1"/>
  <c r="K303" i="1" s="1"/>
  <c r="P303" i="1" s="1"/>
  <c r="J304" i="1"/>
  <c r="I304" i="1" s="1"/>
  <c r="K304" i="1" s="1"/>
  <c r="P304" i="1" s="1"/>
  <c r="J305" i="1"/>
  <c r="J306" i="1"/>
  <c r="I306" i="1" s="1"/>
  <c r="K306" i="1" s="1"/>
  <c r="P306" i="1" s="1"/>
  <c r="J307" i="1"/>
  <c r="J308" i="1"/>
  <c r="J309" i="1"/>
  <c r="I309" i="1" s="1"/>
  <c r="K309" i="1" s="1"/>
  <c r="P309" i="1" s="1"/>
  <c r="J310" i="1"/>
  <c r="I310" i="1" s="1"/>
  <c r="K310" i="1" s="1"/>
  <c r="P310" i="1" s="1"/>
  <c r="J311" i="1"/>
  <c r="J312" i="1"/>
  <c r="I312" i="1" s="1"/>
  <c r="K312" i="1" s="1"/>
  <c r="P312" i="1" s="1"/>
  <c r="J313" i="1"/>
  <c r="J314" i="1"/>
  <c r="J315" i="1"/>
  <c r="I315" i="1" s="1"/>
  <c r="K315" i="1" s="1"/>
  <c r="P315" i="1" s="1"/>
  <c r="J316" i="1"/>
  <c r="J317" i="1"/>
  <c r="J318" i="1"/>
  <c r="I318" i="1" s="1"/>
  <c r="K318" i="1" s="1"/>
  <c r="P318" i="1" s="1"/>
  <c r="J319" i="1"/>
  <c r="I319" i="1" s="1"/>
  <c r="K319" i="1" s="1"/>
  <c r="P319" i="1" s="1"/>
  <c r="J320" i="1"/>
  <c r="J321" i="1"/>
  <c r="J322" i="1"/>
  <c r="J323" i="1"/>
  <c r="J324" i="1"/>
  <c r="J325" i="1"/>
  <c r="J326" i="1"/>
  <c r="J327" i="1"/>
  <c r="J328" i="1"/>
  <c r="J329" i="1"/>
  <c r="J330" i="1"/>
  <c r="I330" i="1" s="1"/>
  <c r="K330" i="1" s="1"/>
  <c r="P330" i="1" s="1"/>
  <c r="J331" i="1"/>
  <c r="J332" i="1"/>
  <c r="J333" i="1"/>
  <c r="I333" i="1" s="1"/>
  <c r="K333" i="1" s="1"/>
  <c r="P333" i="1" s="1"/>
  <c r="J334" i="1"/>
  <c r="J335" i="1"/>
  <c r="J336" i="1"/>
  <c r="J337" i="1"/>
  <c r="J338" i="1"/>
  <c r="J339" i="1"/>
  <c r="I339" i="1" s="1"/>
  <c r="K339" i="1" s="1"/>
  <c r="P339" i="1" s="1"/>
  <c r="J340" i="1"/>
  <c r="I340" i="1" s="1"/>
  <c r="K340" i="1" s="1"/>
  <c r="P340" i="1" s="1"/>
  <c r="J341" i="1"/>
  <c r="J342" i="1"/>
  <c r="I342" i="1" s="1"/>
  <c r="J343" i="1"/>
  <c r="J344" i="1"/>
  <c r="J345" i="1"/>
  <c r="J346" i="1"/>
  <c r="J347" i="1"/>
  <c r="I347" i="1" s="1"/>
  <c r="K347" i="1" s="1"/>
  <c r="P347" i="1" s="1"/>
  <c r="J348" i="1"/>
  <c r="I348" i="1" s="1"/>
  <c r="K348" i="1" s="1"/>
  <c r="P348" i="1" s="1"/>
  <c r="J349" i="1"/>
  <c r="J350" i="1"/>
  <c r="J351" i="1"/>
  <c r="I351" i="1" s="1"/>
  <c r="K351" i="1" s="1"/>
  <c r="P351" i="1" s="1"/>
  <c r="J352" i="1"/>
  <c r="I352" i="1" s="1"/>
  <c r="K352" i="1" s="1"/>
  <c r="P352" i="1" s="1"/>
  <c r="J353" i="1"/>
  <c r="J354" i="1"/>
  <c r="I354" i="1" s="1"/>
  <c r="K354" i="1" s="1"/>
  <c r="P354" i="1" s="1"/>
  <c r="J355" i="1"/>
  <c r="I355" i="1" s="1"/>
  <c r="K355" i="1" s="1"/>
  <c r="P355" i="1" s="1"/>
  <c r="J356" i="1"/>
  <c r="J357" i="1"/>
  <c r="I357" i="1" s="1"/>
  <c r="K357" i="1" s="1"/>
  <c r="P357" i="1" s="1"/>
  <c r="J358" i="1"/>
  <c r="J359" i="1"/>
  <c r="J360" i="1"/>
  <c r="J361" i="1"/>
  <c r="I361" i="1" s="1"/>
  <c r="K361" i="1" s="1"/>
  <c r="P361" i="1" s="1"/>
  <c r="J362" i="1"/>
  <c r="I362" i="1" s="1"/>
  <c r="K362" i="1" s="1"/>
  <c r="P362" i="1" s="1"/>
  <c r="J363" i="1"/>
  <c r="J364" i="1"/>
  <c r="J365" i="1"/>
  <c r="J366" i="1"/>
  <c r="I366" i="1" s="1"/>
  <c r="K366" i="1" s="1"/>
  <c r="P366" i="1" s="1"/>
  <c r="J367" i="1"/>
  <c r="J368" i="1"/>
  <c r="J369" i="1"/>
  <c r="I369" i="1" s="1"/>
  <c r="K369" i="1" s="1"/>
  <c r="P369" i="1" s="1"/>
  <c r="J370" i="1"/>
  <c r="I370" i="1" s="1"/>
  <c r="K370" i="1" s="1"/>
  <c r="P370" i="1" s="1"/>
  <c r="J371" i="1"/>
  <c r="J372" i="1"/>
  <c r="J373" i="1"/>
  <c r="J374" i="1"/>
  <c r="J375" i="1"/>
  <c r="I375" i="1" s="1"/>
  <c r="K375" i="1" s="1"/>
  <c r="P375" i="1" s="1"/>
  <c r="J376" i="1"/>
  <c r="I376" i="1" s="1"/>
  <c r="K376" i="1" s="1"/>
  <c r="P376" i="1" s="1"/>
  <c r="J377" i="1"/>
  <c r="J378" i="1"/>
  <c r="I378" i="1" s="1"/>
  <c r="K378" i="1" s="1"/>
  <c r="P378" i="1" s="1"/>
  <c r="J379" i="1"/>
  <c r="J380" i="1"/>
  <c r="J381" i="1"/>
  <c r="I381" i="1" s="1"/>
  <c r="K381" i="1" s="1"/>
  <c r="P381" i="1" s="1"/>
  <c r="J382" i="1"/>
  <c r="J383" i="1"/>
  <c r="J384" i="1"/>
  <c r="I384" i="1" s="1"/>
  <c r="K384" i="1" s="1"/>
  <c r="P384" i="1" s="1"/>
  <c r="J385" i="1"/>
  <c r="J386" i="1"/>
  <c r="J387" i="1"/>
  <c r="I387" i="1" s="1"/>
  <c r="K387" i="1" s="1"/>
  <c r="P387" i="1" s="1"/>
  <c r="J388" i="1"/>
  <c r="J389" i="1"/>
  <c r="J390" i="1"/>
  <c r="I390" i="1" s="1"/>
  <c r="K390" i="1" s="1"/>
  <c r="P390" i="1" s="1"/>
  <c r="J391" i="1"/>
  <c r="I391" i="1" s="1"/>
  <c r="K391" i="1" s="1"/>
  <c r="P391" i="1" s="1"/>
  <c r="J392" i="1"/>
  <c r="J393" i="1"/>
  <c r="J394" i="1"/>
  <c r="J395" i="1"/>
  <c r="J396" i="1"/>
  <c r="J397" i="1"/>
  <c r="J398" i="1"/>
  <c r="J399" i="1"/>
  <c r="J400" i="1"/>
  <c r="J401" i="1"/>
  <c r="J402" i="1"/>
  <c r="I402" i="1" s="1"/>
  <c r="K402" i="1" s="1"/>
  <c r="P402" i="1" s="1"/>
  <c r="J403" i="1"/>
  <c r="J404" i="1"/>
  <c r="J405" i="1"/>
  <c r="I405" i="1" s="1"/>
  <c r="K405" i="1" s="1"/>
  <c r="P405" i="1" s="1"/>
  <c r="J406" i="1"/>
  <c r="J407" i="1"/>
  <c r="J408" i="1"/>
  <c r="J409" i="1"/>
  <c r="J410" i="1"/>
  <c r="J411" i="1"/>
  <c r="I411" i="1" s="1"/>
  <c r="K411" i="1" s="1"/>
  <c r="P411" i="1" s="1"/>
  <c r="J412" i="1"/>
  <c r="I412" i="1" s="1"/>
  <c r="K412" i="1" s="1"/>
  <c r="P412" i="1" s="1"/>
  <c r="J413" i="1"/>
  <c r="J414" i="1"/>
  <c r="J415" i="1"/>
  <c r="I415" i="1" s="1"/>
  <c r="K415" i="1" s="1"/>
  <c r="P415" i="1" s="1"/>
  <c r="J416" i="1"/>
  <c r="I416" i="1" s="1"/>
  <c r="K416" i="1" s="1"/>
  <c r="P416" i="1" s="1"/>
  <c r="J417" i="1"/>
  <c r="I417" i="1" s="1"/>
  <c r="K417" i="1" s="1"/>
  <c r="P417" i="1" s="1"/>
  <c r="J418" i="1"/>
  <c r="I418" i="1" s="1"/>
  <c r="K418" i="1" s="1"/>
  <c r="P418" i="1" s="1"/>
  <c r="J419" i="1"/>
  <c r="J420" i="1"/>
  <c r="J421" i="1"/>
  <c r="I421" i="1" s="1"/>
  <c r="K421" i="1" s="1"/>
  <c r="P421" i="1" s="1"/>
  <c r="J422" i="1"/>
  <c r="I422" i="1" s="1"/>
  <c r="K422" i="1" s="1"/>
  <c r="P422" i="1" s="1"/>
  <c r="J423" i="1"/>
  <c r="J424" i="1"/>
  <c r="J425" i="1"/>
  <c r="I425" i="1" s="1"/>
  <c r="K425" i="1" s="1"/>
  <c r="P425" i="1" s="1"/>
  <c r="J426" i="1"/>
  <c r="J427" i="1"/>
  <c r="J428" i="1"/>
  <c r="I428" i="1" s="1"/>
  <c r="K428" i="1" s="1"/>
  <c r="P428" i="1" s="1"/>
  <c r="J429" i="1"/>
  <c r="J430" i="1"/>
  <c r="I430" i="1" s="1"/>
  <c r="K430" i="1" s="1"/>
  <c r="P430" i="1" s="1"/>
  <c r="J431" i="1"/>
  <c r="I431" i="1" s="1"/>
  <c r="K431" i="1" s="1"/>
  <c r="P431" i="1" s="1"/>
  <c r="J432" i="1"/>
  <c r="I432" i="1" s="1"/>
  <c r="K432" i="1" s="1"/>
  <c r="P432" i="1" s="1"/>
  <c r="J433" i="1"/>
  <c r="J434" i="1"/>
  <c r="J435" i="1"/>
  <c r="I435" i="1" s="1"/>
  <c r="K435" i="1" s="1"/>
  <c r="P435" i="1" s="1"/>
  <c r="J436" i="1"/>
  <c r="I436" i="1" s="1"/>
  <c r="K436" i="1" s="1"/>
  <c r="P436" i="1" s="1"/>
  <c r="J437" i="1"/>
  <c r="I437" i="1" s="1"/>
  <c r="K437" i="1" s="1"/>
  <c r="P437" i="1" s="1"/>
  <c r="J438" i="1"/>
  <c r="J439" i="1"/>
  <c r="I439" i="1" s="1"/>
  <c r="K439" i="1" s="1"/>
  <c r="P439" i="1" s="1"/>
  <c r="J440" i="1"/>
  <c r="I440" i="1" s="1"/>
  <c r="K440" i="1" s="1"/>
  <c r="P440" i="1" s="1"/>
  <c r="J441" i="1"/>
  <c r="J442" i="1"/>
  <c r="I442" i="1" s="1"/>
  <c r="J443" i="1"/>
  <c r="I443" i="1" s="1"/>
  <c r="K443" i="1" s="1"/>
  <c r="P443" i="1" s="1"/>
  <c r="J444" i="1"/>
  <c r="I444" i="1" s="1"/>
  <c r="K444" i="1" s="1"/>
  <c r="P444" i="1" s="1"/>
  <c r="J445" i="1"/>
  <c r="I445" i="1" s="1"/>
  <c r="K445" i="1" s="1"/>
  <c r="P445" i="1" s="1"/>
  <c r="J446" i="1"/>
  <c r="I446" i="1" s="1"/>
  <c r="K446" i="1" s="1"/>
  <c r="P446" i="1" s="1"/>
  <c r="J447" i="1"/>
  <c r="J448" i="1"/>
  <c r="J449" i="1"/>
  <c r="I449" i="1" s="1"/>
  <c r="K449" i="1" s="1"/>
  <c r="P449" i="1" s="1"/>
  <c r="J450" i="1"/>
  <c r="J451" i="1"/>
  <c r="I451" i="1" s="1"/>
  <c r="K451" i="1" s="1"/>
  <c r="P451" i="1" s="1"/>
  <c r="J452" i="1"/>
  <c r="I452" i="1" s="1"/>
  <c r="K452" i="1" s="1"/>
  <c r="P452" i="1" s="1"/>
  <c r="J453" i="1"/>
  <c r="J454" i="1"/>
  <c r="J455" i="1"/>
  <c r="I455" i="1" s="1"/>
  <c r="K455" i="1" s="1"/>
  <c r="P455" i="1" s="1"/>
  <c r="J456" i="1"/>
  <c r="I456" i="1" s="1"/>
  <c r="K456" i="1" s="1"/>
  <c r="P456" i="1" s="1"/>
  <c r="J457" i="1"/>
  <c r="I457" i="1" s="1"/>
  <c r="K457" i="1" s="1"/>
  <c r="P457" i="1" s="1"/>
  <c r="J458" i="1"/>
  <c r="I458" i="1" s="1"/>
  <c r="K458" i="1" s="1"/>
  <c r="P458" i="1" s="1"/>
  <c r="J459" i="1"/>
  <c r="J460" i="1"/>
  <c r="J461" i="1"/>
  <c r="I461" i="1" s="1"/>
  <c r="K461" i="1" s="1"/>
  <c r="P461" i="1" s="1"/>
  <c r="J462" i="1"/>
  <c r="J463" i="1"/>
  <c r="I463" i="1" s="1"/>
  <c r="K463" i="1" s="1"/>
  <c r="P463" i="1" s="1"/>
  <c r="J464" i="1"/>
  <c r="I464" i="1" s="1"/>
  <c r="K464" i="1" s="1"/>
  <c r="P464" i="1" s="1"/>
  <c r="J465" i="1"/>
  <c r="J466" i="1"/>
  <c r="J467" i="1"/>
  <c r="I467" i="1" s="1"/>
  <c r="K467" i="1" s="1"/>
  <c r="P467" i="1" s="1"/>
  <c r="J468" i="1"/>
  <c r="I468" i="1" s="1"/>
  <c r="K468" i="1" s="1"/>
  <c r="P468" i="1" s="1"/>
  <c r="J469" i="1"/>
  <c r="I469" i="1" s="1"/>
  <c r="K469" i="1" s="1"/>
  <c r="P469" i="1" s="1"/>
  <c r="J470" i="1"/>
  <c r="I470" i="1" s="1"/>
  <c r="K470" i="1" s="1"/>
  <c r="P470" i="1" s="1"/>
  <c r="J471" i="1"/>
  <c r="J472" i="1"/>
  <c r="J473" i="1"/>
  <c r="I473" i="1" s="1"/>
  <c r="K473" i="1" s="1"/>
  <c r="P473" i="1" s="1"/>
  <c r="J474" i="1"/>
  <c r="J475" i="1"/>
  <c r="I475" i="1" s="1"/>
  <c r="K475" i="1" s="1"/>
  <c r="P475" i="1" s="1"/>
  <c r="J476" i="1"/>
  <c r="I476" i="1" s="1"/>
  <c r="K476" i="1" s="1"/>
  <c r="P476" i="1" s="1"/>
  <c r="J477" i="1"/>
  <c r="J478" i="1"/>
  <c r="J479" i="1"/>
  <c r="I479" i="1" s="1"/>
  <c r="K479" i="1" s="1"/>
  <c r="P479" i="1" s="1"/>
  <c r="J480" i="1"/>
  <c r="I480" i="1" s="1"/>
  <c r="K480" i="1" s="1"/>
  <c r="P480" i="1" s="1"/>
  <c r="J481" i="1"/>
  <c r="I481" i="1" s="1"/>
  <c r="K481" i="1" s="1"/>
  <c r="P481" i="1" s="1"/>
  <c r="J482" i="1"/>
  <c r="I482" i="1" s="1"/>
  <c r="K482" i="1" s="1"/>
  <c r="P482" i="1" s="1"/>
  <c r="J483" i="1"/>
  <c r="J484" i="1"/>
  <c r="J485" i="1"/>
  <c r="I485" i="1" s="1"/>
  <c r="K485" i="1" s="1"/>
  <c r="P485" i="1" s="1"/>
  <c r="J486" i="1"/>
  <c r="J487" i="1"/>
  <c r="I487" i="1" s="1"/>
  <c r="K487" i="1" s="1"/>
  <c r="P487" i="1" s="1"/>
  <c r="J488" i="1"/>
  <c r="I488" i="1" s="1"/>
  <c r="K488" i="1" s="1"/>
  <c r="P488" i="1" s="1"/>
  <c r="J489" i="1"/>
  <c r="J490" i="1"/>
  <c r="J491" i="1"/>
  <c r="I491" i="1" s="1"/>
  <c r="K491" i="1" s="1"/>
  <c r="P491" i="1" s="1"/>
  <c r="J492" i="1"/>
  <c r="I492" i="1" s="1"/>
  <c r="K492" i="1" s="1"/>
  <c r="P492" i="1" s="1"/>
  <c r="J493" i="1"/>
  <c r="I493" i="1" s="1"/>
  <c r="K493" i="1" s="1"/>
  <c r="P493" i="1" s="1"/>
  <c r="J494" i="1"/>
  <c r="I494" i="1" s="1"/>
  <c r="K494" i="1" s="1"/>
  <c r="P494" i="1" s="1"/>
  <c r="J495" i="1"/>
  <c r="J496" i="1"/>
  <c r="J497" i="1"/>
  <c r="I497" i="1" s="1"/>
  <c r="K497" i="1" s="1"/>
  <c r="P497" i="1" s="1"/>
  <c r="J498" i="1"/>
  <c r="J499" i="1"/>
  <c r="I499" i="1" s="1"/>
  <c r="K499" i="1" s="1"/>
  <c r="P499" i="1" s="1"/>
  <c r="J500" i="1"/>
  <c r="I500" i="1" s="1"/>
  <c r="K500" i="1" s="1"/>
  <c r="P500" i="1" s="1"/>
  <c r="J501" i="1"/>
  <c r="J502" i="1"/>
  <c r="J503" i="1"/>
  <c r="I503" i="1" s="1"/>
  <c r="K503" i="1" s="1"/>
  <c r="P503" i="1" s="1"/>
  <c r="J504" i="1"/>
  <c r="I504" i="1" s="1"/>
  <c r="K504" i="1" s="1"/>
  <c r="P504" i="1" s="1"/>
  <c r="J505" i="1"/>
  <c r="I505" i="1" s="1"/>
  <c r="K505" i="1" s="1"/>
  <c r="P505" i="1" s="1"/>
  <c r="L505" i="1" l="1"/>
  <c r="O505" i="1" s="1"/>
  <c r="I28" i="1"/>
  <c r="K28" i="1" s="1"/>
  <c r="P28" i="1" s="1"/>
  <c r="I363" i="1"/>
  <c r="K363" i="1" s="1"/>
  <c r="P363" i="1" s="1"/>
  <c r="I291" i="1"/>
  <c r="K291" i="1" s="1"/>
  <c r="P291" i="1" s="1"/>
  <c r="I255" i="1"/>
  <c r="K255" i="1" s="1"/>
  <c r="P255" i="1" s="1"/>
  <c r="I171" i="1"/>
  <c r="K171" i="1" s="1"/>
  <c r="P171" i="1" s="1"/>
  <c r="I147" i="1"/>
  <c r="K147" i="1" s="1"/>
  <c r="P147" i="1" s="1"/>
  <c r="I99" i="1"/>
  <c r="K99" i="1" s="1"/>
  <c r="P99" i="1" s="1"/>
  <c r="I75" i="1"/>
  <c r="K75" i="1" s="1"/>
  <c r="P75" i="1" s="1"/>
  <c r="K27" i="1"/>
  <c r="P27" i="1" s="1"/>
  <c r="I27" i="1"/>
  <c r="I256" i="1"/>
  <c r="K256" i="1" s="1"/>
  <c r="P256" i="1" s="1"/>
  <c r="I399" i="1"/>
  <c r="K399" i="1" s="1"/>
  <c r="P399" i="1" s="1"/>
  <c r="I327" i="1"/>
  <c r="K327" i="1" s="1"/>
  <c r="P327" i="1" s="1"/>
  <c r="I219" i="1"/>
  <c r="K219" i="1" s="1"/>
  <c r="P219" i="1" s="1"/>
  <c r="I410" i="1"/>
  <c r="K410" i="1" s="1"/>
  <c r="P410" i="1" s="1"/>
  <c r="K398" i="1"/>
  <c r="P398" i="1" s="1"/>
  <c r="I398" i="1"/>
  <c r="I386" i="1"/>
  <c r="K386" i="1" s="1"/>
  <c r="P386" i="1" s="1"/>
  <c r="I374" i="1"/>
  <c r="K374" i="1" s="1"/>
  <c r="P374" i="1" s="1"/>
  <c r="I350" i="1"/>
  <c r="K350" i="1" s="1"/>
  <c r="P350" i="1" s="1"/>
  <c r="I338" i="1"/>
  <c r="K338" i="1" s="1"/>
  <c r="P338" i="1" s="1"/>
  <c r="I326" i="1"/>
  <c r="K326" i="1" s="1"/>
  <c r="P326" i="1" s="1"/>
  <c r="I314" i="1"/>
  <c r="K314" i="1" s="1"/>
  <c r="P314" i="1" s="1"/>
  <c r="I302" i="1"/>
  <c r="K302" i="1" s="1"/>
  <c r="P302" i="1" s="1"/>
  <c r="I278" i="1"/>
  <c r="K278" i="1" s="1"/>
  <c r="P278" i="1" s="1"/>
  <c r="I266" i="1"/>
  <c r="K266" i="1" s="1"/>
  <c r="P266" i="1" s="1"/>
  <c r="I254" i="1"/>
  <c r="K254" i="1" s="1"/>
  <c r="P254" i="1" s="1"/>
  <c r="I242" i="1"/>
  <c r="K242" i="1" s="1"/>
  <c r="P242" i="1" s="1"/>
  <c r="I230" i="1"/>
  <c r="K230" i="1" s="1"/>
  <c r="P230" i="1" s="1"/>
  <c r="I218" i="1"/>
  <c r="K218" i="1" s="1"/>
  <c r="P218" i="1" s="1"/>
  <c r="I206" i="1"/>
  <c r="K206" i="1" s="1"/>
  <c r="P206" i="1" s="1"/>
  <c r="I194" i="1"/>
  <c r="K194" i="1" s="1"/>
  <c r="P194" i="1" s="1"/>
  <c r="I182" i="1"/>
  <c r="K182" i="1" s="1"/>
  <c r="P182" i="1" s="1"/>
  <c r="I170" i="1"/>
  <c r="K170" i="1" s="1"/>
  <c r="P170" i="1" s="1"/>
  <c r="K158" i="1"/>
  <c r="P158" i="1" s="1"/>
  <c r="I158" i="1"/>
  <c r="I146" i="1"/>
  <c r="K146" i="1" s="1"/>
  <c r="P146" i="1" s="1"/>
  <c r="I134" i="1"/>
  <c r="K134" i="1" s="1"/>
  <c r="P134" i="1" s="1"/>
  <c r="I122" i="1"/>
  <c r="K122" i="1" s="1"/>
  <c r="P122" i="1" s="1"/>
  <c r="I110" i="1"/>
  <c r="K110" i="1" s="1"/>
  <c r="P110" i="1" s="1"/>
  <c r="I98" i="1"/>
  <c r="K98" i="1" s="1"/>
  <c r="P98" i="1" s="1"/>
  <c r="K86" i="1"/>
  <c r="P86" i="1" s="1"/>
  <c r="I86" i="1"/>
  <c r="I74" i="1"/>
  <c r="K74" i="1" s="1"/>
  <c r="P74" i="1" s="1"/>
  <c r="I62" i="1"/>
  <c r="K62" i="1" s="1"/>
  <c r="P62" i="1" s="1"/>
  <c r="I50" i="1"/>
  <c r="K50" i="1" s="1"/>
  <c r="P50" i="1" s="1"/>
  <c r="I38" i="1"/>
  <c r="K38" i="1" s="1"/>
  <c r="P38" i="1" s="1"/>
  <c r="I26" i="1"/>
  <c r="K26" i="1" s="1"/>
  <c r="P26" i="1" s="1"/>
  <c r="I14" i="1"/>
  <c r="K14" i="1" s="1"/>
  <c r="P14" i="1" s="1"/>
  <c r="I220" i="1"/>
  <c r="K220" i="1" s="1"/>
  <c r="P220" i="1" s="1"/>
  <c r="I148" i="1"/>
  <c r="K148" i="1" s="1"/>
  <c r="P148" i="1" s="1"/>
  <c r="K409" i="1"/>
  <c r="P409" i="1" s="1"/>
  <c r="I409" i="1"/>
  <c r="I337" i="1"/>
  <c r="K337" i="1" s="1"/>
  <c r="P337" i="1" s="1"/>
  <c r="I325" i="1"/>
  <c r="K325" i="1" s="1"/>
  <c r="P325" i="1" s="1"/>
  <c r="I301" i="1"/>
  <c r="K301" i="1" s="1"/>
  <c r="P301" i="1" s="1"/>
  <c r="I277" i="1"/>
  <c r="K277" i="1" s="1"/>
  <c r="P277" i="1" s="1"/>
  <c r="I265" i="1"/>
  <c r="K265" i="1" s="1"/>
  <c r="P265" i="1" s="1"/>
  <c r="I253" i="1"/>
  <c r="K253" i="1" s="1"/>
  <c r="P253" i="1" s="1"/>
  <c r="I241" i="1"/>
  <c r="K241" i="1" s="1"/>
  <c r="P241" i="1" s="1"/>
  <c r="I229" i="1"/>
  <c r="K229" i="1" s="1"/>
  <c r="P229" i="1" s="1"/>
  <c r="K205" i="1"/>
  <c r="P205" i="1" s="1"/>
  <c r="I205" i="1"/>
  <c r="I157" i="1"/>
  <c r="K157" i="1" s="1"/>
  <c r="P157" i="1" s="1"/>
  <c r="I133" i="1"/>
  <c r="K133" i="1" s="1"/>
  <c r="P133" i="1" s="1"/>
  <c r="I85" i="1"/>
  <c r="K85" i="1" s="1"/>
  <c r="P85" i="1" s="1"/>
  <c r="I61" i="1"/>
  <c r="K61" i="1" s="1"/>
  <c r="P61" i="1" s="1"/>
  <c r="I13" i="1"/>
  <c r="K13" i="1" s="1"/>
  <c r="P13" i="1" s="1"/>
  <c r="I172" i="1"/>
  <c r="K172" i="1" s="1"/>
  <c r="P172" i="1" s="1"/>
  <c r="I124" i="1"/>
  <c r="K124" i="1" s="1"/>
  <c r="P124" i="1" s="1"/>
  <c r="I16" i="1"/>
  <c r="K16" i="1" s="1"/>
  <c r="P16" i="1" s="1"/>
  <c r="I385" i="1"/>
  <c r="K385" i="1" s="1"/>
  <c r="P385" i="1" s="1"/>
  <c r="I349" i="1"/>
  <c r="K349" i="1" s="1"/>
  <c r="P349" i="1" s="1"/>
  <c r="I396" i="1"/>
  <c r="K396" i="1" s="1"/>
  <c r="P396" i="1" s="1"/>
  <c r="I372" i="1"/>
  <c r="K372" i="1" s="1"/>
  <c r="P372" i="1" s="1"/>
  <c r="I360" i="1"/>
  <c r="K360" i="1" s="1"/>
  <c r="P360" i="1" s="1"/>
  <c r="I336" i="1"/>
  <c r="K336" i="1" s="1"/>
  <c r="P336" i="1" s="1"/>
  <c r="I324" i="1"/>
  <c r="K324" i="1" s="1"/>
  <c r="P324" i="1" s="1"/>
  <c r="I300" i="1"/>
  <c r="K300" i="1" s="1"/>
  <c r="P300" i="1" s="1"/>
  <c r="I288" i="1"/>
  <c r="K288" i="1" s="1"/>
  <c r="P288" i="1" s="1"/>
  <c r="I264" i="1"/>
  <c r="K264" i="1" s="1"/>
  <c r="P264" i="1" s="1"/>
  <c r="I252" i="1"/>
  <c r="K252" i="1" s="1"/>
  <c r="P252" i="1" s="1"/>
  <c r="I228" i="1"/>
  <c r="K228" i="1" s="1"/>
  <c r="P228" i="1" s="1"/>
  <c r="I204" i="1"/>
  <c r="K204" i="1" s="1"/>
  <c r="P204" i="1" s="1"/>
  <c r="I192" i="1"/>
  <c r="K192" i="1" s="1"/>
  <c r="P192" i="1" s="1"/>
  <c r="I180" i="1"/>
  <c r="K180" i="1" s="1"/>
  <c r="P180" i="1" s="1"/>
  <c r="K168" i="1"/>
  <c r="P168" i="1" s="1"/>
  <c r="I168" i="1"/>
  <c r="I156" i="1"/>
  <c r="K156" i="1" s="1"/>
  <c r="P156" i="1" s="1"/>
  <c r="I132" i="1"/>
  <c r="K132" i="1" s="1"/>
  <c r="P132" i="1" s="1"/>
  <c r="I120" i="1"/>
  <c r="K120" i="1" s="1"/>
  <c r="P120" i="1" s="1"/>
  <c r="I108" i="1"/>
  <c r="K108" i="1" s="1"/>
  <c r="P108" i="1" s="1"/>
  <c r="I96" i="1"/>
  <c r="K96" i="1" s="1"/>
  <c r="P96" i="1" s="1"/>
  <c r="I84" i="1"/>
  <c r="K84" i="1" s="1"/>
  <c r="P84" i="1" s="1"/>
  <c r="I60" i="1"/>
  <c r="K60" i="1" s="1"/>
  <c r="P60" i="1" s="1"/>
  <c r="I48" i="1"/>
  <c r="K48" i="1" s="1"/>
  <c r="P48" i="1" s="1"/>
  <c r="I36" i="1"/>
  <c r="K36" i="1" s="1"/>
  <c r="P36" i="1" s="1"/>
  <c r="I24" i="1"/>
  <c r="K24" i="1" s="1"/>
  <c r="P24" i="1" s="1"/>
  <c r="I12" i="1"/>
  <c r="K12" i="1" s="1"/>
  <c r="P12" i="1" s="1"/>
  <c r="I364" i="1"/>
  <c r="K364" i="1" s="1"/>
  <c r="P364" i="1" s="1"/>
  <c r="I397" i="1"/>
  <c r="K397" i="1" s="1"/>
  <c r="P397" i="1" s="1"/>
  <c r="I373" i="1"/>
  <c r="K373" i="1" s="1"/>
  <c r="P373" i="1" s="1"/>
  <c r="I313" i="1"/>
  <c r="K313" i="1" s="1"/>
  <c r="P313" i="1" s="1"/>
  <c r="I408" i="1"/>
  <c r="K408" i="1" s="1"/>
  <c r="P408" i="1" s="1"/>
  <c r="I407" i="1"/>
  <c r="K407" i="1" s="1"/>
  <c r="P407" i="1" s="1"/>
  <c r="I395" i="1"/>
  <c r="K395" i="1" s="1"/>
  <c r="P395" i="1" s="1"/>
  <c r="I383" i="1"/>
  <c r="K383" i="1" s="1"/>
  <c r="P383" i="1" s="1"/>
  <c r="I371" i="1"/>
  <c r="K371" i="1" s="1"/>
  <c r="P371" i="1" s="1"/>
  <c r="I359" i="1"/>
  <c r="K359" i="1" s="1"/>
  <c r="P359" i="1" s="1"/>
  <c r="I335" i="1"/>
  <c r="K335" i="1" s="1"/>
  <c r="P335" i="1" s="1"/>
  <c r="I323" i="1"/>
  <c r="K323" i="1" s="1"/>
  <c r="P323" i="1" s="1"/>
  <c r="K311" i="1"/>
  <c r="P311" i="1" s="1"/>
  <c r="I311" i="1"/>
  <c r="I299" i="1"/>
  <c r="K299" i="1" s="1"/>
  <c r="P299" i="1" s="1"/>
  <c r="I287" i="1"/>
  <c r="K287" i="1" s="1"/>
  <c r="P287" i="1" s="1"/>
  <c r="I263" i="1"/>
  <c r="K263" i="1" s="1"/>
  <c r="P263" i="1" s="1"/>
  <c r="I251" i="1"/>
  <c r="K251" i="1" s="1"/>
  <c r="P251" i="1" s="1"/>
  <c r="I239" i="1"/>
  <c r="K239" i="1" s="1"/>
  <c r="P239" i="1" s="1"/>
  <c r="I215" i="1"/>
  <c r="K215" i="1" s="1"/>
  <c r="P215" i="1" s="1"/>
  <c r="I191" i="1"/>
  <c r="K191" i="1" s="1"/>
  <c r="P191" i="1" s="1"/>
  <c r="I143" i="1"/>
  <c r="K143" i="1" s="1"/>
  <c r="P143" i="1" s="1"/>
  <c r="I119" i="1"/>
  <c r="K119" i="1" s="1"/>
  <c r="P119" i="1" s="1"/>
  <c r="I71" i="1"/>
  <c r="K71" i="1" s="1"/>
  <c r="P71" i="1" s="1"/>
  <c r="I47" i="1"/>
  <c r="K47" i="1" s="1"/>
  <c r="P47" i="1" s="1"/>
  <c r="I316" i="1"/>
  <c r="K316" i="1" s="1"/>
  <c r="P316" i="1" s="1"/>
  <c r="K196" i="1"/>
  <c r="P196" i="1" s="1"/>
  <c r="I196" i="1"/>
  <c r="I346" i="1"/>
  <c r="K346" i="1" s="1"/>
  <c r="P346" i="1" s="1"/>
  <c r="I286" i="1"/>
  <c r="K286" i="1" s="1"/>
  <c r="P286" i="1" s="1"/>
  <c r="I250" i="1"/>
  <c r="K250" i="1" s="1"/>
  <c r="P250" i="1" s="1"/>
  <c r="I178" i="1"/>
  <c r="K178" i="1" s="1"/>
  <c r="P178" i="1" s="1"/>
  <c r="I118" i="1"/>
  <c r="K118" i="1" s="1"/>
  <c r="P118" i="1" s="1"/>
  <c r="I394" i="1"/>
  <c r="K394" i="1" s="1"/>
  <c r="P394" i="1" s="1"/>
  <c r="I358" i="1"/>
  <c r="K358" i="1" s="1"/>
  <c r="P358" i="1" s="1"/>
  <c r="K334" i="1"/>
  <c r="P334" i="1" s="1"/>
  <c r="I334" i="1"/>
  <c r="I214" i="1"/>
  <c r="K214" i="1" s="1"/>
  <c r="P214" i="1" s="1"/>
  <c r="I166" i="1"/>
  <c r="K166" i="1" s="1"/>
  <c r="P166" i="1" s="1"/>
  <c r="K82" i="1"/>
  <c r="P82" i="1" s="1"/>
  <c r="I82" i="1"/>
  <c r="I22" i="1"/>
  <c r="K22" i="1" s="1"/>
  <c r="P22" i="1" s="1"/>
  <c r="I345" i="1"/>
  <c r="K345" i="1" s="1"/>
  <c r="P345" i="1" s="1"/>
  <c r="I273" i="1"/>
  <c r="K273" i="1" s="1"/>
  <c r="P273" i="1" s="1"/>
  <c r="I213" i="1"/>
  <c r="K213" i="1" s="1"/>
  <c r="P213" i="1" s="1"/>
  <c r="I165" i="1"/>
  <c r="K165" i="1" s="1"/>
  <c r="P165" i="1" s="1"/>
  <c r="I153" i="1"/>
  <c r="K153" i="1" s="1"/>
  <c r="P153" i="1" s="1"/>
  <c r="I81" i="1"/>
  <c r="K81" i="1" s="1"/>
  <c r="P81" i="1" s="1"/>
  <c r="I69" i="1"/>
  <c r="K69" i="1" s="1"/>
  <c r="P69" i="1" s="1"/>
  <c r="I33" i="1"/>
  <c r="K33" i="1" s="1"/>
  <c r="P33" i="1" s="1"/>
  <c r="I382" i="1"/>
  <c r="K382" i="1" s="1"/>
  <c r="P382" i="1" s="1"/>
  <c r="I298" i="1"/>
  <c r="K298" i="1" s="1"/>
  <c r="P298" i="1" s="1"/>
  <c r="I154" i="1"/>
  <c r="K154" i="1" s="1"/>
  <c r="P154" i="1" s="1"/>
  <c r="K94" i="1"/>
  <c r="P94" i="1" s="1"/>
  <c r="I94" i="1"/>
  <c r="I10" i="1"/>
  <c r="K10" i="1" s="1"/>
  <c r="P10" i="1" s="1"/>
  <c r="I249" i="1"/>
  <c r="K249" i="1" s="1"/>
  <c r="P249" i="1" s="1"/>
  <c r="I201" i="1"/>
  <c r="K201" i="1" s="1"/>
  <c r="P201" i="1" s="1"/>
  <c r="I57" i="1"/>
  <c r="K57" i="1" s="1"/>
  <c r="P57" i="1" s="1"/>
  <c r="I404" i="1"/>
  <c r="K404" i="1" s="1"/>
  <c r="P404" i="1" s="1"/>
  <c r="I392" i="1"/>
  <c r="K392" i="1" s="1"/>
  <c r="P392" i="1" s="1"/>
  <c r="I380" i="1"/>
  <c r="K380" i="1" s="1"/>
  <c r="P380" i="1" s="1"/>
  <c r="K368" i="1"/>
  <c r="P368" i="1" s="1"/>
  <c r="I368" i="1"/>
  <c r="I356" i="1"/>
  <c r="K356" i="1" s="1"/>
  <c r="P356" i="1" s="1"/>
  <c r="I344" i="1"/>
  <c r="K344" i="1" s="1"/>
  <c r="P344" i="1" s="1"/>
  <c r="K332" i="1"/>
  <c r="P332" i="1" s="1"/>
  <c r="I332" i="1"/>
  <c r="I320" i="1"/>
  <c r="K320" i="1" s="1"/>
  <c r="P320" i="1" s="1"/>
  <c r="I308" i="1"/>
  <c r="K308" i="1" s="1"/>
  <c r="P308" i="1" s="1"/>
  <c r="I296" i="1"/>
  <c r="K296" i="1" s="1"/>
  <c r="P296" i="1" s="1"/>
  <c r="I284" i="1"/>
  <c r="K284" i="1" s="1"/>
  <c r="P284" i="1" s="1"/>
  <c r="I272" i="1"/>
  <c r="K272" i="1" s="1"/>
  <c r="P272" i="1" s="1"/>
  <c r="I260" i="1"/>
  <c r="K260" i="1" s="1"/>
  <c r="P260" i="1" s="1"/>
  <c r="I248" i="1"/>
  <c r="K248" i="1" s="1"/>
  <c r="P248" i="1" s="1"/>
  <c r="I236" i="1"/>
  <c r="K236" i="1" s="1"/>
  <c r="P236" i="1" s="1"/>
  <c r="I224" i="1"/>
  <c r="K224" i="1" s="1"/>
  <c r="P224" i="1" s="1"/>
  <c r="I212" i="1"/>
  <c r="K212" i="1" s="1"/>
  <c r="P212" i="1" s="1"/>
  <c r="I200" i="1"/>
  <c r="K200" i="1" s="1"/>
  <c r="P200" i="1" s="1"/>
  <c r="I188" i="1"/>
  <c r="K188" i="1" s="1"/>
  <c r="P188" i="1" s="1"/>
  <c r="K176" i="1"/>
  <c r="P176" i="1" s="1"/>
  <c r="I176" i="1"/>
  <c r="I164" i="1"/>
  <c r="K164" i="1" s="1"/>
  <c r="P164" i="1" s="1"/>
  <c r="I152" i="1"/>
  <c r="K152" i="1" s="1"/>
  <c r="P152" i="1" s="1"/>
  <c r="I140" i="1"/>
  <c r="K140" i="1" s="1"/>
  <c r="P140" i="1" s="1"/>
  <c r="I128" i="1"/>
  <c r="K128" i="1" s="1"/>
  <c r="P128" i="1" s="1"/>
  <c r="I116" i="1"/>
  <c r="K116" i="1" s="1"/>
  <c r="P116" i="1" s="1"/>
  <c r="I104" i="1"/>
  <c r="K104" i="1" s="1"/>
  <c r="P104" i="1" s="1"/>
  <c r="I92" i="1"/>
  <c r="K92" i="1" s="1"/>
  <c r="P92" i="1" s="1"/>
  <c r="K80" i="1"/>
  <c r="P80" i="1" s="1"/>
  <c r="I80" i="1"/>
  <c r="I68" i="1"/>
  <c r="K68" i="1" s="1"/>
  <c r="P68" i="1" s="1"/>
  <c r="I56" i="1"/>
  <c r="K56" i="1" s="1"/>
  <c r="P56" i="1" s="1"/>
  <c r="K44" i="1"/>
  <c r="P44" i="1" s="1"/>
  <c r="I44" i="1"/>
  <c r="I32" i="1"/>
  <c r="K32" i="1" s="1"/>
  <c r="P32" i="1" s="1"/>
  <c r="I20" i="1"/>
  <c r="K20" i="1" s="1"/>
  <c r="P20" i="1" s="1"/>
  <c r="I8" i="1"/>
  <c r="K8" i="1" s="1"/>
  <c r="P8" i="1" s="1"/>
  <c r="I400" i="1"/>
  <c r="K400" i="1" s="1"/>
  <c r="P400" i="1" s="1"/>
  <c r="I328" i="1"/>
  <c r="K328" i="1" s="1"/>
  <c r="P328" i="1" s="1"/>
  <c r="I244" i="1"/>
  <c r="K244" i="1" s="1"/>
  <c r="P244" i="1" s="1"/>
  <c r="I52" i="1"/>
  <c r="K52" i="1" s="1"/>
  <c r="P52" i="1" s="1"/>
  <c r="I190" i="1"/>
  <c r="K190" i="1" s="1"/>
  <c r="P190" i="1" s="1"/>
  <c r="I177" i="1"/>
  <c r="K177" i="1" s="1"/>
  <c r="P177" i="1" s="1"/>
  <c r="I129" i="1"/>
  <c r="K129" i="1" s="1"/>
  <c r="P129" i="1" s="1"/>
  <c r="I403" i="1"/>
  <c r="K403" i="1" s="1"/>
  <c r="P403" i="1" s="1"/>
  <c r="I379" i="1"/>
  <c r="K379" i="1" s="1"/>
  <c r="P379" i="1" s="1"/>
  <c r="K367" i="1"/>
  <c r="P367" i="1" s="1"/>
  <c r="I367" i="1"/>
  <c r="I343" i="1"/>
  <c r="K343" i="1" s="1"/>
  <c r="P343" i="1" s="1"/>
  <c r="I331" i="1"/>
  <c r="K331" i="1" s="1"/>
  <c r="P331" i="1" s="1"/>
  <c r="I307" i="1"/>
  <c r="K307" i="1" s="1"/>
  <c r="P307" i="1" s="1"/>
  <c r="I295" i="1"/>
  <c r="K295" i="1" s="1"/>
  <c r="P295" i="1" s="1"/>
  <c r="I271" i="1"/>
  <c r="K271" i="1" s="1"/>
  <c r="P271" i="1" s="1"/>
  <c r="I259" i="1"/>
  <c r="K259" i="1" s="1"/>
  <c r="P259" i="1" s="1"/>
  <c r="I235" i="1"/>
  <c r="K235" i="1" s="1"/>
  <c r="P235" i="1" s="1"/>
  <c r="K223" i="1"/>
  <c r="P223" i="1" s="1"/>
  <c r="I223" i="1"/>
  <c r="I211" i="1"/>
  <c r="K211" i="1" s="1"/>
  <c r="P211" i="1" s="1"/>
  <c r="I199" i="1"/>
  <c r="K199" i="1" s="1"/>
  <c r="P199" i="1" s="1"/>
  <c r="K187" i="1"/>
  <c r="P187" i="1" s="1"/>
  <c r="I187" i="1"/>
  <c r="I175" i="1"/>
  <c r="K175" i="1" s="1"/>
  <c r="P175" i="1" s="1"/>
  <c r="I163" i="1"/>
  <c r="K163" i="1" s="1"/>
  <c r="P163" i="1" s="1"/>
  <c r="I151" i="1"/>
  <c r="K151" i="1" s="1"/>
  <c r="P151" i="1" s="1"/>
  <c r="I139" i="1"/>
  <c r="K139" i="1" s="1"/>
  <c r="P139" i="1" s="1"/>
  <c r="I127" i="1"/>
  <c r="K127" i="1" s="1"/>
  <c r="P127" i="1" s="1"/>
  <c r="I115" i="1"/>
  <c r="K115" i="1" s="1"/>
  <c r="P115" i="1" s="1"/>
  <c r="I103" i="1"/>
  <c r="K103" i="1" s="1"/>
  <c r="P103" i="1" s="1"/>
  <c r="I91" i="1"/>
  <c r="K91" i="1" s="1"/>
  <c r="P91" i="1" s="1"/>
  <c r="I79" i="1"/>
  <c r="K79" i="1" s="1"/>
  <c r="P79" i="1" s="1"/>
  <c r="I67" i="1"/>
  <c r="K67" i="1" s="1"/>
  <c r="P67" i="1" s="1"/>
  <c r="I55" i="1"/>
  <c r="K55" i="1" s="1"/>
  <c r="P55" i="1" s="1"/>
  <c r="I43" i="1"/>
  <c r="K43" i="1" s="1"/>
  <c r="P43" i="1" s="1"/>
  <c r="K31" i="1"/>
  <c r="P31" i="1" s="1"/>
  <c r="I31" i="1"/>
  <c r="I19" i="1"/>
  <c r="K19" i="1" s="1"/>
  <c r="P19" i="1" s="1"/>
  <c r="I7" i="1"/>
  <c r="K7" i="1" s="1"/>
  <c r="P7" i="1" s="1"/>
  <c r="I5" i="1"/>
  <c r="K5" i="1" s="1"/>
  <c r="P5" i="1" s="1"/>
  <c r="I76" i="1"/>
  <c r="K76" i="1" s="1"/>
  <c r="P76" i="1" s="1"/>
  <c r="I226" i="1"/>
  <c r="K226" i="1" s="1"/>
  <c r="P226" i="1" s="1"/>
  <c r="I46" i="1"/>
  <c r="K46" i="1" s="1"/>
  <c r="P46" i="1" s="1"/>
  <c r="I393" i="1"/>
  <c r="K393" i="1" s="1"/>
  <c r="P393" i="1" s="1"/>
  <c r="K225" i="1"/>
  <c r="P225" i="1" s="1"/>
  <c r="I225" i="1"/>
  <c r="I117" i="1"/>
  <c r="K117" i="1" s="1"/>
  <c r="P117" i="1" s="1"/>
  <c r="I186" i="1"/>
  <c r="K186" i="1" s="1"/>
  <c r="P186" i="1" s="1"/>
  <c r="K114" i="1"/>
  <c r="P114" i="1" s="1"/>
  <c r="I114" i="1"/>
  <c r="I42" i="1"/>
  <c r="K42" i="1" s="1"/>
  <c r="P42" i="1" s="1"/>
  <c r="I388" i="1"/>
  <c r="K388" i="1" s="1"/>
  <c r="P388" i="1" s="1"/>
  <c r="I292" i="1"/>
  <c r="K292" i="1" s="1"/>
  <c r="P292" i="1" s="1"/>
  <c r="I100" i="1"/>
  <c r="K100" i="1" s="1"/>
  <c r="P100" i="1" s="1"/>
  <c r="I406" i="1"/>
  <c r="K406" i="1" s="1"/>
  <c r="P406" i="1" s="1"/>
  <c r="I322" i="1"/>
  <c r="K322" i="1" s="1"/>
  <c r="P322" i="1" s="1"/>
  <c r="I238" i="1"/>
  <c r="K238" i="1" s="1"/>
  <c r="P238" i="1" s="1"/>
  <c r="I142" i="1"/>
  <c r="K142" i="1" s="1"/>
  <c r="P142" i="1" s="1"/>
  <c r="K321" i="1"/>
  <c r="P321" i="1" s="1"/>
  <c r="I321" i="1"/>
  <c r="I105" i="1"/>
  <c r="K105" i="1" s="1"/>
  <c r="P105" i="1" s="1"/>
  <c r="I413" i="1"/>
  <c r="K413" i="1" s="1"/>
  <c r="P413" i="1" s="1"/>
  <c r="I401" i="1"/>
  <c r="K401" i="1" s="1"/>
  <c r="P401" i="1" s="1"/>
  <c r="I389" i="1"/>
  <c r="K389" i="1" s="1"/>
  <c r="P389" i="1" s="1"/>
  <c r="I377" i="1"/>
  <c r="K377" i="1" s="1"/>
  <c r="P377" i="1" s="1"/>
  <c r="I365" i="1"/>
  <c r="K365" i="1" s="1"/>
  <c r="P365" i="1" s="1"/>
  <c r="I353" i="1"/>
  <c r="K353" i="1" s="1"/>
  <c r="P353" i="1" s="1"/>
  <c r="I341" i="1"/>
  <c r="K341" i="1" s="1"/>
  <c r="P341" i="1" s="1"/>
  <c r="I329" i="1"/>
  <c r="K329" i="1" s="1"/>
  <c r="P329" i="1" s="1"/>
  <c r="I317" i="1"/>
  <c r="K317" i="1" s="1"/>
  <c r="P317" i="1" s="1"/>
  <c r="I305" i="1"/>
  <c r="K305" i="1" s="1"/>
  <c r="P305" i="1" s="1"/>
  <c r="I293" i="1"/>
  <c r="K293" i="1" s="1"/>
  <c r="P293" i="1" s="1"/>
  <c r="I281" i="1"/>
  <c r="K281" i="1" s="1"/>
  <c r="P281" i="1" s="1"/>
  <c r="I269" i="1"/>
  <c r="K269" i="1" s="1"/>
  <c r="P269" i="1" s="1"/>
  <c r="I257" i="1"/>
  <c r="K257" i="1" s="1"/>
  <c r="P257" i="1" s="1"/>
  <c r="I245" i="1"/>
  <c r="K245" i="1" s="1"/>
  <c r="P245" i="1" s="1"/>
  <c r="I233" i="1"/>
  <c r="K233" i="1" s="1"/>
  <c r="P233" i="1" s="1"/>
  <c r="I221" i="1"/>
  <c r="K221" i="1" s="1"/>
  <c r="P221" i="1" s="1"/>
  <c r="I209" i="1"/>
  <c r="K209" i="1" s="1"/>
  <c r="P209" i="1" s="1"/>
  <c r="I197" i="1"/>
  <c r="K197" i="1" s="1"/>
  <c r="P197" i="1" s="1"/>
  <c r="I185" i="1"/>
  <c r="K185" i="1" s="1"/>
  <c r="P185" i="1" s="1"/>
  <c r="I161" i="1"/>
  <c r="K161" i="1" s="1"/>
  <c r="P161" i="1" s="1"/>
  <c r="I149" i="1"/>
  <c r="K149" i="1" s="1"/>
  <c r="P149" i="1" s="1"/>
  <c r="I137" i="1"/>
  <c r="K137" i="1" s="1"/>
  <c r="P137" i="1" s="1"/>
  <c r="I125" i="1"/>
  <c r="K125" i="1" s="1"/>
  <c r="P125" i="1" s="1"/>
  <c r="I113" i="1"/>
  <c r="K113" i="1" s="1"/>
  <c r="P113" i="1" s="1"/>
  <c r="I89" i="1"/>
  <c r="K89" i="1" s="1"/>
  <c r="P89" i="1" s="1"/>
  <c r="I77" i="1"/>
  <c r="K77" i="1" s="1"/>
  <c r="P77" i="1" s="1"/>
  <c r="I65" i="1"/>
  <c r="K65" i="1" s="1"/>
  <c r="P65" i="1" s="1"/>
  <c r="I53" i="1"/>
  <c r="K53" i="1" s="1"/>
  <c r="P53" i="1" s="1"/>
  <c r="I41" i="1"/>
  <c r="K41" i="1" s="1"/>
  <c r="P41" i="1" s="1"/>
  <c r="I17" i="1"/>
  <c r="K17" i="1" s="1"/>
  <c r="P17" i="1" s="1"/>
</calcChain>
</file>

<file path=xl/sharedStrings.xml><?xml version="1.0" encoding="utf-8"?>
<sst xmlns="http://schemas.openxmlformats.org/spreadsheetml/2006/main" count="30" uniqueCount="27">
  <si>
    <t>Temperature</t>
  </si>
  <si>
    <t>Resistance value</t>
  </si>
  <si>
    <t>deltaR/R</t>
  </si>
  <si>
    <t>alpha</t>
  </si>
  <si>
    <t>dT</t>
  </si>
  <si>
    <t>Rmin</t>
  </si>
  <si>
    <t>Rmax</t>
  </si>
  <si>
    <t>°C</t>
  </si>
  <si>
    <t>(ohms)</t>
  </si>
  <si>
    <t>(%)</t>
  </si>
  <si>
    <t>(%/K)</t>
  </si>
  <si>
    <t>(K)</t>
  </si>
  <si>
    <t>R/R25</t>
    <phoneticPr fontId="1" type="noConversion"/>
  </si>
  <si>
    <t>Vout</t>
    <phoneticPr fontId="1" type="noConversion"/>
  </si>
  <si>
    <t>R(k/ohm)</t>
    <phoneticPr fontId="1" type="noConversion"/>
  </si>
  <si>
    <t>ADC(value)</t>
    <phoneticPr fontId="1" type="noConversion"/>
  </si>
  <si>
    <t>A1</t>
    <phoneticPr fontId="1" type="noConversion"/>
  </si>
  <si>
    <t>B1</t>
    <phoneticPr fontId="1" type="noConversion"/>
  </si>
  <si>
    <t>C1</t>
    <phoneticPr fontId="1" type="noConversion"/>
  </si>
  <si>
    <t>D1</t>
    <phoneticPr fontId="1" type="noConversion"/>
  </si>
  <si>
    <t>A</t>
  </si>
  <si>
    <t>B</t>
  </si>
  <si>
    <t>C</t>
  </si>
  <si>
    <t>D</t>
  </si>
  <si>
    <t>Kelvin</t>
    <phoneticPr fontId="1" type="noConversion"/>
  </si>
  <si>
    <t>1/T</t>
    <phoneticPr fontId="1" type="noConversion"/>
  </si>
  <si>
    <t>ln(R/R25)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</si>
</sst>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"/>
    <numFmt numFmtId="177" formatCode="0.0"/>
    <numFmt numFmtId="178" formatCode="0.000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2" borderId="1" xfId="0" applyFill="1" applyBorder="1" applyAlignment="1" applyProtection="1"/>
    <xf numFmtId="2" fontId="0" fillId="2" borderId="1" xfId="0" applyNumberFormat="1" applyFill="1" applyBorder="1" applyAlignment="1" applyProtection="1"/>
    <xf numFmtId="176" fontId="0" fillId="2" borderId="1" xfId="0" applyNumberFormat="1" applyFill="1" applyBorder="1" applyAlignment="1" applyProtection="1"/>
    <xf numFmtId="2" fontId="0" fillId="2" borderId="2" xfId="0" applyNumberFormat="1" applyFill="1" applyBorder="1" applyAlignment="1" applyProtection="1"/>
    <xf numFmtId="0" fontId="0" fillId="2" borderId="3" xfId="0" applyFill="1" applyBorder="1" applyAlignment="1" applyProtection="1"/>
    <xf numFmtId="2" fontId="0" fillId="2" borderId="3" xfId="0" applyNumberFormat="1" applyFill="1" applyBorder="1" applyAlignment="1" applyProtection="1"/>
    <xf numFmtId="176" fontId="0" fillId="2" borderId="3" xfId="0" applyNumberFormat="1" applyFill="1" applyBorder="1" applyAlignment="1" applyProtection="1"/>
    <xf numFmtId="2" fontId="2" fillId="2" borderId="3" xfId="0" applyNumberFormat="1" applyFont="1" applyFill="1" applyBorder="1" applyAlignment="1" applyProtection="1"/>
    <xf numFmtId="2" fontId="0" fillId="2" borderId="4" xfId="0" applyNumberFormat="1" applyFill="1" applyBorder="1" applyAlignment="1" applyProtection="1"/>
    <xf numFmtId="0" fontId="0" fillId="2" borderId="5" xfId="0" applyFill="1" applyBorder="1" applyAlignment="1" applyProtection="1"/>
    <xf numFmtId="2" fontId="0" fillId="2" borderId="5" xfId="0" applyNumberFormat="1" applyFill="1" applyBorder="1" applyAlignment="1" applyProtection="1"/>
    <xf numFmtId="176" fontId="0" fillId="2" borderId="5" xfId="0" applyNumberFormat="1" applyFill="1" applyBorder="1" applyAlignment="1" applyProtection="1"/>
    <xf numFmtId="2" fontId="0" fillId="2" borderId="6" xfId="0" applyNumberFormat="1" applyFill="1" applyBorder="1" applyAlignment="1" applyProtection="1"/>
    <xf numFmtId="177" fontId="0" fillId="2" borderId="3" xfId="0" applyNumberFormat="1" applyFill="1" applyBorder="1" applyAlignment="1" applyProtection="1"/>
    <xf numFmtId="177" fontId="0" fillId="2" borderId="4" xfId="0" applyNumberFormat="1" applyFill="1" applyBorder="1" applyAlignment="1" applyProtection="1"/>
    <xf numFmtId="0" fontId="0" fillId="2" borderId="2" xfId="0" applyFill="1" applyBorder="1" applyAlignment="1" applyProtection="1"/>
    <xf numFmtId="177" fontId="0" fillId="2" borderId="3" xfId="0" applyNumberFormat="1" applyFill="1" applyBorder="1" applyAlignment="1"/>
    <xf numFmtId="178" fontId="0" fillId="2" borderId="3" xfId="0" applyNumberFormat="1" applyFill="1" applyBorder="1" applyAlignment="1"/>
    <xf numFmtId="2" fontId="0" fillId="2" borderId="3" xfId="0" applyNumberFormat="1" applyFill="1" applyBorder="1" applyAlignment="1"/>
    <xf numFmtId="177" fontId="0" fillId="2" borderId="4" xfId="0" applyNumberFormat="1" applyFill="1" applyBorder="1" applyAlignment="1"/>
    <xf numFmtId="176" fontId="0" fillId="2" borderId="3" xfId="0" applyNumberFormat="1" applyFill="1" applyBorder="1" applyAlignment="1"/>
    <xf numFmtId="0" fontId="0" fillId="2" borderId="7" xfId="0" applyFill="1" applyBorder="1" applyAlignment="1"/>
    <xf numFmtId="0" fontId="0" fillId="2" borderId="1" xfId="0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Sheet1!$A$5:$A$505</c:f>
              <c:numCache>
                <c:formatCode>0.0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</c:numCache>
            </c:numRef>
          </c:xVal>
          <c:yVal>
            <c:numRef>
              <c:f>Sheet1!$J$5:$J$505</c:f>
              <c:numCache>
                <c:formatCode>General</c:formatCode>
                <c:ptCount val="501"/>
                <c:pt idx="0">
                  <c:v>32.554202267512103</c:v>
                </c:pt>
                <c:pt idx="1">
                  <c:v>32.388987818206601</c:v>
                </c:pt>
                <c:pt idx="2">
                  <c:v>32.2247137424934</c:v>
                </c:pt>
                <c:pt idx="3">
                  <c:v>32.061374144779222</c:v>
                </c:pt>
                <c:pt idx="4">
                  <c:v>31.898963169668534</c:v>
                </c:pt>
                <c:pt idx="5">
                  <c:v>31.73747500166748</c:v>
                </c:pt>
                <c:pt idx="6">
                  <c:v>31.576903864891769</c:v>
                </c:pt>
                <c:pt idx="7">
                  <c:v>31.417244022775613</c:v>
                </c:pt>
                <c:pt idx="8">
                  <c:v>31.258489777783048</c:v>
                </c:pt>
                <c:pt idx="9">
                  <c:v>31.100635471123091</c:v>
                </c:pt>
                <c:pt idx="10">
                  <c:v>30.94367548246424</c:v>
                </c:pt>
                <c:pt idx="11">
                  <c:v>30.787604229654495</c:v>
                </c:pt>
                <c:pt idx="12">
                  <c:v>30.632416168440908</c:v>
                </c:pt>
                <c:pt idx="13">
                  <c:v>30.478105792192551</c:v>
                </c:pt>
                <c:pt idx="14">
                  <c:v>30.324667631626205</c:v>
                </c:pt>
                <c:pt idx="15">
                  <c:v>30.172096254531997</c:v>
                </c:pt>
                <c:pt idx="16">
                  <c:v>30.020386265504335</c:v>
                </c:pt>
                <c:pt idx="17">
                  <c:v>29.869532305672308</c:v>
                </c:pt>
                <c:pt idx="18">
                  <c:v>29.719529052432787</c:v>
                </c:pt>
                <c:pt idx="19">
                  <c:v>29.570371219187109</c:v>
                </c:pt>
                <c:pt idx="20">
                  <c:v>29.422053555077614</c:v>
                </c:pt>
                <c:pt idx="21">
                  <c:v>29.274570844727862</c:v>
                </c:pt>
                <c:pt idx="22">
                  <c:v>29.127917907984223</c:v>
                </c:pt>
                <c:pt idx="23">
                  <c:v>28.982089599659243</c:v>
                </c:pt>
                <c:pt idx="24">
                  <c:v>28.837080809277804</c:v>
                </c:pt>
                <c:pt idx="25">
                  <c:v>28.692886460824202</c:v>
                </c:pt>
                <c:pt idx="26">
                  <c:v>28.549501512492409</c:v>
                </c:pt>
                <c:pt idx="27">
                  <c:v>28.406920956437119</c:v>
                </c:pt>
                <c:pt idx="28">
                  <c:v>28.265139818527327</c:v>
                </c:pt>
                <c:pt idx="29">
                  <c:v>28.124153158102065</c:v>
                </c:pt>
                <c:pt idx="30">
                  <c:v>27.983956067727352</c:v>
                </c:pt>
                <c:pt idx="31">
                  <c:v>27.844543672955403</c:v>
                </c:pt>
                <c:pt idx="32">
                  <c:v>27.705911132085845</c:v>
                </c:pt>
                <c:pt idx="33">
                  <c:v>27.568053635928539</c:v>
                </c:pt>
                <c:pt idx="34">
                  <c:v>27.430966407568448</c:v>
                </c:pt>
                <c:pt idx="35">
                  <c:v>27.294644702131571</c:v>
                </c:pt>
                <c:pt idx="36">
                  <c:v>27.159083806554321</c:v>
                </c:pt>
                <c:pt idx="37">
                  <c:v>27.024279039353001</c:v>
                </c:pt>
                <c:pt idx="38">
                  <c:v>26.890225750395725</c:v>
                </c:pt>
                <c:pt idx="39">
                  <c:v>26.756919320676477</c:v>
                </c:pt>
                <c:pt idx="40">
                  <c:v>26.624355162090158</c:v>
                </c:pt>
                <c:pt idx="41">
                  <c:v>26.492528717210156</c:v>
                </c:pt>
                <c:pt idx="42">
                  <c:v>26.361435459066954</c:v>
                </c:pt>
                <c:pt idx="43">
                  <c:v>26.231070890928574</c:v>
                </c:pt>
                <c:pt idx="44">
                  <c:v>26.101430546083485</c:v>
                </c:pt>
                <c:pt idx="45">
                  <c:v>25.972509987623738</c:v>
                </c:pt>
                <c:pt idx="46">
                  <c:v>25.844304808231509</c:v>
                </c:pt>
                <c:pt idx="47">
                  <c:v>25.71681062996565</c:v>
                </c:pt>
                <c:pt idx="48">
                  <c:v>25.590023104050669</c:v>
                </c:pt>
                <c:pt idx="49">
                  <c:v>25.463937910667774</c:v>
                </c:pt>
                <c:pt idx="50">
                  <c:v>25.338550758746461</c:v>
                </c:pt>
                <c:pt idx="51">
                  <c:v>25.213857385758605</c:v>
                </c:pt>
                <c:pt idx="52">
                  <c:v>25.089853557513745</c:v>
                </c:pt>
                <c:pt idx="53">
                  <c:v>24.966535067955547</c:v>
                </c:pt>
                <c:pt idx="54">
                  <c:v>24.843897738960994</c:v>
                </c:pt>
                <c:pt idx="55">
                  <c:v>24.721937420139728</c:v>
                </c:pt>
                <c:pt idx="56">
                  <c:v>24.600649988635993</c:v>
                </c:pt>
                <c:pt idx="57">
                  <c:v>24.480031348931547</c:v>
                </c:pt>
                <c:pt idx="58">
                  <c:v>24.360077432650023</c:v>
                </c:pt>
                <c:pt idx="59">
                  <c:v>24.240784198363407</c:v>
                </c:pt>
                <c:pt idx="60">
                  <c:v>24.122147631399113</c:v>
                </c:pt>
                <c:pt idx="61">
                  <c:v>24.004163743649279</c:v>
                </c:pt>
                <c:pt idx="62">
                  <c:v>23.886828573381287</c:v>
                </c:pt>
                <c:pt idx="63">
                  <c:v>23.77013818504922</c:v>
                </c:pt>
                <c:pt idx="64">
                  <c:v>23.654088669107974</c:v>
                </c:pt>
                <c:pt idx="65">
                  <c:v>23.538676141827111</c:v>
                </c:pt>
                <c:pt idx="66">
                  <c:v>23.423896745107939</c:v>
                </c:pt>
                <c:pt idx="67">
                  <c:v>23.309746646300155</c:v>
                </c:pt>
                <c:pt idx="68">
                  <c:v>23.196222038021947</c:v>
                </c:pt>
                <c:pt idx="69">
                  <c:v>23.083319137979206</c:v>
                </c:pt>
                <c:pt idx="70">
                  <c:v>22.971034188788114</c:v>
                </c:pt>
                <c:pt idx="71">
                  <c:v>22.859363457797595</c:v>
                </c:pt>
                <c:pt idx="72">
                  <c:v>22.74830323691409</c:v>
                </c:pt>
                <c:pt idx="73">
                  <c:v>22.637849842427276</c:v>
                </c:pt>
                <c:pt idx="74">
                  <c:v>22.527999614837157</c:v>
                </c:pt>
                <c:pt idx="75">
                  <c:v>22.418748918682038</c:v>
                </c:pt>
                <c:pt idx="76">
                  <c:v>22.310094142369081</c:v>
                </c:pt>
                <c:pt idx="77">
                  <c:v>22.202031698004149</c:v>
                </c:pt>
                <c:pt idx="78">
                  <c:v>22.094558021225151</c:v>
                </c:pt>
                <c:pt idx="79">
                  <c:v>21.987669571034928</c:v>
                </c:pt>
                <c:pt idx="80">
                  <c:v>21.881362829636085</c:v>
                </c:pt>
                <c:pt idx="81">
                  <c:v>21.77563430226736</c:v>
                </c:pt>
                <c:pt idx="82">
                  <c:v>21.670480517040691</c:v>
                </c:pt>
                <c:pt idx="83">
                  <c:v>21.565898024779599</c:v>
                </c:pt>
                <c:pt idx="84">
                  <c:v>21.461883398859189</c:v>
                </c:pt>
                <c:pt idx="85">
                  <c:v>21.358433235046977</c:v>
                </c:pt>
                <c:pt idx="86">
                  <c:v>21.255544151344981</c:v>
                </c:pt>
                <c:pt idx="87">
                  <c:v>21.15321278783313</c:v>
                </c:pt>
                <c:pt idx="88">
                  <c:v>21.051435806513698</c:v>
                </c:pt>
                <c:pt idx="89">
                  <c:v>20.9502098911573</c:v>
                </c:pt>
                <c:pt idx="90">
                  <c:v>20.84953174714903</c:v>
                </c:pt>
                <c:pt idx="91">
                  <c:v>20.749398101337508</c:v>
                </c:pt>
                <c:pt idx="92">
                  <c:v>20.649805701882961</c:v>
                </c:pt>
                <c:pt idx="93">
                  <c:v>20.550751318108414</c:v>
                </c:pt>
                <c:pt idx="94">
                  <c:v>20.452231740350229</c:v>
                </c:pt>
                <c:pt idx="95">
                  <c:v>20.354243779811565</c:v>
                </c:pt>
                <c:pt idx="96">
                  <c:v>20.256784268415384</c:v>
                </c:pt>
                <c:pt idx="97">
                  <c:v>20.159850058659067</c:v>
                </c:pt>
                <c:pt idx="98">
                  <c:v>20.063438023471022</c:v>
                </c:pt>
                <c:pt idx="99">
                  <c:v>19.967545056066658</c:v>
                </c:pt>
                <c:pt idx="100">
                  <c:v>19.87216806980695</c:v>
                </c:pt>
                <c:pt idx="101">
                  <c:v>19.777303998057508</c:v>
                </c:pt>
                <c:pt idx="102">
                  <c:v>19.682949794048142</c:v>
                </c:pt>
                <c:pt idx="103">
                  <c:v>19.589102430734641</c:v>
                </c:pt>
                <c:pt idx="104">
                  <c:v>19.495758900660551</c:v>
                </c:pt>
                <c:pt idx="105">
                  <c:v>19.402916215820632</c:v>
                </c:pt>
                <c:pt idx="106">
                  <c:v>19.310571407524865</c:v>
                </c:pt>
                <c:pt idx="107">
                  <c:v>19.218721526263984</c:v>
                </c:pt>
                <c:pt idx="108">
                  <c:v>19.127363641575439</c:v>
                </c:pt>
                <c:pt idx="109">
                  <c:v>19.036494841910919</c:v>
                </c:pt>
                <c:pt idx="110">
                  <c:v>18.946112234504362</c:v>
                </c:pt>
                <c:pt idx="111">
                  <c:v>18.856212945241538</c:v>
                </c:pt>
                <c:pt idx="112">
                  <c:v>18.766794118529766</c:v>
                </c:pt>
                <c:pt idx="113">
                  <c:v>18.677852917169623</c:v>
                </c:pt>
                <c:pt idx="114">
                  <c:v>18.589386522226583</c:v>
                </c:pt>
                <c:pt idx="115">
                  <c:v>18.501392132904463</c:v>
                </c:pt>
                <c:pt idx="116">
                  <c:v>18.413866966419338</c:v>
                </c:pt>
                <c:pt idx="117">
                  <c:v>18.326808257874418</c:v>
                </c:pt>
                <c:pt idx="118">
                  <c:v>18.240213260136201</c:v>
                </c:pt>
                <c:pt idx="119">
                  <c:v>18.154079243710822</c:v>
                </c:pt>
                <c:pt idx="120">
                  <c:v>18.068403496622373</c:v>
                </c:pt>
                <c:pt idx="121">
                  <c:v>17.983183324291172</c:v>
                </c:pt>
                <c:pt idx="122">
                  <c:v>17.898416049413235</c:v>
                </c:pt>
                <c:pt idx="123">
                  <c:v>17.814099011841151</c:v>
                </c:pt>
                <c:pt idx="124">
                  <c:v>17.730229568464903</c:v>
                </c:pt>
                <c:pt idx="125">
                  <c:v>17.646805093094304</c:v>
                </c:pt>
                <c:pt idx="126">
                  <c:v>17.563822976342191</c:v>
                </c:pt>
                <c:pt idx="127">
                  <c:v>17.481280625508063</c:v>
                </c:pt>
                <c:pt idx="128">
                  <c:v>17.399175464463234</c:v>
                </c:pt>
                <c:pt idx="129">
                  <c:v>17.317504933536036</c:v>
                </c:pt>
                <c:pt idx="130">
                  <c:v>17.236266489398862</c:v>
                </c:pt>
                <c:pt idx="131">
                  <c:v>17.155457604955028</c:v>
                </c:pt>
                <c:pt idx="132">
                  <c:v>17.075075769227102</c:v>
                </c:pt>
                <c:pt idx="133">
                  <c:v>16.995118487246021</c:v>
                </c:pt>
                <c:pt idx="134">
                  <c:v>16.915583279940758</c:v>
                </c:pt>
                <c:pt idx="135">
                  <c:v>16.83646768402895</c:v>
                </c:pt>
                <c:pt idx="136">
                  <c:v>16.757769251908314</c:v>
                </c:pt>
                <c:pt idx="137">
                  <c:v>16.679485551549085</c:v>
                </c:pt>
                <c:pt idx="138">
                  <c:v>16.601614166386657</c:v>
                </c:pt>
                <c:pt idx="139">
                  <c:v>16.524152695215751</c:v>
                </c:pt>
                <c:pt idx="140">
                  <c:v>16.447098752084798</c:v>
                </c:pt>
                <c:pt idx="141">
                  <c:v>16.370449966191369</c:v>
                </c:pt>
                <c:pt idx="142">
                  <c:v>16.294203981778345</c:v>
                </c:pt>
                <c:pt idx="143">
                  <c:v>16.218358458030767</c:v>
                </c:pt>
                <c:pt idx="144">
                  <c:v>16.14291106897344</c:v>
                </c:pt>
                <c:pt idx="145">
                  <c:v>16.067859503369395</c:v>
                </c:pt>
                <c:pt idx="146">
                  <c:v>15.993201464619155</c:v>
                </c:pt>
                <c:pt idx="147">
                  <c:v>15.918934670660379</c:v>
                </c:pt>
                <c:pt idx="148">
                  <c:v>15.845056853868678</c:v>
                </c:pt>
                <c:pt idx="149">
                  <c:v>15.771565760958888</c:v>
                </c:pt>
                <c:pt idx="150">
                  <c:v>15.698459152887207</c:v>
                </c:pt>
                <c:pt idx="151">
                  <c:v>15.625734804753792</c:v>
                </c:pt>
                <c:pt idx="152">
                  <c:v>15.553390505706563</c:v>
                </c:pt>
                <c:pt idx="153">
                  <c:v>15.481424058845288</c:v>
                </c:pt>
                <c:pt idx="154">
                  <c:v>15.409833281126186</c:v>
                </c:pt>
                <c:pt idx="155">
                  <c:v>15.338616003268099</c:v>
                </c:pt>
                <c:pt idx="156">
                  <c:v>15.267770069658274</c:v>
                </c:pt>
                <c:pt idx="157">
                  <c:v>15.197293338259637</c:v>
                </c:pt>
                <c:pt idx="158">
                  <c:v>15.127183680518252</c:v>
                </c:pt>
                <c:pt idx="159">
                  <c:v>15.057438981271861</c:v>
                </c:pt>
                <c:pt idx="160">
                  <c:v>14.988057138658789</c:v>
                </c:pt>
                <c:pt idx="161">
                  <c:v>14.919036064027321</c:v>
                </c:pt>
                <c:pt idx="162">
                  <c:v>14.850373681846541</c:v>
                </c:pt>
                <c:pt idx="163">
                  <c:v>14.782067929616812</c:v>
                </c:pt>
                <c:pt idx="164">
                  <c:v>14.714116757781754</c:v>
                </c:pt>
                <c:pt idx="165">
                  <c:v>14.646518129640304</c:v>
                </c:pt>
                <c:pt idx="166">
                  <c:v>14.57927002125953</c:v>
                </c:pt>
                <c:pt idx="167">
                  <c:v>14.51237042138842</c:v>
                </c:pt>
                <c:pt idx="168">
                  <c:v>14.445817331371892</c:v>
                </c:pt>
                <c:pt idx="169">
                  <c:v>14.379608765065424</c:v>
                </c:pt>
                <c:pt idx="170">
                  <c:v>14.313742748750746</c:v>
                </c:pt>
                <c:pt idx="171">
                  <c:v>14.248217321051653</c:v>
                </c:pt>
                <c:pt idx="172">
                  <c:v>14.183030532850591</c:v>
                </c:pt>
                <c:pt idx="173">
                  <c:v>14.118180447206125</c:v>
                </c:pt>
                <c:pt idx="174">
                  <c:v>14.05366513927031</c:v>
                </c:pt>
                <c:pt idx="175">
                  <c:v>13.989482696207629</c:v>
                </c:pt>
                <c:pt idx="176">
                  <c:v>13.92563121711369</c:v>
                </c:pt>
                <c:pt idx="177">
                  <c:v>13.862108812934762</c:v>
                </c:pt>
                <c:pt idx="178">
                  <c:v>13.798913606388185</c:v>
                </c:pt>
                <c:pt idx="179">
                  <c:v>13.736043731882928</c:v>
                </c:pt>
                <c:pt idx="180">
                  <c:v>13.673497335440885</c:v>
                </c:pt>
                <c:pt idx="181">
                  <c:v>13.611272574619084</c:v>
                </c:pt>
                <c:pt idx="182">
                  <c:v>13.549367618431553</c:v>
                </c:pt>
                <c:pt idx="183">
                  <c:v>13.48778064727292</c:v>
                </c:pt>
                <c:pt idx="184">
                  <c:v>13.426509852841761</c:v>
                </c:pt>
                <c:pt idx="185">
                  <c:v>13.365553438064397</c:v>
                </c:pt>
                <c:pt idx="186">
                  <c:v>13.304909617020064</c:v>
                </c:pt>
                <c:pt idx="187">
                  <c:v>13.244576614865883</c:v>
                </c:pt>
                <c:pt idx="188">
                  <c:v>13.184552667762455</c:v>
                </c:pt>
                <c:pt idx="189">
                  <c:v>13.124836022800446</c:v>
                </c:pt>
                <c:pt idx="190">
                  <c:v>13.065424937927004</c:v>
                </c:pt>
                <c:pt idx="191">
                  <c:v>13.00631768187354</c:v>
                </c:pt>
                <c:pt idx="192">
                  <c:v>12.947512534083238</c:v>
                </c:pt>
                <c:pt idx="193">
                  <c:v>12.889007784639444</c:v>
                </c:pt>
                <c:pt idx="194">
                  <c:v>12.830801734194754</c:v>
                </c:pt>
                <c:pt idx="195">
                  <c:v>12.772892693900232</c:v>
                </c:pt>
                <c:pt idx="196">
                  <c:v>12.715278985335322</c:v>
                </c:pt>
                <c:pt idx="197">
                  <c:v>12.657958940438348</c:v>
                </c:pt>
                <c:pt idx="198">
                  <c:v>12.600930901437213</c:v>
                </c:pt>
                <c:pt idx="199">
                  <c:v>12.544193220781027</c:v>
                </c:pt>
                <c:pt idx="200">
                  <c:v>12.487744261071864</c:v>
                </c:pt>
                <c:pt idx="201">
                  <c:v>12.431582394997081</c:v>
                </c:pt>
                <c:pt idx="202">
                  <c:v>12.375706005262286</c:v>
                </c:pt>
                <c:pt idx="203">
                  <c:v>12.320113484524612</c:v>
                </c:pt>
                <c:pt idx="204">
                  <c:v>12.264803235326424</c:v>
                </c:pt>
                <c:pt idx="205">
                  <c:v>12.209773670029806</c:v>
                </c:pt>
                <c:pt idx="206">
                  <c:v>12.15502321075113</c:v>
                </c:pt>
                <c:pt idx="207">
                  <c:v>12.100550289296335</c:v>
                </c:pt>
                <c:pt idx="208">
                  <c:v>12.046353347096685</c:v>
                </c:pt>
                <c:pt idx="209">
                  <c:v>11.992430835144681</c:v>
                </c:pt>
                <c:pt idx="210">
                  <c:v>11.938781213930872</c:v>
                </c:pt>
                <c:pt idx="211">
                  <c:v>11.885402953380785</c:v>
                </c:pt>
                <c:pt idx="212">
                  <c:v>11.832294532792329</c:v>
                </c:pt>
                <c:pt idx="213">
                  <c:v>11.779454440773943</c:v>
                </c:pt>
                <c:pt idx="214">
                  <c:v>11.726881175182779</c:v>
                </c:pt>
                <c:pt idx="215">
                  <c:v>11.674573243063588</c:v>
                </c:pt>
                <c:pt idx="216">
                  <c:v>11.62252916058792</c:v>
                </c:pt>
                <c:pt idx="217">
                  <c:v>11.570747452993754</c:v>
                </c:pt>
                <c:pt idx="218">
                  <c:v>11.519226654525829</c:v>
                </c:pt>
                <c:pt idx="219">
                  <c:v>11.467965308375859</c:v>
                </c:pt>
                <c:pt idx="220">
                  <c:v>11.416961966623663</c:v>
                </c:pt>
                <c:pt idx="221">
                  <c:v>11.366215190178448</c:v>
                </c:pt>
                <c:pt idx="222">
                  <c:v>11.315723548720692</c:v>
                </c:pt>
                <c:pt idx="223">
                  <c:v>11.265485620644215</c:v>
                </c:pt>
                <c:pt idx="224">
                  <c:v>11.215499992998883</c:v>
                </c:pt>
                <c:pt idx="225">
                  <c:v>11.165765261433478</c:v>
                </c:pt>
                <c:pt idx="226">
                  <c:v>11.116280030139206</c:v>
                </c:pt>
                <c:pt idx="227">
                  <c:v>11.067042911793546</c:v>
                </c:pt>
                <c:pt idx="228">
                  <c:v>11.018052527504311</c:v>
                </c:pt>
                <c:pt idx="229">
                  <c:v>10.969307506754385</c:v>
                </c:pt>
                <c:pt idx="230">
                  <c:v>10.920806487346571</c:v>
                </c:pt>
                <c:pt idx="231">
                  <c:v>10.872548115349096</c:v>
                </c:pt>
                <c:pt idx="232">
                  <c:v>10.824531045041399</c:v>
                </c:pt>
                <c:pt idx="233">
                  <c:v>10.776753938859988</c:v>
                </c:pt>
                <c:pt idx="234">
                  <c:v>10.729215467345318</c:v>
                </c:pt>
                <c:pt idx="235">
                  <c:v>10.681914309088528</c:v>
                </c:pt>
                <c:pt idx="236">
                  <c:v>10.634849150678635</c:v>
                </c:pt>
                <c:pt idx="237">
                  <c:v>10.588018686650313</c:v>
                </c:pt>
                <c:pt idx="238">
                  <c:v>10.541421619431796</c:v>
                </c:pt>
                <c:pt idx="239">
                  <c:v>10.495056659293352</c:v>
                </c:pt>
                <c:pt idx="240">
                  <c:v>10.448922524295943</c:v>
                </c:pt>
                <c:pt idx="241">
                  <c:v>10.403017940240321</c:v>
                </c:pt>
                <c:pt idx="242">
                  <c:v>10.357341640616527</c:v>
                </c:pt>
                <c:pt idx="243">
                  <c:v>10.311892366553632</c:v>
                </c:pt>
                <c:pt idx="244">
                  <c:v>10.266668866769985</c:v>
                </c:pt>
                <c:pt idx="245">
                  <c:v>10.221669897523608</c:v>
                </c:pt>
                <c:pt idx="246">
                  <c:v>10.176894222563144</c:v>
                </c:pt>
                <c:pt idx="247">
                  <c:v>10.132340613078993</c:v>
                </c:pt>
                <c:pt idx="248">
                  <c:v>10.088007847654891</c:v>
                </c:pt>
                <c:pt idx="249">
                  <c:v>10.043894712219751</c:v>
                </c:pt>
                <c:pt idx="250">
                  <c:v>9.9999999999999414</c:v>
                </c:pt>
                <c:pt idx="251">
                  <c:v>9.956322511471706</c:v>
                </c:pt>
                <c:pt idx="252">
                  <c:v>9.9128610543141331</c:v>
                </c:pt>
                <c:pt idx="253">
                  <c:v>9.8696144433624529</c:v>
                </c:pt>
                <c:pt idx="254">
                  <c:v>9.8265815005612325</c:v>
                </c:pt>
                <c:pt idx="255">
                  <c:v>9.7837610549187257</c:v>
                </c:pt>
                <c:pt idx="256">
                  <c:v>9.7411519424606539</c:v>
                </c:pt>
                <c:pt idx="257">
                  <c:v>9.698753006184754</c:v>
                </c:pt>
                <c:pt idx="258">
                  <c:v>9.6565630960158906</c:v>
                </c:pt>
                <c:pt idx="259">
                  <c:v>9.6145810687607476</c:v>
                </c:pt>
                <c:pt idx="260">
                  <c:v>9.5728057880635813</c:v>
                </c:pt>
                <c:pt idx="261">
                  <c:v>9.5312361243619161</c:v>
                </c:pt>
                <c:pt idx="262">
                  <c:v>9.4898709548424414</c:v>
                </c:pt>
                <c:pt idx="263">
                  <c:v>9.4487091633975755</c:v>
                </c:pt>
                <c:pt idx="264">
                  <c:v>9.4077496405820416</c:v>
                </c:pt>
                <c:pt idx="265">
                  <c:v>9.3669912835697442</c:v>
                </c:pt>
                <c:pt idx="266">
                  <c:v>9.3264329961112367</c:v>
                </c:pt>
                <c:pt idx="267">
                  <c:v>9.2860736884911024</c:v>
                </c:pt>
                <c:pt idx="268">
                  <c:v>9.24591227748585</c:v>
                </c:pt>
                <c:pt idx="269">
                  <c:v>9.2059476863221281</c:v>
                </c:pt>
                <c:pt idx="270">
                  <c:v>9.1661788446350538</c:v>
                </c:pt>
                <c:pt idx="271">
                  <c:v>9.1266046884270402</c:v>
                </c:pt>
                <c:pt idx="272">
                  <c:v>9.0872241600267536</c:v>
                </c:pt>
                <c:pt idx="273">
                  <c:v>9.048036208048341</c:v>
                </c:pt>
                <c:pt idx="274">
                  <c:v>9.0090397873511421</c:v>
                </c:pt>
                <c:pt idx="275">
                  <c:v>8.9702338589993822</c:v>
                </c:pt>
                <c:pt idx="276">
                  <c:v>8.9316173902224616</c:v>
                </c:pt>
                <c:pt idx="277">
                  <c:v>8.8931893543752611</c:v>
                </c:pt>
                <c:pt idx="278">
                  <c:v>8.8549487308987658</c:v>
                </c:pt>
                <c:pt idx="279">
                  <c:v>8.8168945052811374</c:v>
                </c:pt>
                <c:pt idx="280">
                  <c:v>8.7790256690189281</c:v>
                </c:pt>
                <c:pt idx="281">
                  <c:v>8.7413412195783771</c:v>
                </c:pt>
                <c:pt idx="282">
                  <c:v>8.7038401603573821</c:v>
                </c:pt>
                <c:pt idx="283">
                  <c:v>8.6665215006474181</c:v>
                </c:pt>
                <c:pt idx="284">
                  <c:v>8.6293842555957667</c:v>
                </c:pt>
                <c:pt idx="285">
                  <c:v>8.5924274461681431</c:v>
                </c:pt>
                <c:pt idx="286">
                  <c:v>8.5556500991113662</c:v>
                </c:pt>
                <c:pt idx="287">
                  <c:v>8.5190512469165576</c:v>
                </c:pt>
                <c:pt idx="288">
                  <c:v>8.4826299277822983</c:v>
                </c:pt>
                <c:pt idx="289">
                  <c:v>8.4463851855782188</c:v>
                </c:pt>
                <c:pt idx="290">
                  <c:v>8.4103160698088715</c:v>
                </c:pt>
                <c:pt idx="291">
                  <c:v>8.3744216355776597</c:v>
                </c:pt>
                <c:pt idx="292">
                  <c:v>8.3387009435512223</c:v>
                </c:pt>
                <c:pt idx="293">
                  <c:v>8.3031530599239716</c:v>
                </c:pt>
                <c:pt idx="294">
                  <c:v>8.2677770563827817</c:v>
                </c:pt>
                <c:pt idx="295">
                  <c:v>8.2325720100721256</c:v>
                </c:pt>
                <c:pt idx="296">
                  <c:v>8.1975370035592796</c:v>
                </c:pt>
                <c:pt idx="297">
                  <c:v>8.1626711247998038</c:v>
                </c:pt>
                <c:pt idx="298">
                  <c:v>8.1279734671033097</c:v>
                </c:pt>
                <c:pt idx="299">
                  <c:v>8.0934431290994766</c:v>
                </c:pt>
                <c:pt idx="300">
                  <c:v>8.0590792147040933</c:v>
                </c:pt>
                <c:pt idx="301">
                  <c:v>8.0248808330856942</c:v>
                </c:pt>
                <c:pt idx="302">
                  <c:v>7.990847098632023</c:v>
                </c:pt>
                <c:pt idx="303">
                  <c:v>7.9569771309171093</c:v>
                </c:pt>
                <c:pt idx="304">
                  <c:v>7.9232700546682446</c:v>
                </c:pt>
                <c:pt idx="305">
                  <c:v>7.889724999733339</c:v>
                </c:pt>
                <c:pt idx="306">
                  <c:v>7.8563411010485602</c:v>
                </c:pt>
                <c:pt idx="307">
                  <c:v>7.8231174986059928</c:v>
                </c:pt>
                <c:pt idx="308">
                  <c:v>7.790053337421762</c:v>
                </c:pt>
                <c:pt idx="309">
                  <c:v>7.7571477675041738</c:v>
                </c:pt>
                <c:pt idx="310">
                  <c:v>7.7243999438221289</c:v>
                </c:pt>
                <c:pt idx="311">
                  <c:v>7.6918090262738428</c:v>
                </c:pt>
                <c:pt idx="312">
                  <c:v>7.6593741796556944</c:v>
                </c:pt>
                <c:pt idx="313">
                  <c:v>7.6270945736311981</c:v>
                </c:pt>
                <c:pt idx="314">
                  <c:v>7.594969382700401</c:v>
                </c:pt>
                <c:pt idx="315">
                  <c:v>7.5629977861693609</c:v>
                </c:pt>
                <c:pt idx="316">
                  <c:v>7.5311789681197272</c:v>
                </c:pt>
                <c:pt idx="317">
                  <c:v>7.4995121173788206</c:v>
                </c:pt>
                <c:pt idx="318">
                  <c:v>7.4679964274895481</c:v>
                </c:pt>
                <c:pt idx="319">
                  <c:v>7.4366310966808715</c:v>
                </c:pt>
                <c:pt idx="320">
                  <c:v>7.4054153278382397</c:v>
                </c:pt>
                <c:pt idx="321">
                  <c:v>7.3743483284742712</c:v>
                </c:pt>
                <c:pt idx="322">
                  <c:v>7.3434293106997401</c:v>
                </c:pt>
                <c:pt idx="323">
                  <c:v>7.3126574911945612</c:v>
                </c:pt>
                <c:pt idx="324">
                  <c:v>7.2820320911792349</c:v>
                </c:pt>
                <c:pt idx="325">
                  <c:v>7.2515523363862178</c:v>
                </c:pt>
                <c:pt idx="326">
                  <c:v>7.2212174570316208</c:v>
                </c:pt>
                <c:pt idx="327">
                  <c:v>7.1910266877871738</c:v>
                </c:pt>
                <c:pt idx="328">
                  <c:v>7.1609792677521718</c:v>
                </c:pt>
                <c:pt idx="329">
                  <c:v>7.1310744404257891</c:v>
                </c:pt>
                <c:pt idx="330">
                  <c:v>7.1013114536795223</c:v>
                </c:pt>
                <c:pt idx="331">
                  <c:v>7.0716895597297729</c:v>
                </c:pt>
                <c:pt idx="332">
                  <c:v>7.0422080151106927</c:v>
                </c:pt>
                <c:pt idx="333">
                  <c:v>7.0128660806471901</c:v>
                </c:pt>
                <c:pt idx="334">
                  <c:v>6.9836630214279971</c:v>
                </c:pt>
                <c:pt idx="335">
                  <c:v>6.9545981067791658</c:v>
                </c:pt>
                <c:pt idx="336">
                  <c:v>6.9256706102375327</c:v>
                </c:pt>
                <c:pt idx="337">
                  <c:v>6.8968798095243882</c:v>
                </c:pt>
                <c:pt idx="338">
                  <c:v>6.868224986519424</c:v>
                </c:pt>
                <c:pt idx="339">
                  <c:v>6.8397054272347546</c:v>
                </c:pt>
                <c:pt idx="340">
                  <c:v>6.8113204217891887</c:v>
                </c:pt>
                <c:pt idx="341">
                  <c:v>6.7830692643826156</c:v>
                </c:pt>
                <c:pt idx="342">
                  <c:v>6.7549512532705389</c:v>
                </c:pt>
                <c:pt idx="343">
                  <c:v>6.7269656907389219</c:v>
                </c:pt>
                <c:pt idx="344">
                  <c:v>6.6991118830790271</c:v>
                </c:pt>
                <c:pt idx="345">
                  <c:v>6.6713891405624945</c:v>
                </c:pt>
                <c:pt idx="346">
                  <c:v>6.6437967774166804</c:v>
                </c:pt>
                <c:pt idx="347">
                  <c:v>6.6163341118000094</c:v>
                </c:pt>
                <c:pt idx="348">
                  <c:v>6.5890004657774943</c:v>
                </c:pt>
                <c:pt idx="349">
                  <c:v>6.5617951652966413</c:v>
                </c:pt>
                <c:pt idx="350">
                  <c:v>6.5347175401631921</c:v>
                </c:pt>
                <c:pt idx="351">
                  <c:v>6.5077669240172922</c:v>
                </c:pt>
                <c:pt idx="352">
                  <c:v>6.4809426543097155</c:v>
                </c:pt>
                <c:pt idx="353">
                  <c:v>6.4542440722781418</c:v>
                </c:pt>
                <c:pt idx="354">
                  <c:v>6.42767052292385</c:v>
                </c:pt>
                <c:pt idx="355">
                  <c:v>6.4012213549882979</c:v>
                </c:pt>
                <c:pt idx="356">
                  <c:v>6.3748959209300482</c:v>
                </c:pt>
                <c:pt idx="357">
                  <c:v>6.3486935769017325</c:v>
                </c:pt>
                <c:pt idx="358">
                  <c:v>6.322613682727205</c:v>
                </c:pt>
                <c:pt idx="359">
                  <c:v>6.2966556018789044</c:v>
                </c:pt>
                <c:pt idx="360">
                  <c:v>6.2708187014553012</c:v>
                </c:pt>
                <c:pt idx="361">
                  <c:v>6.2451023521584137</c:v>
                </c:pt>
                <c:pt idx="362">
                  <c:v>6.2195059282717278</c:v>
                </c:pt>
                <c:pt idx="363">
                  <c:v>6.1940288076380039</c:v>
                </c:pt>
                <c:pt idx="364">
                  <c:v>6.1686703716373135</c:v>
                </c:pt>
                <c:pt idx="365">
                  <c:v>6.1434300051653521</c:v>
                </c:pt>
                <c:pt idx="366">
                  <c:v>6.118307096611626</c:v>
                </c:pt>
                <c:pt idx="367">
                  <c:v>6.0933010378380752</c:v>
                </c:pt>
                <c:pt idx="368">
                  <c:v>6.0684112241576447</c:v>
                </c:pt>
                <c:pt idx="369">
                  <c:v>6.0436370543130415</c:v>
                </c:pt>
                <c:pt idx="370">
                  <c:v>6.0189779304556907</c:v>
                </c:pt>
                <c:pt idx="371">
                  <c:v>5.9944332581247153</c:v>
                </c:pt>
                <c:pt idx="372">
                  <c:v>5.9700024462262284</c:v>
                </c:pt>
                <c:pt idx="373">
                  <c:v>5.9456849070125886</c:v>
                </c:pt>
                <c:pt idx="374">
                  <c:v>5.9214800560618466</c:v>
                </c:pt>
                <c:pt idx="375">
                  <c:v>5.8973873122574005</c:v>
                </c:pt>
                <c:pt idx="376">
                  <c:v>5.8734060977677087</c:v>
                </c:pt>
                <c:pt idx="377">
                  <c:v>5.8495358380261262</c:v>
                </c:pt>
                <c:pt idx="378">
                  <c:v>5.8257759617109546</c:v>
                </c:pt>
                <c:pt idx="379">
                  <c:v>5.8021259007255566</c:v>
                </c:pt>
                <c:pt idx="380">
                  <c:v>5.7785850901785478</c:v>
                </c:pt>
                <c:pt idx="381">
                  <c:v>5.7551529683643246</c:v>
                </c:pt>
                <c:pt idx="382">
                  <c:v>5.7318289767434401</c:v>
                </c:pt>
                <c:pt idx="383">
                  <c:v>5.7086125599233934</c:v>
                </c:pt>
                <c:pt idx="384">
                  <c:v>5.6855031656392949</c:v>
                </c:pt>
                <c:pt idx="385">
                  <c:v>5.6625002447347894</c:v>
                </c:pt>
                <c:pt idx="386">
                  <c:v>5.6396032511431633</c:v>
                </c:pt>
                <c:pt idx="387">
                  <c:v>5.6168116418683436</c:v>
                </c:pt>
                <c:pt idx="388">
                  <c:v>5.5941248769663492</c:v>
                </c:pt>
                <c:pt idx="389">
                  <c:v>5.571542419526593</c:v>
                </c:pt>
                <c:pt idx="390">
                  <c:v>5.5490637356533536</c:v>
                </c:pt>
                <c:pt idx="391">
                  <c:v>5.5266882944475393</c:v>
                </c:pt>
                <c:pt idx="392">
                  <c:v>5.5044155679883797</c:v>
                </c:pt>
                <c:pt idx="393">
                  <c:v>5.4822450313152764</c:v>
                </c:pt>
                <c:pt idx="394">
                  <c:v>5.460176162409871</c:v>
                </c:pt>
                <c:pt idx="395">
                  <c:v>5.4382084421781434</c:v>
                </c:pt>
                <c:pt idx="396">
                  <c:v>5.4163413544325838</c:v>
                </c:pt>
                <c:pt idx="397">
                  <c:v>5.3945743858746598</c:v>
                </c:pt>
                <c:pt idx="398">
                  <c:v>5.3729070260771499</c:v>
                </c:pt>
                <c:pt idx="399">
                  <c:v>5.3513387674668209</c:v>
                </c:pt>
                <c:pt idx="400">
                  <c:v>5.3298691053070977</c:v>
                </c:pt>
                <c:pt idx="401">
                  <c:v>5.3024930634987557</c:v>
                </c:pt>
                <c:pt idx="402">
                  <c:v>5.2812054916749949</c:v>
                </c:pt>
                <c:pt idx="403">
                  <c:v>5.2600152350137623</c:v>
                </c:pt>
                <c:pt idx="404">
                  <c:v>5.2389217981341014</c:v>
                </c:pt>
                <c:pt idx="405">
                  <c:v>5.2179246884207648</c:v>
                </c:pt>
                <c:pt idx="406">
                  <c:v>5.1970234160074176</c:v>
                </c:pt>
                <c:pt idx="407">
                  <c:v>5.1762174937601086</c:v>
                </c:pt>
                <c:pt idx="408">
                  <c:v>5.1555064372606925</c:v>
                </c:pt>
                <c:pt idx="409">
                  <c:v>5.1348897647903531</c:v>
                </c:pt>
                <c:pt idx="410">
                  <c:v>5.1143669973133843</c:v>
                </c:pt>
                <c:pt idx="411">
                  <c:v>5.0939376584609306</c:v>
                </c:pt>
                <c:pt idx="412">
                  <c:v>5.0736012745148571</c:v>
                </c:pt>
                <c:pt idx="413">
                  <c:v>5.0533573743918039</c:v>
                </c:pt>
                <c:pt idx="414">
                  <c:v>5.0332054896272576</c:v>
                </c:pt>
                <c:pt idx="415">
                  <c:v>5.0131451543597629</c:v>
                </c:pt>
                <c:pt idx="416">
                  <c:v>4.9931759053152565</c:v>
                </c:pt>
                <c:pt idx="417">
                  <c:v>4.9732972817914227</c:v>
                </c:pt>
                <c:pt idx="418">
                  <c:v>4.953508825642273</c:v>
                </c:pt>
                <c:pt idx="419">
                  <c:v>4.9338100812627053</c:v>
                </c:pt>
                <c:pt idx="420">
                  <c:v>4.9142005955732504</c:v>
                </c:pt>
                <c:pt idx="421">
                  <c:v>4.8946799180048837</c:v>
                </c:pt>
                <c:pt idx="422">
                  <c:v>4.8752476004838847</c:v>
                </c:pt>
                <c:pt idx="423">
                  <c:v>4.8559031974169145</c:v>
                </c:pt>
                <c:pt idx="424">
                  <c:v>4.8366462656760847</c:v>
                </c:pt>
                <c:pt idx="425">
                  <c:v>4.8174763645841221</c:v>
                </c:pt>
                <c:pt idx="426">
                  <c:v>4.7983930558997541</c:v>
                </c:pt>
                <c:pt idx="427">
                  <c:v>4.7793959038030343</c:v>
                </c:pt>
                <c:pt idx="428">
                  <c:v>4.7604844748808048</c:v>
                </c:pt>
                <c:pt idx="429">
                  <c:v>4.7416583381123525</c:v>
                </c:pt>
                <c:pt idx="430">
                  <c:v>4.7229170648550074</c:v>
                </c:pt>
                <c:pt idx="431">
                  <c:v>4.7042602288299697</c:v>
                </c:pt>
                <c:pt idx="432">
                  <c:v>4.6856874061081095</c:v>
                </c:pt>
                <c:pt idx="433">
                  <c:v>4.6671981750959377</c:v>
                </c:pt>
                <c:pt idx="434">
                  <c:v>4.6487921165216566</c:v>
                </c:pt>
                <c:pt idx="435">
                  <c:v>4.6304688134212482</c:v>
                </c:pt>
                <c:pt idx="436">
                  <c:v>4.6122278511247377</c:v>
                </c:pt>
                <c:pt idx="437">
                  <c:v>4.594068817242472</c:v>
                </c:pt>
                <c:pt idx="438">
                  <c:v>4.575991301651487</c:v>
                </c:pt>
                <c:pt idx="439">
                  <c:v>4.5579948964820485</c:v>
                </c:pt>
                <c:pt idx="440">
                  <c:v>4.540079196104184</c:v>
                </c:pt>
                <c:pt idx="441">
                  <c:v>4.5222437971142888</c:v>
                </c:pt>
                <c:pt idx="442">
                  <c:v>4.5044882983219763</c:v>
                </c:pt>
                <c:pt idx="443">
                  <c:v>4.4868123007368013</c:v>
                </c:pt>
                <c:pt idx="444">
                  <c:v>4.4692154075551915</c:v>
                </c:pt>
                <c:pt idx="445">
                  <c:v>4.451697224147491</c:v>
                </c:pt>
                <c:pt idx="446">
                  <c:v>4.4342573580449409</c:v>
                </c:pt>
                <c:pt idx="447">
                  <c:v>4.4168954189269405</c:v>
                </c:pt>
                <c:pt idx="448">
                  <c:v>4.3996110186082129</c:v>
                </c:pt>
                <c:pt idx="449">
                  <c:v>4.3824037710261443</c:v>
                </c:pt>
                <c:pt idx="450">
                  <c:v>4.3652732922282027</c:v>
                </c:pt>
                <c:pt idx="451">
                  <c:v>4.3482192003594031</c:v>
                </c:pt>
                <c:pt idx="452">
                  <c:v>4.3312411156498776</c:v>
                </c:pt>
                <c:pt idx="453">
                  <c:v>4.3143386604025284</c:v>
                </c:pt>
                <c:pt idx="454">
                  <c:v>4.2975114589806971</c:v>
                </c:pt>
                <c:pt idx="455">
                  <c:v>4.280759137796049</c:v>
                </c:pt>
                <c:pt idx="456">
                  <c:v>4.264081325296381</c:v>
                </c:pt>
                <c:pt idx="457">
                  <c:v>4.2474776519535808</c:v>
                </c:pt>
                <c:pt idx="458">
                  <c:v>4.2309477502516941</c:v>
                </c:pt>
                <c:pt idx="459">
                  <c:v>4.2144912546750168</c:v>
                </c:pt>
                <c:pt idx="460">
                  <c:v>4.1981078016962474</c:v>
                </c:pt>
                <c:pt idx="461">
                  <c:v>4.1817970297647991</c:v>
                </c:pt>
                <c:pt idx="462">
                  <c:v>4.1655585792950509</c:v>
                </c:pt>
                <c:pt idx="463">
                  <c:v>4.1493920926548586</c:v>
                </c:pt>
                <c:pt idx="464">
                  <c:v>4.1332972141539601</c:v>
                </c:pt>
                <c:pt idx="465">
                  <c:v>4.1172735900325259</c:v>
                </c:pt>
                <c:pt idx="466">
                  <c:v>4.1013208684498474</c:v>
                </c:pt>
                <c:pt idx="467">
                  <c:v>4.085438699472939</c:v>
                </c:pt>
                <c:pt idx="468">
                  <c:v>4.0696267350654223</c:v>
                </c:pt>
                <c:pt idx="469">
                  <c:v>4.0538846290762711</c:v>
                </c:pt>
                <c:pt idx="470">
                  <c:v>4.0382120372287522</c:v>
                </c:pt>
                <c:pt idx="471">
                  <c:v>4.0226086171094364</c:v>
                </c:pt>
                <c:pt idx="472">
                  <c:v>4.0070740281572146</c:v>
                </c:pt>
                <c:pt idx="473">
                  <c:v>3.9916079316524171</c:v>
                </c:pt>
                <c:pt idx="474">
                  <c:v>3.9762099907060309</c:v>
                </c:pt>
                <c:pt idx="475">
                  <c:v>3.9608798702489447</c:v>
                </c:pt>
                <c:pt idx="476">
                  <c:v>3.9456172370212372</c:v>
                </c:pt>
                <c:pt idx="477">
                  <c:v>3.9304217595616349</c:v>
                </c:pt>
                <c:pt idx="478">
                  <c:v>3.9152931081969276</c:v>
                </c:pt>
                <c:pt idx="479">
                  <c:v>3.9002309550314949</c:v>
                </c:pt>
                <c:pt idx="480">
                  <c:v>3.8852349739369392</c:v>
                </c:pt>
                <c:pt idx="481">
                  <c:v>3.8703048405416771</c:v>
                </c:pt>
                <c:pt idx="482">
                  <c:v>3.8554402322207277</c:v>
                </c:pt>
                <c:pt idx="483">
                  <c:v>3.8406408280854394</c:v>
                </c:pt>
                <c:pt idx="484">
                  <c:v>3.8259063089733996</c:v>
                </c:pt>
                <c:pt idx="485">
                  <c:v>3.8112363574383226</c:v>
                </c:pt>
                <c:pt idx="486">
                  <c:v>3.79663065774001</c:v>
                </c:pt>
                <c:pt idx="487">
                  <c:v>3.7820888958344252</c:v>
                </c:pt>
                <c:pt idx="488">
                  <c:v>3.7676107593637971</c:v>
                </c:pt>
                <c:pt idx="489">
                  <c:v>3.7531959376467321</c:v>
                </c:pt>
                <c:pt idx="490">
                  <c:v>3.7388441216685364</c:v>
                </c:pt>
                <c:pt idx="491">
                  <c:v>3.7245550040714388</c:v>
                </c:pt>
                <c:pt idx="492">
                  <c:v>3.7103282791449312</c:v>
                </c:pt>
                <c:pt idx="493">
                  <c:v>3.696163642816237</c:v>
                </c:pt>
                <c:pt idx="494">
                  <c:v>3.6820607926407258</c:v>
                </c:pt>
                <c:pt idx="495">
                  <c:v>3.668019427792494</c:v>
                </c:pt>
                <c:pt idx="496">
                  <c:v>3.6540392490549207</c:v>
                </c:pt>
                <c:pt idx="497">
                  <c:v>3.6401199588113187</c:v>
                </c:pt>
                <c:pt idx="498">
                  <c:v>3.6262612610356602</c:v>
                </c:pt>
                <c:pt idx="499">
                  <c:v>3.6124628612833258</c:v>
                </c:pt>
                <c:pt idx="500">
                  <c:v>3.5987244666819356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07-4B41-9A19-9A35A6E55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354944"/>
        <c:axId val="747352032"/>
      </c:scatterChart>
      <c:valAx>
        <c:axId val="74735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7352032"/>
        <c:crosses val="autoZero"/>
        <c:crossBetween val="midCat"/>
      </c:valAx>
      <c:valAx>
        <c:axId val="7473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735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425</xdr:row>
      <xdr:rowOff>128586</xdr:rowOff>
    </xdr:from>
    <xdr:to>
      <xdr:col>20</xdr:col>
      <xdr:colOff>542925</xdr:colOff>
      <xdr:row>450</xdr:row>
      <xdr:rowOff>76199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5"/>
  <sheetViews>
    <sheetView tabSelected="1" workbookViewId="0">
      <selection activeCell="P2" sqref="P2"/>
    </sheetView>
  </sheetViews>
  <sheetFormatPr defaultRowHeight="16.5" x14ac:dyDescent="0.3"/>
  <cols>
    <col min="2" max="2" width="9.875" bestFit="1" customWidth="1"/>
    <col min="9" max="9" width="9" customWidth="1"/>
    <col min="11" max="11" width="12.75" bestFit="1" customWidth="1"/>
    <col min="13" max="13" width="12.75" bestFit="1" customWidth="1"/>
    <col min="14" max="14" width="14" bestFit="1" customWidth="1"/>
    <col min="15" max="15" width="13.625" bestFit="1" customWidth="1"/>
    <col min="16" max="16" width="13.125" bestFit="1" customWidth="1"/>
    <col min="17" max="17" width="13.625" bestFit="1" customWidth="1"/>
    <col min="18" max="18" width="9.5" bestFit="1" customWidth="1"/>
  </cols>
  <sheetData>
    <row r="1" spans="1:20" ht="17.25" thickBot="1" x14ac:dyDescent="0.35">
      <c r="A1" s="1"/>
      <c r="B1" s="2"/>
      <c r="C1" s="3"/>
      <c r="D1" s="2"/>
      <c r="E1" s="2"/>
      <c r="F1" s="2"/>
      <c r="G1" s="2"/>
      <c r="H1" s="4"/>
      <c r="M1" t="s">
        <v>16</v>
      </c>
      <c r="N1" t="s">
        <v>17</v>
      </c>
      <c r="O1" t="s">
        <v>18</v>
      </c>
      <c r="P1" t="s">
        <v>19</v>
      </c>
      <c r="Q1" s="1" t="s">
        <v>20</v>
      </c>
      <c r="R1" s="1" t="s">
        <v>21</v>
      </c>
      <c r="S1" s="1" t="s">
        <v>22</v>
      </c>
      <c r="T1" s="16" t="s">
        <v>23</v>
      </c>
    </row>
    <row r="2" spans="1:20" ht="17.25" thickBot="1" x14ac:dyDescent="0.35">
      <c r="A2" s="5" t="s">
        <v>0</v>
      </c>
      <c r="B2" s="6" t="s">
        <v>1</v>
      </c>
      <c r="C2" s="7" t="s">
        <v>12</v>
      </c>
      <c r="D2" s="8" t="s">
        <v>2</v>
      </c>
      <c r="E2" s="6" t="s">
        <v>3</v>
      </c>
      <c r="F2" s="6" t="s">
        <v>4</v>
      </c>
      <c r="G2" s="6" t="s">
        <v>5</v>
      </c>
      <c r="H2" s="9" t="s">
        <v>6</v>
      </c>
      <c r="M2" s="22">
        <v>3.3540164346805299E-3</v>
      </c>
      <c r="N2" s="22">
        <v>2.5698501801999998E-4</v>
      </c>
      <c r="O2" s="22">
        <v>2.6201306708999998E-6</v>
      </c>
      <c r="P2" s="22">
        <v>6.3830907998000004E-8</v>
      </c>
      <c r="Q2" s="23">
        <v>-14.633719574957237</v>
      </c>
      <c r="R2" s="23">
        <v>4791.8420000000006</v>
      </c>
      <c r="S2" s="23">
        <v>-115334</v>
      </c>
      <c r="T2" s="23">
        <v>-3730535</v>
      </c>
    </row>
    <row r="3" spans="1:20" x14ac:dyDescent="0.3">
      <c r="A3" s="6" t="s">
        <v>7</v>
      </c>
      <c r="B3" s="6" t="s">
        <v>8</v>
      </c>
      <c r="C3" s="7"/>
      <c r="D3" s="6" t="s">
        <v>9</v>
      </c>
      <c r="E3" s="6" t="s">
        <v>10</v>
      </c>
      <c r="F3" s="6" t="s">
        <v>11</v>
      </c>
      <c r="G3" s="6" t="s">
        <v>8</v>
      </c>
      <c r="H3" s="9" t="s">
        <v>8</v>
      </c>
      <c r="Q3">
        <f>Q2+(R2/273.15)+(S2/POWER(273.15,2))+(T2/POWER(273.15,3))</f>
        <v>1.1803213656106499</v>
      </c>
    </row>
    <row r="4" spans="1:20" ht="17.25" thickBot="1" x14ac:dyDescent="0.35">
      <c r="A4" s="10"/>
      <c r="B4" s="11"/>
      <c r="C4" s="12"/>
      <c r="D4" s="11"/>
      <c r="E4" s="11"/>
      <c r="F4" s="11"/>
      <c r="G4" s="11"/>
      <c r="H4" s="13"/>
      <c r="I4" t="s">
        <v>13</v>
      </c>
      <c r="J4" t="s">
        <v>14</v>
      </c>
      <c r="K4" t="s">
        <v>15</v>
      </c>
      <c r="L4" t="s">
        <v>24</v>
      </c>
      <c r="M4" t="s">
        <v>25</v>
      </c>
      <c r="N4" t="s">
        <v>26</v>
      </c>
      <c r="O4" s="6" t="s">
        <v>7</v>
      </c>
    </row>
    <row r="5" spans="1:20" x14ac:dyDescent="0.3">
      <c r="A5" s="17">
        <v>0</v>
      </c>
      <c r="B5" s="17">
        <v>32554.202267512104</v>
      </c>
      <c r="C5" s="18">
        <v>3.2554202267512102</v>
      </c>
      <c r="D5" s="19">
        <v>2.9339443868711568</v>
      </c>
      <c r="E5" s="19">
        <v>-5.0895614042824509</v>
      </c>
      <c r="F5" s="19">
        <v>0.57646310827539715</v>
      </c>
      <c r="G5" s="17">
        <v>31599.080077393752</v>
      </c>
      <c r="H5" s="20">
        <v>33509.324457630457</v>
      </c>
      <c r="I5">
        <f>(J5/(J5+10))*5</f>
        <v>3.8250279094487367</v>
      </c>
      <c r="J5">
        <f>B5/1000</f>
        <v>32.554202267512103</v>
      </c>
      <c r="K5">
        <f>(I5*1023)/5</f>
        <v>782.60071027321158</v>
      </c>
      <c r="L5">
        <f>1/M5</f>
        <v>273.14220841388317</v>
      </c>
      <c r="M5">
        <f>$M$2+$N$2*(N5)+$O$2*(POWER(N5,2))+$P$2*(POWER(N5,3))</f>
        <v>3.6610965614099957E-3</v>
      </c>
      <c r="N5">
        <f>$Q$2+($R$2/(A5+273.15))+($S$2/POWER(A5+273.15,2))+($T$2/POWER(A5+273.15,3))</f>
        <v>1.1803213656106499</v>
      </c>
      <c r="O5">
        <f>L5-273.15</f>
        <v>-7.7915861168094125E-3</v>
      </c>
      <c r="P5">
        <f>10000*((1023/K5)-1)</f>
        <v>3071.8000452984938</v>
      </c>
    </row>
    <row r="6" spans="1:20" x14ac:dyDescent="0.3">
      <c r="A6" s="17">
        <v>0.1</v>
      </c>
      <c r="B6" s="17">
        <v>32388.987818206599</v>
      </c>
      <c r="C6" s="18">
        <v>3.23889878182066</v>
      </c>
      <c r="D6" s="19">
        <v>2.9298681853129338</v>
      </c>
      <c r="E6" s="19">
        <v>-5.0863978050371479</v>
      </c>
      <c r="F6" s="19">
        <v>0.57602025984114624</v>
      </c>
      <c r="G6" s="17">
        <v>31440.033168576083</v>
      </c>
      <c r="H6" s="20">
        <v>33337.942467837114</v>
      </c>
      <c r="I6">
        <f t="shared" ref="I6:I69" si="0">(J6/(J6+10))*5</f>
        <v>3.8204483623332859</v>
      </c>
      <c r="J6">
        <f t="shared" ref="J6:J69" si="1">B6/1000</f>
        <v>32.388987818206601</v>
      </c>
      <c r="K6">
        <f>(I6*1023)/5</f>
        <v>781.66373493339029</v>
      </c>
      <c r="L6">
        <f t="shared" ref="L6:L69" si="2">1/M6</f>
        <v>273.24223947575177</v>
      </c>
      <c r="M6">
        <f>$M$2+$N$2*(N6)+$O$2*(POWER(N6,2))+$P$2*(POWER(N6,3))</f>
        <v>3.6597562731099731E-3</v>
      </c>
      <c r="N6">
        <f t="shared" ref="N6:N69" si="3">$Q$2+($R$2/(A6+273.15))+($S$2/POWER(A6+273.15,2))+($T$2/POWER(A6+273.15,3))</f>
        <v>1.1752333862396487</v>
      </c>
      <c r="O6">
        <f t="shared" ref="O6:O69" si="4">L6-273.15</f>
        <v>9.2239475751796363E-2</v>
      </c>
      <c r="P6">
        <f t="shared" ref="P6:P69" si="5">10000*((1023/K6)-1)</f>
        <v>3087.4691287446667</v>
      </c>
    </row>
    <row r="7" spans="1:20" x14ac:dyDescent="0.3">
      <c r="A7" s="17">
        <v>0.2</v>
      </c>
      <c r="B7" s="17">
        <v>32224.713742493401</v>
      </c>
      <c r="C7" s="18">
        <v>3.22247137424934</v>
      </c>
      <c r="D7" s="19">
        <v>2.9257949661593674</v>
      </c>
      <c r="E7" s="19">
        <v>-5.0832370082012535</v>
      </c>
      <c r="F7" s="19">
        <v>0.57557712958079932</v>
      </c>
      <c r="G7" s="17">
        <v>31281.884689956263</v>
      </c>
      <c r="H7" s="20">
        <v>33167.542795030538</v>
      </c>
      <c r="I7">
        <f t="shared" si="0"/>
        <v>3.8158593494576651</v>
      </c>
      <c r="J7">
        <f t="shared" si="1"/>
        <v>32.2247137424934</v>
      </c>
      <c r="K7">
        <f t="shared" ref="K7:K69" si="6">(I7*1023)/5</f>
        <v>780.72482289903826</v>
      </c>
      <c r="L7">
        <f t="shared" si="2"/>
        <v>273.34227059777879</v>
      </c>
      <c r="M7">
        <f>$M$2+$N$2*(N7)+$O$2*(POWER(N7,2))+$P$2*(POWER(N7,3))</f>
        <v>3.6584169649760937E-3</v>
      </c>
      <c r="N7">
        <f t="shared" si="3"/>
        <v>1.1701485690664393</v>
      </c>
      <c r="O7">
        <f t="shared" si="4"/>
        <v>0.1922705977788155</v>
      </c>
      <c r="P7">
        <f t="shared" si="5"/>
        <v>3103.2083263515274</v>
      </c>
    </row>
    <row r="8" spans="1:20" x14ac:dyDescent="0.3">
      <c r="A8" s="17">
        <v>0.30000000000000004</v>
      </c>
      <c r="B8" s="17">
        <v>32061.374144779224</v>
      </c>
      <c r="C8" s="18">
        <v>3.2061374144779222</v>
      </c>
      <c r="D8" s="19">
        <v>2.9217247261384749</v>
      </c>
      <c r="E8" s="19">
        <v>-5.0800790107327272</v>
      </c>
      <c r="F8" s="19">
        <v>0.57513371740197772</v>
      </c>
      <c r="G8" s="17">
        <v>31124.629048851442</v>
      </c>
      <c r="H8" s="20">
        <v>32998.119240707005</v>
      </c>
      <c r="I8">
        <f t="shared" si="0"/>
        <v>3.8112609010847986</v>
      </c>
      <c r="J8">
        <f t="shared" si="1"/>
        <v>32.061374144779222</v>
      </c>
      <c r="K8">
        <f t="shared" si="6"/>
        <v>779.78398036194972</v>
      </c>
      <c r="L8">
        <f t="shared" si="2"/>
        <v>273.44230177903677</v>
      </c>
      <c r="M8">
        <f t="shared" ref="M8:M69" si="7">$M$2+$N$2*(N8)+$O$2*(POWER(N8,2))+$P$2*(POWER(N8,3))</f>
        <v>3.6570786359459476E-3</v>
      </c>
      <c r="N8">
        <f t="shared" si="3"/>
        <v>1.1650669112901257</v>
      </c>
      <c r="O8">
        <f t="shared" si="4"/>
        <v>0.29230177903679078</v>
      </c>
      <c r="P8">
        <f t="shared" si="5"/>
        <v>3119.0179044862853</v>
      </c>
    </row>
    <row r="9" spans="1:20" x14ac:dyDescent="0.3">
      <c r="A9" s="17">
        <v>0.4</v>
      </c>
      <c r="B9" s="17">
        <v>31898.963169668532</v>
      </c>
      <c r="C9" s="18">
        <v>3.1898963169668533</v>
      </c>
      <c r="D9" s="19">
        <v>2.9176574619830697</v>
      </c>
      <c r="E9" s="19">
        <v>-5.0769238095930218</v>
      </c>
      <c r="F9" s="19">
        <v>0.57469002321249252</v>
      </c>
      <c r="G9" s="17">
        <v>30968.260690453466</v>
      </c>
      <c r="H9" s="20">
        <v>32829.665648883594</v>
      </c>
      <c r="I9">
        <f t="shared" si="0"/>
        <v>3.8066530477728873</v>
      </c>
      <c r="J9">
        <f t="shared" si="1"/>
        <v>31.898963169668534</v>
      </c>
      <c r="K9">
        <f t="shared" si="6"/>
        <v>778.84121357433276</v>
      </c>
      <c r="L9">
        <f t="shared" si="2"/>
        <v>273.54233301860188</v>
      </c>
      <c r="M9">
        <f t="shared" si="7"/>
        <v>3.6557412849586111E-3</v>
      </c>
      <c r="N9">
        <f t="shared" si="3"/>
        <v>1.1599884101128655</v>
      </c>
      <c r="O9">
        <f t="shared" si="4"/>
        <v>0.39233301860190295</v>
      </c>
      <c r="P9">
        <f t="shared" si="5"/>
        <v>3134.8981303281366</v>
      </c>
    </row>
    <row r="10" spans="1:20" x14ac:dyDescent="0.3">
      <c r="A10" s="17">
        <v>0.5</v>
      </c>
      <c r="B10" s="17">
        <v>31737.475001667481</v>
      </c>
      <c r="C10" s="18">
        <v>3.1737475001667481</v>
      </c>
      <c r="D10" s="19">
        <v>2.9135931704307616</v>
      </c>
      <c r="E10" s="19">
        <v>-5.073771401747063</v>
      </c>
      <c r="F10" s="19">
        <v>0.57424604692034753</v>
      </c>
      <c r="G10" s="17">
        <v>30812.774097551726</v>
      </c>
      <c r="H10" s="20">
        <v>32662.175905783235</v>
      </c>
      <c r="I10">
        <f t="shared" si="0"/>
        <v>3.8020358203747975</v>
      </c>
      <c r="J10">
        <f t="shared" si="1"/>
        <v>31.73747500166748</v>
      </c>
      <c r="K10">
        <f t="shared" si="6"/>
        <v>777.8965288486836</v>
      </c>
      <c r="L10">
        <f t="shared" si="2"/>
        <v>273.64236431555435</v>
      </c>
      <c r="M10">
        <f t="shared" si="7"/>
        <v>3.6544049109546377E-3</v>
      </c>
      <c r="N10">
        <f t="shared" si="3"/>
        <v>1.1549130627398416</v>
      </c>
      <c r="O10">
        <f t="shared" si="4"/>
        <v>0.49236431555436866</v>
      </c>
      <c r="P10">
        <f t="shared" si="5"/>
        <v>3150.8492718701132</v>
      </c>
    </row>
    <row r="11" spans="1:20" x14ac:dyDescent="0.3">
      <c r="A11" s="17">
        <v>0.6</v>
      </c>
      <c r="B11" s="17">
        <v>31576.90386489177</v>
      </c>
      <c r="C11" s="18">
        <v>3.1576903864891772</v>
      </c>
      <c r="D11" s="19">
        <v>2.9095318482238675</v>
      </c>
      <c r="E11" s="19">
        <v>-5.0706217841632704</v>
      </c>
      <c r="F11" s="19">
        <v>0.57380178843372054</v>
      </c>
      <c r="G11" s="17">
        <v>30658.16379025971</v>
      </c>
      <c r="H11" s="20">
        <v>32495.64393952383</v>
      </c>
      <c r="I11">
        <f t="shared" si="0"/>
        <v>3.7974092500374752</v>
      </c>
      <c r="J11">
        <f t="shared" si="1"/>
        <v>31.576903864891769</v>
      </c>
      <c r="K11">
        <f t="shared" si="6"/>
        <v>776.94993255766735</v>
      </c>
      <c r="L11">
        <f t="shared" si="2"/>
        <v>273.74239566897819</v>
      </c>
      <c r="M11">
        <f t="shared" si="7"/>
        <v>3.6530695128760603E-3</v>
      </c>
      <c r="N11">
        <f t="shared" si="3"/>
        <v>1.1498408663792812</v>
      </c>
      <c r="O11">
        <f t="shared" si="4"/>
        <v>0.59239566897821305</v>
      </c>
      <c r="P11">
        <f t="shared" si="5"/>
        <v>3166.8715979207595</v>
      </c>
    </row>
    <row r="12" spans="1:20" x14ac:dyDescent="0.3">
      <c r="A12" s="17">
        <v>0.7</v>
      </c>
      <c r="B12" s="17">
        <v>31417.244022775612</v>
      </c>
      <c r="C12" s="18">
        <v>3.1417244022775614</v>
      </c>
      <c r="D12" s="19">
        <v>2.9054734921095005</v>
      </c>
      <c r="E12" s="19">
        <v>-5.0674749538135302</v>
      </c>
      <c r="F12" s="19">
        <v>0.5733572476609845</v>
      </c>
      <c r="G12" s="17">
        <v>30504.424325742511</v>
      </c>
      <c r="H12" s="20">
        <v>32330.063719808713</v>
      </c>
      <c r="I12">
        <f t="shared" si="0"/>
        <v>3.7927733682013058</v>
      </c>
      <c r="J12">
        <f t="shared" si="1"/>
        <v>31.417244022775613</v>
      </c>
      <c r="K12">
        <f t="shared" si="6"/>
        <v>776.00143113398713</v>
      </c>
      <c r="L12">
        <f t="shared" si="2"/>
        <v>273.84242707796119</v>
      </c>
      <c r="M12">
        <f t="shared" si="7"/>
        <v>3.6517350896663882E-3</v>
      </c>
      <c r="N12">
        <f t="shared" si="3"/>
        <v>1.1447718182424393</v>
      </c>
      <c r="O12">
        <f t="shared" si="4"/>
        <v>0.69242707796121294</v>
      </c>
      <c r="P12">
        <f t="shared" si="5"/>
        <v>3182.9653781059219</v>
      </c>
    </row>
    <row r="13" spans="1:20" x14ac:dyDescent="0.3">
      <c r="A13" s="17">
        <v>0.79999999999999993</v>
      </c>
      <c r="B13" s="17">
        <v>31258.489777783048</v>
      </c>
      <c r="C13" s="18">
        <v>3.1258489777783049</v>
      </c>
      <c r="D13" s="19">
        <v>2.9014180988395477</v>
      </c>
      <c r="E13" s="19">
        <v>-5.0643309076732059</v>
      </c>
      <c r="F13" s="19">
        <v>0.57291242451070346</v>
      </c>
      <c r="G13" s="17">
        <v>30351.550297946542</v>
      </c>
      <c r="H13" s="20">
        <v>32165.429257619555</v>
      </c>
      <c r="I13">
        <f t="shared" si="0"/>
        <v>3.7881282065994548</v>
      </c>
      <c r="J13">
        <f t="shared" si="1"/>
        <v>31.258489777783048</v>
      </c>
      <c r="K13">
        <f t="shared" si="6"/>
        <v>775.05103107024843</v>
      </c>
      <c r="L13">
        <f t="shared" si="2"/>
        <v>273.94245854159539</v>
      </c>
      <c r="M13">
        <f t="shared" si="7"/>
        <v>3.650401640270598E-3</v>
      </c>
      <c r="N13">
        <f t="shared" si="3"/>
        <v>1.1397059155435838</v>
      </c>
      <c r="O13">
        <f t="shared" si="4"/>
        <v>0.79245854159540841</v>
      </c>
      <c r="P13">
        <f t="shared" si="5"/>
        <v>3199.1308828705778</v>
      </c>
    </row>
    <row r="14" spans="1:20" x14ac:dyDescent="0.3">
      <c r="A14" s="17">
        <v>0.89999999999999991</v>
      </c>
      <c r="B14" s="17">
        <v>31100.635471123092</v>
      </c>
      <c r="C14" s="18">
        <v>3.110063547112309</v>
      </c>
      <c r="D14" s="19">
        <v>2.8973656651705815</v>
      </c>
      <c r="E14" s="19">
        <v>-5.0611896427211347</v>
      </c>
      <c r="F14" s="19">
        <v>0.57246731889161551</v>
      </c>
      <c r="G14" s="17">
        <v>30199.536337332909</v>
      </c>
      <c r="H14" s="20">
        <v>32001.734604913276</v>
      </c>
      <c r="I14">
        <f t="shared" si="0"/>
        <v>3.7834737972572343</v>
      </c>
      <c r="J14">
        <f t="shared" si="1"/>
        <v>31.100635471123091</v>
      </c>
      <c r="K14">
        <f t="shared" si="6"/>
        <v>774.09873891883012</v>
      </c>
      <c r="L14">
        <f t="shared" si="2"/>
        <v>274.042490058976</v>
      </c>
      <c r="M14">
        <f t="shared" si="7"/>
        <v>3.6490691636351449E-3</v>
      </c>
      <c r="N14">
        <f t="shared" si="3"/>
        <v>1.1346431555000305</v>
      </c>
      <c r="O14">
        <f t="shared" si="4"/>
        <v>0.89249005897602274</v>
      </c>
      <c r="P14">
        <f t="shared" si="5"/>
        <v>3215.3683834804569</v>
      </c>
    </row>
    <row r="15" spans="1:20" x14ac:dyDescent="0.3">
      <c r="A15" s="17">
        <v>0.99999999999999989</v>
      </c>
      <c r="B15" s="17">
        <v>30943.675482464241</v>
      </c>
      <c r="C15" s="18">
        <v>3.0943675482464239</v>
      </c>
      <c r="D15" s="19">
        <v>2.893316187863948</v>
      </c>
      <c r="E15" s="19">
        <v>-5.058051155939622</v>
      </c>
      <c r="F15" s="19">
        <v>0.57202193071265284</v>
      </c>
      <c r="G15" s="17">
        <v>30048.377110610014</v>
      </c>
      <c r="H15" s="20">
        <v>31838.973854318469</v>
      </c>
      <c r="I15">
        <f t="shared" si="0"/>
        <v>3.7788101724913652</v>
      </c>
      <c r="J15">
        <f t="shared" si="1"/>
        <v>30.94367548246424</v>
      </c>
      <c r="K15">
        <f t="shared" si="6"/>
        <v>773.14456129173334</v>
      </c>
      <c r="L15">
        <f t="shared" si="2"/>
        <v>274.1425216292028</v>
      </c>
      <c r="M15">
        <f t="shared" si="7"/>
        <v>3.6477376587079435E-3</v>
      </c>
      <c r="N15">
        <f t="shared" si="3"/>
        <v>1.129583535332086</v>
      </c>
      <c r="O15">
        <f t="shared" si="4"/>
        <v>0.99252162920282672</v>
      </c>
      <c r="P15">
        <f t="shared" si="5"/>
        <v>3231.6781520239888</v>
      </c>
    </row>
    <row r="16" spans="1:20" x14ac:dyDescent="0.3">
      <c r="A16" s="17">
        <v>1.0999999999999999</v>
      </c>
      <c r="B16" s="17">
        <v>30787.604229654495</v>
      </c>
      <c r="C16" s="18">
        <v>3.0787604229654493</v>
      </c>
      <c r="D16" s="19">
        <v>2.8892696636857229</v>
      </c>
      <c r="E16" s="19">
        <v>-5.0549154443144371</v>
      </c>
      <c r="F16" s="19">
        <v>0.57157625988293348</v>
      </c>
      <c r="G16" s="17">
        <v>29898.067320471466</v>
      </c>
      <c r="H16" s="20">
        <v>31677.141138837524</v>
      </c>
      <c r="I16">
        <f t="shared" si="0"/>
        <v>3.7741373649093206</v>
      </c>
      <c r="J16">
        <f t="shared" si="1"/>
        <v>30.787604229654495</v>
      </c>
      <c r="K16">
        <f t="shared" si="6"/>
        <v>772.18850486044698</v>
      </c>
      <c r="L16">
        <f t="shared" si="2"/>
        <v>274.24255325137887</v>
      </c>
      <c r="M16">
        <f t="shared" si="7"/>
        <v>3.646407124438381E-3</v>
      </c>
      <c r="N16">
        <f t="shared" si="3"/>
        <v>1.1245270522630963</v>
      </c>
      <c r="O16">
        <f t="shared" si="4"/>
        <v>1.092553251378888</v>
      </c>
      <c r="P16">
        <f t="shared" si="5"/>
        <v>3248.0604614138952</v>
      </c>
    </row>
    <row r="17" spans="1:16" x14ac:dyDescent="0.3">
      <c r="A17" s="17">
        <v>1.2</v>
      </c>
      <c r="B17" s="17">
        <v>30632.416168440908</v>
      </c>
      <c r="C17" s="18">
        <v>3.063241616844091</v>
      </c>
      <c r="D17" s="19">
        <v>2.8852260894066228</v>
      </c>
      <c r="E17" s="19">
        <v>-5.0517825048348159</v>
      </c>
      <c r="F17" s="19">
        <v>0.571130306311745</v>
      </c>
      <c r="G17" s="17">
        <v>29748.60170533344</v>
      </c>
      <c r="H17" s="20">
        <v>31516.230631548377</v>
      </c>
      <c r="I17">
        <f t="shared" si="0"/>
        <v>3.7694554074085582</v>
      </c>
      <c r="J17">
        <f t="shared" si="1"/>
        <v>30.632416168440908</v>
      </c>
      <c r="K17">
        <f t="shared" si="6"/>
        <v>771.23057635579096</v>
      </c>
      <c r="L17">
        <f t="shared" si="2"/>
        <v>274.34258492461129</v>
      </c>
      <c r="M17">
        <f t="shared" si="7"/>
        <v>3.6450775597773044E-3</v>
      </c>
      <c r="N17">
        <f t="shared" si="3"/>
        <v>1.11947370351941</v>
      </c>
      <c r="O17">
        <f t="shared" si="4"/>
        <v>1.1925849246113103</v>
      </c>
      <c r="P17">
        <f t="shared" si="5"/>
        <v>3264.5155853890897</v>
      </c>
    </row>
    <row r="18" spans="1:16" x14ac:dyDescent="0.3">
      <c r="A18" s="17">
        <v>1.3</v>
      </c>
      <c r="B18" s="17">
        <v>30478.105792192549</v>
      </c>
      <c r="C18" s="18">
        <v>3.0478105792192549</v>
      </c>
      <c r="D18" s="19">
        <v>2.8811854618022048</v>
      </c>
      <c r="E18" s="19">
        <v>-5.0486523344934549</v>
      </c>
      <c r="F18" s="19">
        <v>0.57068406990858522</v>
      </c>
      <c r="G18" s="17">
        <v>29599.975039075201</v>
      </c>
      <c r="H18" s="20">
        <v>31356.236545309897</v>
      </c>
      <c r="I18">
        <f t="shared" si="0"/>
        <v>3.764764333175787</v>
      </c>
      <c r="J18">
        <f t="shared" si="1"/>
        <v>30.478105792192551</v>
      </c>
      <c r="K18">
        <f t="shared" si="6"/>
        <v>770.27078256776599</v>
      </c>
      <c r="L18">
        <f t="shared" si="2"/>
        <v>274.4426166480111</v>
      </c>
      <c r="M18">
        <f t="shared" si="7"/>
        <v>3.6437489636770193E-3</v>
      </c>
      <c r="N18">
        <f t="shared" si="3"/>
        <v>1.114423486330379</v>
      </c>
      <c r="O18">
        <f t="shared" si="4"/>
        <v>1.2926166480111192</v>
      </c>
      <c r="P18">
        <f t="shared" si="5"/>
        <v>3281.0437985163967</v>
      </c>
    </row>
    <row r="19" spans="1:16" x14ac:dyDescent="0.3">
      <c r="A19" s="17">
        <v>1.4000000000000001</v>
      </c>
      <c r="B19" s="17">
        <v>30324.667631626206</v>
      </c>
      <c r="C19" s="18">
        <v>3.0324667631626205</v>
      </c>
      <c r="D19" s="19">
        <v>2.8771477776526</v>
      </c>
      <c r="E19" s="19">
        <v>-5.0455249302865059</v>
      </c>
      <c r="F19" s="19">
        <v>0.57023755058311121</v>
      </c>
      <c r="G19" s="17">
        <v>29452.182130782334</v>
      </c>
      <c r="H19" s="20">
        <v>31197.153132470077</v>
      </c>
      <c r="I19">
        <f t="shared" si="0"/>
        <v>3.7600641756862112</v>
      </c>
      <c r="J19">
        <f t="shared" si="1"/>
        <v>30.324667631626205</v>
      </c>
      <c r="K19">
        <f t="shared" si="6"/>
        <v>769.30913034539878</v>
      </c>
      <c r="L19">
        <f t="shared" si="2"/>
        <v>274.54264842069267</v>
      </c>
      <c r="M19">
        <f t="shared" si="7"/>
        <v>3.642421335091297E-3</v>
      </c>
      <c r="N19">
        <f t="shared" si="3"/>
        <v>1.1093763979283802</v>
      </c>
      <c r="O19">
        <f t="shared" si="4"/>
        <v>1.3926484206926943</v>
      </c>
      <c r="P19">
        <f t="shared" si="5"/>
        <v>3297.6453761922839</v>
      </c>
    </row>
    <row r="20" spans="1:16" x14ac:dyDescent="0.3">
      <c r="A20" s="17">
        <v>1.5000000000000002</v>
      </c>
      <c r="B20" s="17">
        <v>30172.096254531996</v>
      </c>
      <c r="C20" s="18">
        <v>3.0172096254531997</v>
      </c>
      <c r="D20" s="19">
        <v>2.8731130337426691</v>
      </c>
      <c r="E20" s="19">
        <v>-5.0424002892135746</v>
      </c>
      <c r="F20" s="19">
        <v>0.56979074824517095</v>
      </c>
      <c r="G20" s="17">
        <v>29305.217824489653</v>
      </c>
      <c r="H20" s="20">
        <v>31038.974684574339</v>
      </c>
      <c r="I20">
        <f t="shared" si="0"/>
        <v>3.7553549687027035</v>
      </c>
      <c r="J20">
        <f t="shared" si="1"/>
        <v>30.172096254531997</v>
      </c>
      <c r="K20">
        <f t="shared" si="6"/>
        <v>768.34562659657308</v>
      </c>
      <c r="L20">
        <f t="shared" si="2"/>
        <v>274.64268024177477</v>
      </c>
      <c r="M20">
        <f t="shared" si="7"/>
        <v>3.6410946729753557E-3</v>
      </c>
      <c r="N20">
        <f t="shared" si="3"/>
        <v>1.1043324355487629</v>
      </c>
      <c r="O20">
        <f t="shared" si="4"/>
        <v>1.4926802417747922</v>
      </c>
      <c r="P20">
        <f t="shared" si="5"/>
        <v>3314.3205946447797</v>
      </c>
    </row>
    <row r="21" spans="1:16" x14ac:dyDescent="0.3">
      <c r="A21" s="17">
        <v>1.6000000000000003</v>
      </c>
      <c r="B21" s="17">
        <v>30020.386265504334</v>
      </c>
      <c r="C21" s="18">
        <v>3.0020386265504335</v>
      </c>
      <c r="D21" s="19">
        <v>2.8690812268619803</v>
      </c>
      <c r="E21" s="19">
        <v>-5.0392784082777222</v>
      </c>
      <c r="F21" s="19">
        <v>0.56934366280479987</v>
      </c>
      <c r="G21" s="17">
        <v>29159.076998929297</v>
      </c>
      <c r="H21" s="20">
        <v>30881.695532079371</v>
      </c>
      <c r="I21">
        <f t="shared" si="0"/>
        <v>3.750636746275045</v>
      </c>
      <c r="J21">
        <f t="shared" si="1"/>
        <v>30.020386265504335</v>
      </c>
      <c r="K21">
        <f t="shared" si="6"/>
        <v>767.38027828787415</v>
      </c>
      <c r="L21">
        <f t="shared" si="2"/>
        <v>274.74271211037939</v>
      </c>
      <c r="M21">
        <f t="shared" si="7"/>
        <v>3.6397689762858736E-3</v>
      </c>
      <c r="N21">
        <f t="shared" si="3"/>
        <v>1.0992915964299022</v>
      </c>
      <c r="O21">
        <f t="shared" si="4"/>
        <v>1.5927121103794093</v>
      </c>
      <c r="P21">
        <f t="shared" si="5"/>
        <v>3331.0697309350567</v>
      </c>
    </row>
    <row r="22" spans="1:16" x14ac:dyDescent="0.3">
      <c r="A22" s="17">
        <v>1.7000000000000004</v>
      </c>
      <c r="B22" s="17">
        <v>29869.53230567231</v>
      </c>
      <c r="C22" s="18">
        <v>2.9869532305672308</v>
      </c>
      <c r="D22" s="19">
        <v>2.8650523538047423</v>
      </c>
      <c r="E22" s="19">
        <v>-5.0361592844854597</v>
      </c>
      <c r="F22" s="19">
        <v>0.5688962941722091</v>
      </c>
      <c r="G22" s="17">
        <v>29013.754567278178</v>
      </c>
      <c r="H22" s="20">
        <v>30725.310044066442</v>
      </c>
      <c r="I22">
        <f t="shared" si="0"/>
        <v>3.7459095427390703</v>
      </c>
      <c r="J22">
        <f t="shared" si="1"/>
        <v>29.869532305672308</v>
      </c>
      <c r="K22">
        <f t="shared" si="6"/>
        <v>766.41309244441379</v>
      </c>
      <c r="L22">
        <f t="shared" si="2"/>
        <v>274.84274402563238</v>
      </c>
      <c r="M22">
        <f t="shared" si="7"/>
        <v>3.6384442439809797E-3</v>
      </c>
      <c r="N22">
        <f t="shared" si="3"/>
        <v>1.0942538778131623</v>
      </c>
      <c r="O22">
        <f t="shared" si="4"/>
        <v>1.6927440256324076</v>
      </c>
      <c r="P22">
        <f t="shared" si="5"/>
        <v>3347.8930629593328</v>
      </c>
    </row>
    <row r="23" spans="1:16" x14ac:dyDescent="0.3">
      <c r="A23" s="17">
        <v>1.8000000000000005</v>
      </c>
      <c r="B23" s="17">
        <v>29719.529052432787</v>
      </c>
      <c r="C23" s="18">
        <v>2.9719529052432785</v>
      </c>
      <c r="D23" s="19">
        <v>2.8610264113698269</v>
      </c>
      <c r="E23" s="19">
        <v>-5.0330429148467397</v>
      </c>
      <c r="F23" s="19">
        <v>0.56844864225779157</v>
      </c>
      <c r="G23" s="17">
        <v>28869.245476907956</v>
      </c>
      <c r="H23" s="20">
        <v>30569.812627957617</v>
      </c>
      <c r="I23">
        <f t="shared" si="0"/>
        <v>3.7411733927158042</v>
      </c>
      <c r="J23">
        <f t="shared" si="1"/>
        <v>29.719529052432787</v>
      </c>
      <c r="K23">
        <f t="shared" si="6"/>
        <v>765.4440761496536</v>
      </c>
      <c r="L23">
        <f t="shared" si="2"/>
        <v>274.94277598666383</v>
      </c>
      <c r="M23">
        <f t="shared" si="7"/>
        <v>3.6371204750202464E-3</v>
      </c>
      <c r="N23">
        <f t="shared" si="3"/>
        <v>1.0892192769428826</v>
      </c>
      <c r="O23">
        <f t="shared" si="4"/>
        <v>1.7927759866638553</v>
      </c>
      <c r="P23">
        <f t="shared" si="5"/>
        <v>3364.7908694506777</v>
      </c>
    </row>
    <row r="24" spans="1:16" x14ac:dyDescent="0.3">
      <c r="A24" s="17">
        <v>1.9000000000000006</v>
      </c>
      <c r="B24" s="17">
        <v>29570.371219187109</v>
      </c>
      <c r="C24" s="18">
        <v>2.9570371219187108</v>
      </c>
      <c r="D24" s="19">
        <v>2.8570033963608132</v>
      </c>
      <c r="E24" s="19">
        <v>-5.029929296374962</v>
      </c>
      <c r="F24" s="19">
        <v>0.56800070697213123</v>
      </c>
      <c r="G24" s="17">
        <v>28725.544709138434</v>
      </c>
      <c r="H24" s="20">
        <v>30415.197729235784</v>
      </c>
      <c r="I24">
        <f t="shared" si="0"/>
        <v>3.7364283311106341</v>
      </c>
      <c r="J24">
        <f t="shared" si="1"/>
        <v>29.570371219187109</v>
      </c>
      <c r="K24">
        <f t="shared" si="6"/>
        <v>764.47323654523575</v>
      </c>
      <c r="L24">
        <f t="shared" si="2"/>
        <v>275.04280799260692</v>
      </c>
      <c r="M24">
        <f t="shared" si="7"/>
        <v>3.6357976683646996E-3</v>
      </c>
      <c r="N24">
        <f t="shared" si="3"/>
        <v>1.0841877910664124</v>
      </c>
      <c r="O24">
        <f t="shared" si="4"/>
        <v>1.8928079926069472</v>
      </c>
      <c r="P24">
        <f t="shared" si="5"/>
        <v>3381.7634299806732</v>
      </c>
    </row>
    <row r="25" spans="1:16" x14ac:dyDescent="0.3">
      <c r="A25" s="17">
        <v>2.0000000000000004</v>
      </c>
      <c r="B25" s="17">
        <v>29422.053555077615</v>
      </c>
      <c r="C25" s="18">
        <v>2.9422053555077614</v>
      </c>
      <c r="D25" s="19">
        <v>2.8529833055858544</v>
      </c>
      <c r="E25" s="19">
        <v>-5.0268184260869635</v>
      </c>
      <c r="F25" s="19">
        <v>0.56755248822597881</v>
      </c>
      <c r="G25" s="17">
        <v>28582.64727899072</v>
      </c>
      <c r="H25" s="20">
        <v>30261.45983116451</v>
      </c>
      <c r="I25">
        <f t="shared" si="0"/>
        <v>3.7316743931123817</v>
      </c>
      <c r="J25">
        <f t="shared" si="1"/>
        <v>29.422053555077614</v>
      </c>
      <c r="K25">
        <f t="shared" si="6"/>
        <v>763.5005808307933</v>
      </c>
      <c r="L25">
        <f t="shared" si="2"/>
        <v>275.14284004259883</v>
      </c>
      <c r="M25">
        <f t="shared" si="7"/>
        <v>3.6344758229768059E-3</v>
      </c>
      <c r="N25">
        <f t="shared" si="3"/>
        <v>1.0791594174340717</v>
      </c>
      <c r="O25">
        <f t="shared" si="4"/>
        <v>1.9928400425988571</v>
      </c>
      <c r="P25">
        <f t="shared" si="5"/>
        <v>3398.8110249613146</v>
      </c>
    </row>
    <row r="26" spans="1:16" x14ac:dyDescent="0.3">
      <c r="A26" s="17">
        <v>2.1000000000000005</v>
      </c>
      <c r="B26" s="17">
        <v>29274.570844727863</v>
      </c>
      <c r="C26" s="18">
        <v>2.9274570844727865</v>
      </c>
      <c r="D26" s="19">
        <v>2.8489661358577889</v>
      </c>
      <c r="E26" s="19">
        <v>-5.0237103010030237</v>
      </c>
      <c r="F26" s="19">
        <v>0.56710398593027356</v>
      </c>
      <c r="G26" s="17">
        <v>28440.548234943868</v>
      </c>
      <c r="H26" s="20">
        <v>30108.593454511858</v>
      </c>
      <c r="I26">
        <f t="shared" si="0"/>
        <v>3.7269116141924208</v>
      </c>
      <c r="J26">
        <f t="shared" si="1"/>
        <v>29.274570844727862</v>
      </c>
      <c r="K26">
        <f t="shared" si="6"/>
        <v>762.52611626376927</v>
      </c>
      <c r="L26">
        <f t="shared" si="2"/>
        <v>275.24287213578054</v>
      </c>
      <c r="M26">
        <f t="shared" si="7"/>
        <v>3.6331549378204727E-3</v>
      </c>
      <c r="N26">
        <f t="shared" si="3"/>
        <v>1.0741341532991679</v>
      </c>
      <c r="O26">
        <f t="shared" si="4"/>
        <v>2.0928721357805671</v>
      </c>
      <c r="P26">
        <f t="shared" si="5"/>
        <v>3415.9339356467221</v>
      </c>
    </row>
    <row r="27" spans="1:16" x14ac:dyDescent="0.3">
      <c r="A27" s="17">
        <v>2.2000000000000006</v>
      </c>
      <c r="B27" s="17">
        <v>29127.917907984222</v>
      </c>
      <c r="C27" s="18">
        <v>2.9127917907984222</v>
      </c>
      <c r="D27" s="19">
        <v>2.8449518839940291</v>
      </c>
      <c r="E27" s="19">
        <v>-5.0206049181468533</v>
      </c>
      <c r="F27" s="19">
        <v>0.56665519999612401</v>
      </c>
      <c r="G27" s="17">
        <v>28299.24265869279</v>
      </c>
      <c r="H27" s="20">
        <v>29956.593157275653</v>
      </c>
      <c r="I27">
        <f t="shared" si="0"/>
        <v>3.7221400301037413</v>
      </c>
      <c r="J27">
        <f t="shared" si="1"/>
        <v>29.127917907984223</v>
      </c>
      <c r="K27">
        <f t="shared" si="6"/>
        <v>761.54985015922546</v>
      </c>
      <c r="L27">
        <f t="shared" si="2"/>
        <v>275.3429042712965</v>
      </c>
      <c r="M27">
        <f t="shared" si="7"/>
        <v>3.6318350118610498E-3</v>
      </c>
      <c r="N27">
        <f t="shared" si="3"/>
        <v>1.0691119959179889</v>
      </c>
      <c r="O27">
        <f t="shared" si="4"/>
        <v>2.192904271296527</v>
      </c>
      <c r="P27">
        <f t="shared" si="5"/>
        <v>3433.1324441349475</v>
      </c>
    </row>
    <row r="28" spans="1:16" x14ac:dyDescent="0.3">
      <c r="A28" s="17">
        <v>2.3000000000000007</v>
      </c>
      <c r="B28" s="17">
        <v>28982.089599659244</v>
      </c>
      <c r="C28" s="18">
        <v>2.8982089599659244</v>
      </c>
      <c r="D28" s="19">
        <v>2.8409405468166948</v>
      </c>
      <c r="E28" s="19">
        <v>-5.0175022745455955</v>
      </c>
      <c r="F28" s="19">
        <v>0.56620613033483502</v>
      </c>
      <c r="G28" s="17">
        <v>28158.725664907779</v>
      </c>
      <c r="H28" s="20">
        <v>29805.45353441071</v>
      </c>
      <c r="I28">
        <f t="shared" si="0"/>
        <v>3.7173596768799926</v>
      </c>
      <c r="J28">
        <f t="shared" si="1"/>
        <v>28.982089599659243</v>
      </c>
      <c r="K28">
        <f t="shared" si="6"/>
        <v>760.57178988964654</v>
      </c>
      <c r="L28">
        <f t="shared" si="2"/>
        <v>275.44293644829509</v>
      </c>
      <c r="M28">
        <f t="shared" si="7"/>
        <v>3.6305160440653216E-3</v>
      </c>
      <c r="N28">
        <f t="shared" si="3"/>
        <v>1.0640929425497891</v>
      </c>
      <c r="O28">
        <f t="shared" si="4"/>
        <v>2.2929364482951087</v>
      </c>
      <c r="P28">
        <f t="shared" si="5"/>
        <v>3450.4068333697992</v>
      </c>
    </row>
    <row r="29" spans="1:16" x14ac:dyDescent="0.3">
      <c r="A29" s="17">
        <v>2.4000000000000008</v>
      </c>
      <c r="B29" s="17">
        <v>28837.080809277802</v>
      </c>
      <c r="C29" s="18">
        <v>2.8837080809277804</v>
      </c>
      <c r="D29" s="19">
        <v>2.8369321211524801</v>
      </c>
      <c r="E29" s="19">
        <v>-5.0144023672298248</v>
      </c>
      <c r="F29" s="19">
        <v>0.56575677685788217</v>
      </c>
      <c r="G29" s="17">
        <v>28018.992400996704</v>
      </c>
      <c r="H29" s="20">
        <v>29655.169217558901</v>
      </c>
      <c r="I29">
        <f t="shared" si="0"/>
        <v>3.7125705908345328</v>
      </c>
      <c r="J29">
        <f t="shared" si="1"/>
        <v>28.837080809277804</v>
      </c>
      <c r="K29">
        <f t="shared" si="6"/>
        <v>759.59194288474532</v>
      </c>
      <c r="L29">
        <f t="shared" si="2"/>
        <v>275.54296866592813</v>
      </c>
      <c r="M29">
        <f t="shared" si="7"/>
        <v>3.6291980334015091E-3</v>
      </c>
      <c r="N29">
        <f t="shared" si="3"/>
        <v>1.0590769904568038</v>
      </c>
      <c r="O29">
        <f t="shared" si="4"/>
        <v>2.3929686659281515</v>
      </c>
      <c r="P29">
        <f t="shared" si="5"/>
        <v>3467.7573871425625</v>
      </c>
    </row>
    <row r="30" spans="1:16" x14ac:dyDescent="0.3">
      <c r="A30" s="17">
        <v>2.5000000000000009</v>
      </c>
      <c r="B30" s="17">
        <v>28692.8864608242</v>
      </c>
      <c r="C30" s="18">
        <v>2.8692886460824201</v>
      </c>
      <c r="D30" s="19">
        <v>2.8329266038326528</v>
      </c>
      <c r="E30" s="19">
        <v>-5.0113051932335377</v>
      </c>
      <c r="F30" s="19">
        <v>0.56530713947691358</v>
      </c>
      <c r="G30" s="17">
        <v>27880.038046868012</v>
      </c>
      <c r="H30" s="20">
        <v>29505.734874780388</v>
      </c>
      <c r="I30">
        <f t="shared" si="0"/>
        <v>3.7077728085594233</v>
      </c>
      <c r="J30">
        <f t="shared" si="1"/>
        <v>28.692886460824202</v>
      </c>
      <c r="K30">
        <f t="shared" si="6"/>
        <v>758.610316631258</v>
      </c>
      <c r="L30">
        <f t="shared" si="2"/>
        <v>275.64300092335145</v>
      </c>
      <c r="M30">
        <f t="shared" si="7"/>
        <v>3.6278809788392627E-3</v>
      </c>
      <c r="N30">
        <f t="shared" si="3"/>
        <v>1.0540641369042241</v>
      </c>
      <c r="O30">
        <f t="shared" si="4"/>
        <v>2.4930009233514738</v>
      </c>
      <c r="P30">
        <f t="shared" si="5"/>
        <v>3485.1843900938584</v>
      </c>
    </row>
    <row r="31" spans="1:16" x14ac:dyDescent="0.3">
      <c r="A31" s="17">
        <v>2.600000000000001</v>
      </c>
      <c r="B31" s="17">
        <v>28549.50151249241</v>
      </c>
      <c r="C31" s="18">
        <v>2.8549501512492412</v>
      </c>
      <c r="D31" s="19">
        <v>2.8289239916931219</v>
      </c>
      <c r="E31" s="19">
        <v>-5.0082107495941548</v>
      </c>
      <c r="F31" s="19">
        <v>0.56485721810376421</v>
      </c>
      <c r="G31" s="17">
        <v>27741.857814696723</v>
      </c>
      <c r="H31" s="20">
        <v>29357.145210288098</v>
      </c>
      <c r="I31">
        <f t="shared" si="0"/>
        <v>3.7029663669244348</v>
      </c>
      <c r="J31">
        <f t="shared" si="1"/>
        <v>28.549501512492409</v>
      </c>
      <c r="K31">
        <f t="shared" si="6"/>
        <v>757.62691867273929</v>
      </c>
      <c r="L31">
        <f t="shared" si="2"/>
        <v>275.74303321972411</v>
      </c>
      <c r="M31">
        <f t="shared" si="7"/>
        <v>3.626564879349667E-3</v>
      </c>
      <c r="N31">
        <f t="shared" si="3"/>
        <v>1.0490543791602176</v>
      </c>
      <c r="O31">
        <f t="shared" si="4"/>
        <v>2.5930332197241341</v>
      </c>
      <c r="P31">
        <f t="shared" si="5"/>
        <v>3502.688127715403</v>
      </c>
    </row>
    <row r="32" spans="1:16" x14ac:dyDescent="0.3">
      <c r="A32" s="17">
        <v>2.7000000000000011</v>
      </c>
      <c r="B32" s="17">
        <v>28406.920956437119</v>
      </c>
      <c r="C32" s="18">
        <v>2.8406920956437118</v>
      </c>
      <c r="D32" s="19">
        <v>2.8249242815743258</v>
      </c>
      <c r="E32" s="19">
        <v>-5.0051190333525239</v>
      </c>
      <c r="F32" s="19">
        <v>0.56440701265043403</v>
      </c>
      <c r="G32" s="17">
        <v>27604.4469486911</v>
      </c>
      <c r="H32" s="20">
        <v>29209.394964183139</v>
      </c>
      <c r="I32">
        <f t="shared" si="0"/>
        <v>3.6981513030760187</v>
      </c>
      <c r="J32">
        <f t="shared" si="1"/>
        <v>28.406920956437119</v>
      </c>
      <c r="K32">
        <f t="shared" si="6"/>
        <v>756.64175660935348</v>
      </c>
      <c r="L32">
        <f t="shared" si="2"/>
        <v>275.84306555420915</v>
      </c>
      <c r="M32">
        <f t="shared" si="7"/>
        <v>3.6252497339052314E-3</v>
      </c>
      <c r="N32">
        <f t="shared" si="3"/>
        <v>1.0440477144959059</v>
      </c>
      <c r="O32">
        <f t="shared" si="4"/>
        <v>2.6930655542091699</v>
      </c>
      <c r="P32">
        <f t="shared" si="5"/>
        <v>3520.2688863517828</v>
      </c>
    </row>
    <row r="33" spans="1:16" x14ac:dyDescent="0.3">
      <c r="A33" s="17">
        <v>2.8000000000000012</v>
      </c>
      <c r="B33" s="17">
        <v>28265.139818527328</v>
      </c>
      <c r="C33" s="18">
        <v>2.8265139818527327</v>
      </c>
      <c r="D33" s="19">
        <v>2.820927470321366</v>
      </c>
      <c r="E33" s="19">
        <v>-5.0020300415528984</v>
      </c>
      <c r="F33" s="19">
        <v>0.56395652302911781</v>
      </c>
      <c r="G33" s="17">
        <v>27467.800724861747</v>
      </c>
      <c r="H33" s="20">
        <v>29062.47891219291</v>
      </c>
      <c r="I33">
        <f t="shared" si="0"/>
        <v>3.6933276544362483</v>
      </c>
      <c r="J33">
        <f t="shared" si="1"/>
        <v>28.265139818527327</v>
      </c>
      <c r="K33">
        <f t="shared" si="6"/>
        <v>755.65483809765635</v>
      </c>
      <c r="L33">
        <f t="shared" si="2"/>
        <v>275.94309792597318</v>
      </c>
      <c r="M33">
        <f t="shared" si="7"/>
        <v>3.6239355414798904E-3</v>
      </c>
      <c r="N33">
        <f t="shared" si="3"/>
        <v>1.0390441401853656</v>
      </c>
      <c r="O33">
        <f t="shared" si="4"/>
        <v>2.7930979259731998</v>
      </c>
      <c r="P33">
        <f t="shared" si="5"/>
        <v>3537.9269532023241</v>
      </c>
    </row>
    <row r="34" spans="1:16" x14ac:dyDescent="0.3">
      <c r="A34" s="17">
        <v>2.9000000000000012</v>
      </c>
      <c r="B34" s="17">
        <v>28124.153158102064</v>
      </c>
      <c r="C34" s="18">
        <v>2.8124153158102065</v>
      </c>
      <c r="D34" s="19">
        <v>2.8169335547838736</v>
      </c>
      <c r="E34" s="19">
        <v>-4.9989437712429572</v>
      </c>
      <c r="F34" s="19">
        <v>0.56350574915217744</v>
      </c>
      <c r="G34" s="17">
        <v>27331.914450792679</v>
      </c>
      <c r="H34" s="20">
        <v>28916.39186541145</v>
      </c>
      <c r="I34">
        <f t="shared" si="0"/>
        <v>3.6884954587017731</v>
      </c>
      <c r="J34">
        <f t="shared" si="1"/>
        <v>28.124153158102065</v>
      </c>
      <c r="K34">
        <f t="shared" si="6"/>
        <v>754.66617085038274</v>
      </c>
      <c r="L34">
        <f t="shared" si="2"/>
        <v>276.04313033418634</v>
      </c>
      <c r="M34">
        <f t="shared" si="7"/>
        <v>3.6226223010490028E-3</v>
      </c>
      <c r="N34">
        <f t="shared" si="3"/>
        <v>1.034043653505635</v>
      </c>
      <c r="O34">
        <f t="shared" si="4"/>
        <v>2.8931303341863668</v>
      </c>
      <c r="P34">
        <f t="shared" si="5"/>
        <v>3555.6626163227879</v>
      </c>
    </row>
    <row r="35" spans="1:16" x14ac:dyDescent="0.3">
      <c r="A35" s="17">
        <v>3.0000000000000013</v>
      </c>
      <c r="B35" s="17">
        <v>27983.956067727351</v>
      </c>
      <c r="C35" s="18">
        <v>2.7983956067727349</v>
      </c>
      <c r="D35" s="19">
        <v>2.8129425318160095</v>
      </c>
      <c r="E35" s="19">
        <v>-4.9958602194737836</v>
      </c>
      <c r="F35" s="19">
        <v>0.563054690932145</v>
      </c>
      <c r="G35" s="17">
        <v>27196.78346541354</v>
      </c>
      <c r="H35" s="20">
        <v>28771.128670041162</v>
      </c>
      <c r="I35">
        <f t="shared" si="0"/>
        <v>3.6836547538427169</v>
      </c>
      <c r="J35">
        <f t="shared" si="1"/>
        <v>27.983956067727352</v>
      </c>
      <c r="K35">
        <f t="shared" si="6"/>
        <v>753.67576263621982</v>
      </c>
      <c r="L35">
        <f t="shared" si="2"/>
        <v>276.14316277802243</v>
      </c>
      <c r="M35">
        <f t="shared" si="7"/>
        <v>3.6213100115893493E-3</v>
      </c>
      <c r="N35">
        <f t="shared" si="3"/>
        <v>1.0290462517366996</v>
      </c>
      <c r="O35">
        <f t="shared" si="4"/>
        <v>2.9931627780224517</v>
      </c>
      <c r="P35">
        <f t="shared" si="5"/>
        <v>3573.4761646272564</v>
      </c>
    </row>
    <row r="36" spans="1:16" x14ac:dyDescent="0.3">
      <c r="A36" s="17">
        <v>3.1000000000000014</v>
      </c>
      <c r="B36" s="17">
        <v>27844.543672955402</v>
      </c>
      <c r="C36" s="18">
        <v>2.7844543672955404</v>
      </c>
      <c r="D36" s="19">
        <v>2.808954398276553</v>
      </c>
      <c r="E36" s="19">
        <v>-4.9927793832998706</v>
      </c>
      <c r="F36" s="19">
        <v>0.56260334828174097</v>
      </c>
      <c r="G36" s="17">
        <v>27062.403138773887</v>
      </c>
      <c r="H36" s="20">
        <v>28626.684207136917</v>
      </c>
      <c r="I36">
        <f t="shared" si="0"/>
        <v>3.6788055781015756</v>
      </c>
      <c r="J36">
        <f t="shared" si="1"/>
        <v>27.844543672955403</v>
      </c>
      <c r="K36">
        <f t="shared" si="6"/>
        <v>752.68362127958233</v>
      </c>
      <c r="L36">
        <f t="shared" si="2"/>
        <v>276.24319525665891</v>
      </c>
      <c r="M36">
        <f t="shared" si="7"/>
        <v>3.619998672079126E-3</v>
      </c>
      <c r="N36">
        <f t="shared" si="3"/>
        <v>1.0240519321614894</v>
      </c>
      <c r="O36">
        <f t="shared" si="4"/>
        <v>3.0931952566589302</v>
      </c>
      <c r="P36">
        <f t="shared" si="5"/>
        <v>3591.3678878899022</v>
      </c>
    </row>
    <row r="37" spans="1:16" x14ac:dyDescent="0.3">
      <c r="A37" s="17">
        <v>3.2000000000000015</v>
      </c>
      <c r="B37" s="17">
        <v>27705.911132085846</v>
      </c>
      <c r="C37" s="18">
        <v>2.7705911132085848</v>
      </c>
      <c r="D37" s="19">
        <v>2.8049691510287689</v>
      </c>
      <c r="E37" s="19">
        <v>-4.9897012597791246</v>
      </c>
      <c r="F37" s="19">
        <v>0.5621517211138477</v>
      </c>
      <c r="G37" s="17">
        <v>26928.768871819393</v>
      </c>
      <c r="H37" s="20">
        <v>28483.0533923523</v>
      </c>
      <c r="I37">
        <f t="shared" si="0"/>
        <v>3.6739479699920974</v>
      </c>
      <c r="J37">
        <f t="shared" si="1"/>
        <v>27.705911132085845</v>
      </c>
      <c r="K37">
        <f t="shared" si="6"/>
        <v>751.68975466038307</v>
      </c>
      <c r="L37">
        <f t="shared" si="2"/>
        <v>276.34322776927672</v>
      </c>
      <c r="M37">
        <f t="shared" si="7"/>
        <v>3.6186882814979479E-3</v>
      </c>
      <c r="N37">
        <f t="shared" si="3"/>
        <v>1.0190606920658807</v>
      </c>
      <c r="O37">
        <f t="shared" si="4"/>
        <v>3.1932277692767457</v>
      </c>
      <c r="P37">
        <f t="shared" si="5"/>
        <v>3609.3380767467843</v>
      </c>
    </row>
    <row r="38" spans="1:16" x14ac:dyDescent="0.3">
      <c r="A38" s="17">
        <v>3.3000000000000016</v>
      </c>
      <c r="B38" s="17">
        <v>27568.05363592854</v>
      </c>
      <c r="C38" s="18">
        <v>2.756805363592854</v>
      </c>
      <c r="D38" s="19">
        <v>2.8009867869405403</v>
      </c>
      <c r="E38" s="19">
        <v>-4.9866258459728421</v>
      </c>
      <c r="F38" s="19">
        <v>0.56169980934153985</v>
      </c>
      <c r="G38" s="17">
        <v>26795.876096169501</v>
      </c>
      <c r="H38" s="20">
        <v>28340.231175687579</v>
      </c>
      <c r="I38">
        <f t="shared" si="0"/>
        <v>3.6690819682981379</v>
      </c>
      <c r="J38">
        <f t="shared" si="1"/>
        <v>27.568053635928539</v>
      </c>
      <c r="K38">
        <f t="shared" si="6"/>
        <v>750.69417071379905</v>
      </c>
      <c r="L38">
        <f t="shared" si="2"/>
        <v>276.44326031506057</v>
      </c>
      <c r="M38">
        <f t="shared" si="7"/>
        <v>3.6173788388268414E-3</v>
      </c>
      <c r="N38">
        <f t="shared" si="3"/>
        <v>1.0140725287386905</v>
      </c>
      <c r="O38">
        <f t="shared" si="4"/>
        <v>3.2932603150605928</v>
      </c>
      <c r="P38">
        <f t="shared" si="5"/>
        <v>3627.3870226976501</v>
      </c>
    </row>
    <row r="39" spans="1:16" x14ac:dyDescent="0.3">
      <c r="A39" s="17">
        <v>3.4000000000000017</v>
      </c>
      <c r="B39" s="19">
        <v>27430.966407568449</v>
      </c>
      <c r="C39" s="21">
        <v>2.7430966407568449</v>
      </c>
      <c r="D39" s="19">
        <v>2.7970073028841469</v>
      </c>
      <c r="E39" s="19">
        <v>-4.9835531389457293</v>
      </c>
      <c r="F39" s="19">
        <v>0.56124761287803859</v>
      </c>
      <c r="G39" s="17">
        <v>26663.720273897063</v>
      </c>
      <c r="H39" s="20">
        <v>28198.212541239835</v>
      </c>
      <c r="I39">
        <f t="shared" si="0"/>
        <v>3.6642076120724969</v>
      </c>
      <c r="J39">
        <f t="shared" si="1"/>
        <v>27.430966407568448</v>
      </c>
      <c r="K39">
        <f t="shared" si="6"/>
        <v>749.69687743003283</v>
      </c>
      <c r="L39">
        <f t="shared" si="2"/>
        <v>276.54329289319838</v>
      </c>
      <c r="M39">
        <f t="shared" si="7"/>
        <v>3.6160703430482481E-3</v>
      </c>
      <c r="N39">
        <f t="shared" si="3"/>
        <v>1.0090874394716782</v>
      </c>
      <c r="O39">
        <f t="shared" si="4"/>
        <v>3.3932928931984065</v>
      </c>
      <c r="P39">
        <f t="shared" si="5"/>
        <v>3645.5150181077524</v>
      </c>
    </row>
    <row r="40" spans="1:16" x14ac:dyDescent="0.3">
      <c r="A40" s="17">
        <v>3.5000000000000018</v>
      </c>
      <c r="B40" s="19">
        <v>27294.644702131569</v>
      </c>
      <c r="C40" s="21">
        <v>2.729464470213157</v>
      </c>
      <c r="D40" s="19">
        <v>2.7930306957365314</v>
      </c>
      <c r="E40" s="19">
        <v>-4.9804831357658852</v>
      </c>
      <c r="F40" s="19">
        <v>0.56079513163676775</v>
      </c>
      <c r="G40" s="17">
        <v>26532.29689730881</v>
      </c>
      <c r="H40" s="20">
        <v>28056.992506954328</v>
      </c>
      <c r="I40">
        <f t="shared" si="0"/>
        <v>3.6593249406357193</v>
      </c>
      <c r="J40">
        <f t="shared" si="1"/>
        <v>27.294644702131571</v>
      </c>
      <c r="K40">
        <f t="shared" si="6"/>
        <v>748.69788285406821</v>
      </c>
      <c r="L40">
        <f t="shared" si="2"/>
        <v>276.64332550288219</v>
      </c>
      <c r="M40">
        <f t="shared" si="7"/>
        <v>3.6147627931460125E-3</v>
      </c>
      <c r="N40">
        <f t="shared" si="3"/>
        <v>1.0041054215595189</v>
      </c>
      <c r="O40">
        <f t="shared" si="4"/>
        <v>3.4933255028822146</v>
      </c>
      <c r="P40">
        <f t="shared" si="5"/>
        <v>3663.7223562096956</v>
      </c>
    </row>
    <row r="41" spans="1:16" x14ac:dyDescent="0.3">
      <c r="A41" s="17">
        <v>3.6000000000000019</v>
      </c>
      <c r="B41" s="19">
        <v>27159.083806554321</v>
      </c>
      <c r="C41" s="21">
        <v>2.7159083806554323</v>
      </c>
      <c r="D41" s="19">
        <v>2.7890569623791217</v>
      </c>
      <c r="E41" s="19">
        <v>-4.9774158335048027</v>
      </c>
      <c r="F41" s="19">
        <v>0.56034236553131878</v>
      </c>
      <c r="G41" s="17">
        <v>26401.601488729237</v>
      </c>
      <c r="H41" s="20">
        <v>27916.566124379406</v>
      </c>
      <c r="I41">
        <f t="shared" si="0"/>
        <v>3.6544339935749242</v>
      </c>
      <c r="J41">
        <f t="shared" si="1"/>
        <v>27.159083806554321</v>
      </c>
      <c r="K41">
        <f t="shared" si="6"/>
        <v>747.69719508542948</v>
      </c>
      <c r="L41">
        <f t="shared" si="2"/>
        <v>276.74335814330715</v>
      </c>
      <c r="M41">
        <f t="shared" si="7"/>
        <v>3.6134561881053925E-3</v>
      </c>
      <c r="N41">
        <f t="shared" si="3"/>
        <v>0.99912647229983698</v>
      </c>
      <c r="O41">
        <f t="shared" si="4"/>
        <v>3.5933581433071708</v>
      </c>
      <c r="P41">
        <f t="shared" si="5"/>
        <v>3682.0093311051583</v>
      </c>
    </row>
    <row r="42" spans="1:16" x14ac:dyDescent="0.3">
      <c r="A42" s="17">
        <v>3.700000000000002</v>
      </c>
      <c r="B42" s="19">
        <v>27024.279039353001</v>
      </c>
      <c r="C42" s="21">
        <v>2.7024279039353001</v>
      </c>
      <c r="D42" s="19">
        <v>2.7850860996977644</v>
      </c>
      <c r="E42" s="19">
        <v>-4.9743512292373691</v>
      </c>
      <c r="F42" s="19">
        <v>0.55988931447543833</v>
      </c>
      <c r="G42" s="17">
        <v>26271.629600284443</v>
      </c>
      <c r="H42" s="20">
        <v>27776.92847842156</v>
      </c>
      <c r="I42">
        <f t="shared" si="0"/>
        <v>3.6495348107425629</v>
      </c>
      <c r="J42">
        <f t="shared" si="1"/>
        <v>27.024279039353001</v>
      </c>
      <c r="K42">
        <f t="shared" si="6"/>
        <v>746.69482227792844</v>
      </c>
      <c r="L42">
        <f t="shared" si="2"/>
        <v>276.8433908136721</v>
      </c>
      <c r="M42">
        <f t="shared" si="7"/>
        <v>3.6121505269130464E-3</v>
      </c>
      <c r="N42">
        <f t="shared" si="3"/>
        <v>0.99415058899317787</v>
      </c>
      <c r="O42">
        <f t="shared" si="4"/>
        <v>3.6933908136721243</v>
      </c>
      <c r="P42">
        <f t="shared" si="5"/>
        <v>3700.3762377667535</v>
      </c>
    </row>
    <row r="43" spans="1:16" x14ac:dyDescent="0.3">
      <c r="A43" s="17">
        <v>3.800000000000002</v>
      </c>
      <c r="B43" s="19">
        <v>26890.225750395726</v>
      </c>
      <c r="C43" s="21">
        <v>2.6890225750395724</v>
      </c>
      <c r="D43" s="19">
        <v>2.7811181045828803</v>
      </c>
      <c r="E43" s="19">
        <v>-4.971289320041854</v>
      </c>
      <c r="F43" s="19">
        <v>0.55943597838306169</v>
      </c>
      <c r="G43" s="17">
        <v>26142.376813688265</v>
      </c>
      <c r="H43" s="20">
        <v>27638.074687103188</v>
      </c>
      <c r="I43">
        <f t="shared" si="0"/>
        <v>3.6446274322551782</v>
      </c>
      <c r="J43">
        <f t="shared" si="1"/>
        <v>26.890225750395725</v>
      </c>
      <c r="K43">
        <f t="shared" si="6"/>
        <v>745.69077263940949</v>
      </c>
      <c r="L43">
        <f t="shared" si="2"/>
        <v>276.94342351317937</v>
      </c>
      <c r="M43">
        <f t="shared" si="7"/>
        <v>3.6108458085570365E-3</v>
      </c>
      <c r="N43">
        <f t="shared" si="3"/>
        <v>0.98917776894300502</v>
      </c>
      <c r="O43">
        <f t="shared" si="4"/>
        <v>3.7934235131793912</v>
      </c>
      <c r="P43">
        <f t="shared" si="5"/>
        <v>3718.8233720398698</v>
      </c>
    </row>
    <row r="44" spans="1:16" x14ac:dyDescent="0.3">
      <c r="A44" s="17">
        <v>3.9000000000000021</v>
      </c>
      <c r="B44" s="19">
        <v>26756.919320676476</v>
      </c>
      <c r="C44" s="21">
        <v>2.6756919320676475</v>
      </c>
      <c r="D44" s="19">
        <v>2.7771529739293754</v>
      </c>
      <c r="E44" s="19">
        <v>-4.9682301029999199</v>
      </c>
      <c r="F44" s="19">
        <v>0.55898235716829481</v>
      </c>
      <c r="G44" s="17">
        <v>26013.838740030424</v>
      </c>
      <c r="H44" s="20">
        <v>27499.999901322528</v>
      </c>
      <c r="I44">
        <f t="shared" si="0"/>
        <v>3.6397118984921564</v>
      </c>
      <c r="J44">
        <f t="shared" si="1"/>
        <v>26.756919320676477</v>
      </c>
      <c r="K44">
        <f t="shared" si="6"/>
        <v>744.68505443149513</v>
      </c>
      <c r="L44">
        <f t="shared" si="2"/>
        <v>277.0434562410349</v>
      </c>
      <c r="M44">
        <f t="shared" si="7"/>
        <v>3.6095420320268255E-3</v>
      </c>
      <c r="N44">
        <f t="shared" si="3"/>
        <v>0.98420800945570952</v>
      </c>
      <c r="O44">
        <f t="shared" si="4"/>
        <v>3.8934562410349258</v>
      </c>
      <c r="P44">
        <f t="shared" si="5"/>
        <v>3737.3510306444268</v>
      </c>
    </row>
    <row r="45" spans="1:16" x14ac:dyDescent="0.3">
      <c r="A45" s="17">
        <v>4.0000000000000018</v>
      </c>
      <c r="B45" s="19">
        <v>26624.355162090156</v>
      </c>
      <c r="C45" s="21">
        <v>2.6624355162090154</v>
      </c>
      <c r="D45" s="19">
        <v>2.7731907046366189</v>
      </c>
      <c r="E45" s="19">
        <v>-4.9651735751966015</v>
      </c>
      <c r="F45" s="19">
        <v>0.55852845074541257</v>
      </c>
      <c r="G45" s="17">
        <v>25886.011019565631</v>
      </c>
      <c r="H45" s="20">
        <v>27362.699304614682</v>
      </c>
      <c r="I45">
        <f t="shared" si="0"/>
        <v>3.6347882500944357</v>
      </c>
      <c r="J45">
        <f t="shared" si="1"/>
        <v>26.624355162090158</v>
      </c>
      <c r="K45">
        <f t="shared" si="6"/>
        <v>743.67767596932151</v>
      </c>
      <c r="L45">
        <f t="shared" si="2"/>
        <v>277.14348899644807</v>
      </c>
      <c r="M45">
        <f t="shared" si="7"/>
        <v>3.6082391963132721E-3</v>
      </c>
      <c r="N45">
        <f t="shared" si="3"/>
        <v>0.97924130784059138</v>
      </c>
      <c r="O45">
        <f t="shared" si="4"/>
        <v>3.9934889964480931</v>
      </c>
      <c r="P45">
        <f t="shared" si="5"/>
        <v>3755.9595111767362</v>
      </c>
    </row>
    <row r="46" spans="1:16" x14ac:dyDescent="0.3">
      <c r="A46" s="17">
        <v>4.1000000000000014</v>
      </c>
      <c r="B46" s="19">
        <v>26492.528717210156</v>
      </c>
      <c r="C46" s="21">
        <v>2.6492528717210155</v>
      </c>
      <c r="D46" s="19">
        <v>2.7692312936084429</v>
      </c>
      <c r="E46" s="19">
        <v>-4.9621197337203204</v>
      </c>
      <c r="F46" s="19">
        <v>0.55807425902885821</v>
      </c>
      <c r="G46" s="17">
        <v>25758.889321504968</v>
      </c>
      <c r="H46" s="20">
        <v>27226.168112915344</v>
      </c>
      <c r="I46">
        <f t="shared" si="0"/>
        <v>3.6298565279632262</v>
      </c>
      <c r="J46">
        <f t="shared" si="1"/>
        <v>26.492528717210156</v>
      </c>
      <c r="K46">
        <f t="shared" si="6"/>
        <v>742.66864562127614</v>
      </c>
      <c r="L46">
        <f t="shared" si="2"/>
        <v>277.24352177863182</v>
      </c>
      <c r="M46">
        <f t="shared" si="7"/>
        <v>3.6069373004086322E-3</v>
      </c>
      <c r="N46">
        <f t="shared" si="3"/>
        <v>0.97427766140987249</v>
      </c>
      <c r="O46">
        <f t="shared" si="4"/>
        <v>4.093521778631839</v>
      </c>
      <c r="P46">
        <f t="shared" si="5"/>
        <v>3774.6491121112813</v>
      </c>
    </row>
    <row r="47" spans="1:16" x14ac:dyDescent="0.3">
      <c r="A47" s="17">
        <v>4.2000000000000011</v>
      </c>
      <c r="B47" s="19">
        <v>26361.435459066954</v>
      </c>
      <c r="C47" s="21">
        <v>2.6361435459066955</v>
      </c>
      <c r="D47" s="19">
        <v>2.7652747377532094</v>
      </c>
      <c r="E47" s="19">
        <v>-4.959068575662875</v>
      </c>
      <c r="F47" s="19">
        <v>0.55761978193325901</v>
      </c>
      <c r="G47" s="17">
        <v>25632.469343808258</v>
      </c>
      <c r="H47" s="20">
        <v>27090.40157432565</v>
      </c>
      <c r="I47">
        <f t="shared" si="0"/>
        <v>3.6249167732586813</v>
      </c>
      <c r="J47">
        <f t="shared" si="1"/>
        <v>26.361435459066954</v>
      </c>
      <c r="K47">
        <f t="shared" si="6"/>
        <v>741.65797180872619</v>
      </c>
      <c r="L47">
        <f t="shared" si="2"/>
        <v>277.34355458680238</v>
      </c>
      <c r="M47">
        <f t="shared" si="7"/>
        <v>3.6056363433065548E-3</v>
      </c>
      <c r="N47">
        <f t="shared" si="3"/>
        <v>0.96931706747868107</v>
      </c>
      <c r="O47">
        <f t="shared" si="4"/>
        <v>4.1935545868024064</v>
      </c>
      <c r="P47">
        <f t="shared" si="5"/>
        <v>3793.4201328025629</v>
      </c>
    </row>
    <row r="48" spans="1:16" x14ac:dyDescent="0.3">
      <c r="A48" s="17">
        <v>4.3000000000000007</v>
      </c>
      <c r="B48" s="19">
        <v>26231.070890928575</v>
      </c>
      <c r="C48" s="21">
        <v>2.6231070890928576</v>
      </c>
      <c r="D48" s="19">
        <v>2.7613210339836103</v>
      </c>
      <c r="E48" s="19">
        <v>-4.9560200981194296</v>
      </c>
      <c r="F48" s="19">
        <v>0.55716501937338758</v>
      </c>
      <c r="G48" s="17">
        <v>25506.746812978214</v>
      </c>
      <c r="H48" s="20">
        <v>26955.394968878936</v>
      </c>
      <c r="I48">
        <f t="shared" si="0"/>
        <v>3.6199690273985565</v>
      </c>
      <c r="J48">
        <f t="shared" si="1"/>
        <v>26.231070890928574</v>
      </c>
      <c r="K48">
        <f t="shared" si="6"/>
        <v>740.64566300574472</v>
      </c>
      <c r="L48">
        <f t="shared" si="2"/>
        <v>277.44358742017988</v>
      </c>
      <c r="M48">
        <f t="shared" si="7"/>
        <v>3.604336324002077E-3</v>
      </c>
      <c r="N48">
        <f t="shared" si="3"/>
        <v>0.96435952336504438</v>
      </c>
      <c r="O48">
        <f t="shared" si="4"/>
        <v>4.2935874201799038</v>
      </c>
      <c r="P48">
        <f t="shared" si="5"/>
        <v>3812.2728734869438</v>
      </c>
    </row>
    <row r="49" spans="1:16" x14ac:dyDescent="0.3">
      <c r="A49" s="17">
        <v>4.4000000000000004</v>
      </c>
      <c r="B49" s="19">
        <v>26101.430546083484</v>
      </c>
      <c r="C49" s="21">
        <v>2.6101430546083484</v>
      </c>
      <c r="D49" s="19">
        <v>2.7573701792169336</v>
      </c>
      <c r="E49" s="19">
        <v>-4.9529742981885256</v>
      </c>
      <c r="F49" s="19">
        <v>0.55670997126421584</v>
      </c>
      <c r="G49" s="17">
        <v>25381.717483856759</v>
      </c>
      <c r="H49" s="20">
        <v>26821.143608310209</v>
      </c>
      <c r="I49">
        <f t="shared" si="0"/>
        <v>3.615013332056884</v>
      </c>
      <c r="J49">
        <f t="shared" si="1"/>
        <v>26.101430546083485</v>
      </c>
      <c r="K49">
        <f t="shared" si="6"/>
        <v>739.63172773883844</v>
      </c>
      <c r="L49">
        <f t="shared" si="2"/>
        <v>277.54362027798737</v>
      </c>
      <c r="M49">
        <f t="shared" si="7"/>
        <v>3.6030372414916296E-3</v>
      </c>
      <c r="N49">
        <f t="shared" si="3"/>
        <v>0.9594050263899061</v>
      </c>
      <c r="O49">
        <f t="shared" si="4"/>
        <v>4.3936202779873952</v>
      </c>
      <c r="P49">
        <f t="shared" si="5"/>
        <v>3831.2076352843792</v>
      </c>
    </row>
    <row r="50" spans="1:16" x14ac:dyDescent="0.3">
      <c r="A50" s="17">
        <v>4.5</v>
      </c>
      <c r="B50" s="19">
        <v>25972.509987623736</v>
      </c>
      <c r="C50" s="21">
        <v>2.5972509987623735</v>
      </c>
      <c r="D50" s="19">
        <v>2.7534221703747974</v>
      </c>
      <c r="E50" s="19">
        <v>-4.9499311729720681</v>
      </c>
      <c r="F50" s="19">
        <v>0.5562546375208629</v>
      </c>
      <c r="G50" s="17">
        <v>25257.377139421696</v>
      </c>
      <c r="H50" s="20">
        <v>26687.642835825776</v>
      </c>
      <c r="I50">
        <f t="shared" si="0"/>
        <v>3.6100497291625637</v>
      </c>
      <c r="J50">
        <f t="shared" si="1"/>
        <v>25.972509987623738</v>
      </c>
      <c r="K50">
        <f t="shared" si="6"/>
        <v>738.61617458666046</v>
      </c>
      <c r="L50">
        <f t="shared" si="2"/>
        <v>277.64365315945207</v>
      </c>
      <c r="M50">
        <f t="shared" si="7"/>
        <v>3.6017390947730228E-3</v>
      </c>
      <c r="N50">
        <f t="shared" si="3"/>
        <v>0.9544535738770944</v>
      </c>
      <c r="O50">
        <f t="shared" si="4"/>
        <v>4.4936531594520943</v>
      </c>
      <c r="P50">
        <f t="shared" si="5"/>
        <v>3850.2247202003746</v>
      </c>
    </row>
    <row r="51" spans="1:16" x14ac:dyDescent="0.3">
      <c r="A51" s="17">
        <v>4.5999999999999996</v>
      </c>
      <c r="B51" s="19">
        <v>25844.304808231511</v>
      </c>
      <c r="C51" s="21">
        <v>2.5844304808231513</v>
      </c>
      <c r="D51" s="19">
        <v>2.7494770043833272</v>
      </c>
      <c r="E51" s="19">
        <v>-4.9468907195753271</v>
      </c>
      <c r="F51" s="19">
        <v>0.55579901805863219</v>
      </c>
      <c r="G51" s="17">
        <v>25133.72159058645</v>
      </c>
      <c r="H51" s="20">
        <v>26554.888025876571</v>
      </c>
      <c r="I51">
        <f t="shared" si="0"/>
        <v>3.6050782608980132</v>
      </c>
      <c r="J51">
        <f t="shared" si="1"/>
        <v>25.844304808231509</v>
      </c>
      <c r="K51">
        <f t="shared" si="6"/>
        <v>737.59901217973345</v>
      </c>
      <c r="L51">
        <f t="shared" si="2"/>
        <v>277.74368606380392</v>
      </c>
      <c r="M51">
        <f t="shared" si="7"/>
        <v>3.6004418828454584E-3</v>
      </c>
      <c r="N51">
        <f t="shared" si="3"/>
        <v>0.94950516315335176</v>
      </c>
      <c r="O51">
        <f t="shared" si="4"/>
        <v>4.5936860638039434</v>
      </c>
      <c r="P51">
        <f t="shared" si="5"/>
        <v>3869.3244311276521</v>
      </c>
    </row>
    <row r="52" spans="1:16" x14ac:dyDescent="0.3">
      <c r="A52" s="17">
        <v>4.6999999999999993</v>
      </c>
      <c r="B52" s="19">
        <v>25716.81062996565</v>
      </c>
      <c r="C52" s="21">
        <v>2.5716810629965652</v>
      </c>
      <c r="D52" s="19">
        <v>2.7455346781730228</v>
      </c>
      <c r="E52" s="19">
        <v>-4.9438529351069374</v>
      </c>
      <c r="F52" s="19">
        <v>0.55534311279298521</v>
      </c>
      <c r="G52" s="17">
        <v>25010.746675999857</v>
      </c>
      <c r="H52" s="20">
        <v>26422.874583931443</v>
      </c>
      <c r="I52">
        <f t="shared" si="0"/>
        <v>3.6000989696977292</v>
      </c>
      <c r="J52">
        <f t="shared" si="1"/>
        <v>25.71681062996565</v>
      </c>
      <c r="K52">
        <f t="shared" si="6"/>
        <v>736.58024920015544</v>
      </c>
      <c r="L52">
        <f t="shared" si="2"/>
        <v>277.84371899027656</v>
      </c>
      <c r="M52">
        <f t="shared" si="7"/>
        <v>3.5991456047095166E-3</v>
      </c>
      <c r="N52">
        <f t="shared" si="3"/>
        <v>0.94455979154830361</v>
      </c>
      <c r="O52">
        <f t="shared" si="4"/>
        <v>4.6937189902765795</v>
      </c>
      <c r="P52">
        <f t="shared" si="5"/>
        <v>3888.5070718481061</v>
      </c>
    </row>
    <row r="53" spans="1:16" x14ac:dyDescent="0.3">
      <c r="A53" s="17">
        <v>4.7999999999999989</v>
      </c>
      <c r="B53" s="19">
        <v>25590.02310405067</v>
      </c>
      <c r="C53" s="21">
        <v>2.559002310405067</v>
      </c>
      <c r="D53" s="19">
        <v>2.7415951886788026</v>
      </c>
      <c r="E53" s="19">
        <v>-4.9408178166788854</v>
      </c>
      <c r="F53" s="19">
        <v>0.55488692163955267</v>
      </c>
      <c r="G53" s="17">
        <v>24888.448261848222</v>
      </c>
      <c r="H53" s="20">
        <v>26291.597946253118</v>
      </c>
      <c r="I53">
        <f t="shared" si="0"/>
        <v>3.5951118982468637</v>
      </c>
      <c r="J53">
        <f t="shared" si="1"/>
        <v>25.590023104050669</v>
      </c>
      <c r="K53">
        <f t="shared" si="6"/>
        <v>735.55989438130825</v>
      </c>
      <c r="L53">
        <f t="shared" si="2"/>
        <v>277.94375193810743</v>
      </c>
      <c r="M53">
        <f t="shared" si="7"/>
        <v>3.597850259367155E-3</v>
      </c>
      <c r="N53">
        <f t="shared" si="3"/>
        <v>0.93961745639445959</v>
      </c>
      <c r="O53">
        <f t="shared" si="4"/>
        <v>4.793751938107448</v>
      </c>
      <c r="P53">
        <f t="shared" si="5"/>
        <v>3907.772947034618</v>
      </c>
    </row>
    <row r="54" spans="1:16" x14ac:dyDescent="0.3">
      <c r="A54" s="17">
        <v>4.8999999999999986</v>
      </c>
      <c r="B54" s="19">
        <v>25463.937910667773</v>
      </c>
      <c r="C54" s="21">
        <v>2.5463937910667775</v>
      </c>
      <c r="D54" s="19">
        <v>2.7376585328400482</v>
      </c>
      <c r="E54" s="19">
        <v>-4.9377853614065215</v>
      </c>
      <c r="F54" s="19">
        <v>0.55443044451414347</v>
      </c>
      <c r="G54" s="17">
        <v>24766.822241659283</v>
      </c>
      <c r="H54" s="20">
        <v>26161.053579676263</v>
      </c>
      <c r="I54">
        <f t="shared" si="0"/>
        <v>3.5901170894797985</v>
      </c>
      <c r="J54">
        <f t="shared" si="1"/>
        <v>25.463937910667774</v>
      </c>
      <c r="K54">
        <f t="shared" si="6"/>
        <v>734.53795650756672</v>
      </c>
      <c r="L54">
        <f t="shared" si="2"/>
        <v>278.04378490653681</v>
      </c>
      <c r="M54">
        <f t="shared" si="7"/>
        <v>3.596555845821713E-3</v>
      </c>
      <c r="N54">
        <f t="shared" si="3"/>
        <v>0.93467815502722673</v>
      </c>
      <c r="O54">
        <f t="shared" si="4"/>
        <v>4.8937849065368368</v>
      </c>
      <c r="P54">
        <f t="shared" si="5"/>
        <v>3927.1223622527905</v>
      </c>
    </row>
    <row r="55" spans="1:16" x14ac:dyDescent="0.3">
      <c r="A55" s="17">
        <v>4.9999999999999982</v>
      </c>
      <c r="B55" s="19">
        <v>25338.55075874646</v>
      </c>
      <c r="C55" s="21">
        <v>2.5338550758746461</v>
      </c>
      <c r="D55" s="19">
        <v>2.7337247076005156</v>
      </c>
      <c r="E55" s="19">
        <v>-4.9347555664085361</v>
      </c>
      <c r="F55" s="19">
        <v>0.55397368133272951</v>
      </c>
      <c r="G55" s="17">
        <v>24645.86453610671</v>
      </c>
      <c r="H55" s="20">
        <v>26031.23698138621</v>
      </c>
      <c r="I55">
        <f t="shared" si="0"/>
        <v>3.5851145865786593</v>
      </c>
      <c r="J55">
        <f t="shared" si="1"/>
        <v>25.338550758746461</v>
      </c>
      <c r="K55">
        <f t="shared" si="6"/>
        <v>733.51444441399371</v>
      </c>
      <c r="L55">
        <f t="shared" si="2"/>
        <v>278.14381789480888</v>
      </c>
      <c r="M55">
        <f t="shared" si="7"/>
        <v>3.5952623630779012E-3</v>
      </c>
      <c r="N55">
        <f t="shared" si="3"/>
        <v>0.92974188478488728</v>
      </c>
      <c r="O55">
        <f t="shared" si="4"/>
        <v>4.9938178948088989</v>
      </c>
      <c r="P55">
        <f t="shared" si="5"/>
        <v>3946.5556239628909</v>
      </c>
    </row>
    <row r="56" spans="1:16" x14ac:dyDescent="0.3">
      <c r="A56" s="17">
        <v>5.0999999999999979</v>
      </c>
      <c r="B56" s="19">
        <v>25213.857385758605</v>
      </c>
      <c r="C56" s="21">
        <v>2.5213857385758605</v>
      </c>
      <c r="D56" s="19">
        <v>2.7297937099083347</v>
      </c>
      <c r="E56" s="19">
        <v>-4.9317284288069807</v>
      </c>
      <c r="F56" s="19">
        <v>0.55351663201144485</v>
      </c>
      <c r="G56" s="17">
        <v>24525.57109281691</v>
      </c>
      <c r="H56" s="20">
        <v>25902.1436787003</v>
      </c>
      <c r="I56">
        <f t="shared" si="0"/>
        <v>3.5801044329718539</v>
      </c>
      <c r="J56">
        <f t="shared" si="1"/>
        <v>25.213857385758605</v>
      </c>
      <c r="K56">
        <f t="shared" si="6"/>
        <v>732.48936698604132</v>
      </c>
      <c r="L56">
        <f t="shared" si="2"/>
        <v>278.24385090217089</v>
      </c>
      <c r="M56">
        <f t="shared" si="7"/>
        <v>3.5939698101418059E-3</v>
      </c>
      <c r="N56">
        <f t="shared" si="3"/>
        <v>0.92480864300860799</v>
      </c>
      <c r="O56">
        <f t="shared" si="4"/>
        <v>5.0938509021709137</v>
      </c>
      <c r="P56">
        <f t="shared" si="5"/>
        <v>3966.0730395216069</v>
      </c>
    </row>
    <row r="57" spans="1:16" x14ac:dyDescent="0.3">
      <c r="A57" s="17">
        <v>5.1999999999999975</v>
      </c>
      <c r="B57" s="19">
        <v>25089.853557513747</v>
      </c>
      <c r="C57" s="21">
        <v>2.5089853557513746</v>
      </c>
      <c r="D57" s="19">
        <v>2.7258655367159879</v>
      </c>
      <c r="E57" s="19">
        <v>-4.9287039457272499</v>
      </c>
      <c r="F57" s="19">
        <v>0.55305929646658369</v>
      </c>
      <c r="G57" s="17">
        <v>24405.937886176969</v>
      </c>
      <c r="H57" s="20">
        <v>25773.769228850524</v>
      </c>
      <c r="I57">
        <f t="shared" si="0"/>
        <v>3.5750866723325614</v>
      </c>
      <c r="J57">
        <f t="shared" si="1"/>
        <v>25.089853557513745</v>
      </c>
      <c r="K57">
        <f t="shared" si="6"/>
        <v>731.46273315924213</v>
      </c>
      <c r="L57">
        <f t="shared" si="2"/>
        <v>278.34388392787349</v>
      </c>
      <c r="M57">
        <f t="shared" si="7"/>
        <v>3.5926781860208838E-3</v>
      </c>
      <c r="N57">
        <f t="shared" si="3"/>
        <v>0.91987842704243472</v>
      </c>
      <c r="O57">
        <f t="shared" si="4"/>
        <v>5.1938839278735145</v>
      </c>
      <c r="P57">
        <f t="shared" si="5"/>
        <v>3985.6749171839101</v>
      </c>
    </row>
    <row r="58" spans="1:16" x14ac:dyDescent="0.3">
      <c r="A58" s="17">
        <v>5.2999999999999972</v>
      </c>
      <c r="B58" s="19">
        <v>24966.535067955549</v>
      </c>
      <c r="C58" s="21">
        <v>2.4966535067955546</v>
      </c>
      <c r="D58" s="19">
        <v>2.7219401849804203</v>
      </c>
      <c r="E58" s="19">
        <v>-4.9256821142980751</v>
      </c>
      <c r="F58" s="19">
        <v>0.55260167461462451</v>
      </c>
      <c r="G58" s="17">
        <v>24286.960917143639</v>
      </c>
      <c r="H58" s="20">
        <v>25646.109218767459</v>
      </c>
      <c r="I58">
        <f t="shared" si="0"/>
        <v>3.5700613485772115</v>
      </c>
      <c r="J58">
        <f t="shared" si="1"/>
        <v>24.966535067955547</v>
      </c>
      <c r="K58">
        <f t="shared" si="6"/>
        <v>730.43455191889745</v>
      </c>
      <c r="L58">
        <f t="shared" si="2"/>
        <v>278.44391697117101</v>
      </c>
      <c r="M58">
        <f t="shared" si="7"/>
        <v>3.5913874897239577E-3</v>
      </c>
      <c r="N58">
        <f t="shared" si="3"/>
        <v>0.91495123423327196</v>
      </c>
      <c r="O58">
        <f t="shared" si="4"/>
        <v>5.2939169711710292</v>
      </c>
      <c r="P58">
        <f t="shared" si="5"/>
        <v>4005.3615661049257</v>
      </c>
    </row>
    <row r="59" spans="1:16" x14ac:dyDescent="0.3">
      <c r="A59" s="17">
        <v>5.3999999999999968</v>
      </c>
      <c r="B59" s="19">
        <v>24843.897738960994</v>
      </c>
      <c r="C59" s="21">
        <v>2.4843897738960994</v>
      </c>
      <c r="D59" s="19">
        <v>2.7180176516629073</v>
      </c>
      <c r="E59" s="19">
        <v>-4.922662931651538</v>
      </c>
      <c r="F59" s="19">
        <v>0.5521437663722023</v>
      </c>
      <c r="G59" s="17">
        <v>24168.636213054953</v>
      </c>
      <c r="H59" s="20">
        <v>25519.159264867034</v>
      </c>
      <c r="I59">
        <f t="shared" si="0"/>
        <v>3.5650285058639675</v>
      </c>
      <c r="J59">
        <f t="shared" si="1"/>
        <v>24.843897738960994</v>
      </c>
      <c r="K59">
        <f t="shared" si="6"/>
        <v>729.40483229976769</v>
      </c>
      <c r="L59">
        <f t="shared" si="2"/>
        <v>278.54395003132095</v>
      </c>
      <c r="M59">
        <f t="shared" si="7"/>
        <v>3.5900977202612183E-3</v>
      </c>
      <c r="N59">
        <f t="shared" si="3"/>
        <v>0.91002706193091032</v>
      </c>
      <c r="O59">
        <f t="shared" si="4"/>
        <v>5.3939500313209692</v>
      </c>
      <c r="P59">
        <f t="shared" si="5"/>
        <v>4025.1332963416921</v>
      </c>
    </row>
    <row r="60" spans="1:16" x14ac:dyDescent="0.3">
      <c r="A60" s="17">
        <v>5.4999999999999964</v>
      </c>
      <c r="B60" s="19">
        <v>24721.93742013973</v>
      </c>
      <c r="C60" s="21">
        <v>2.4721937420139728</v>
      </c>
      <c r="D60" s="19">
        <v>2.714097933729076</v>
      </c>
      <c r="E60" s="19">
        <v>-4.9196463949230491</v>
      </c>
      <c r="F60" s="19">
        <v>0.55168557165611676</v>
      </c>
      <c r="G60" s="17">
        <v>24050.959827441922</v>
      </c>
      <c r="H60" s="20">
        <v>25392.915012837537</v>
      </c>
      <c r="I60">
        <f t="shared" si="0"/>
        <v>3.5599881885911544</v>
      </c>
      <c r="J60">
        <f t="shared" si="1"/>
        <v>24.721937420139728</v>
      </c>
      <c r="K60">
        <f t="shared" si="6"/>
        <v>728.37358338575018</v>
      </c>
      <c r="L60">
        <f t="shared" si="2"/>
        <v>278.64398310758406</v>
      </c>
      <c r="M60">
        <f t="shared" si="7"/>
        <v>3.5888088766442205E-3</v>
      </c>
      <c r="N60">
        <f t="shared" si="3"/>
        <v>0.90510590748799591</v>
      </c>
      <c r="O60">
        <f t="shared" si="4"/>
        <v>5.4939831075840857</v>
      </c>
      <c r="P60">
        <f t="shared" si="5"/>
        <v>4044.9904188550768</v>
      </c>
    </row>
    <row r="61" spans="1:16" x14ac:dyDescent="0.3">
      <c r="A61" s="17">
        <v>5.5999999999999961</v>
      </c>
      <c r="B61" s="19">
        <v>24600.649988635992</v>
      </c>
      <c r="C61" s="21">
        <v>2.4600649988635994</v>
      </c>
      <c r="D61" s="19">
        <v>2.710181028148928</v>
      </c>
      <c r="E61" s="19">
        <v>-4.9166325012513568</v>
      </c>
      <c r="F61" s="19">
        <v>0.55122709038333584</v>
      </c>
      <c r="G61" s="17">
        <v>23933.927839842658</v>
      </c>
      <c r="H61" s="20">
        <v>25267.372137429327</v>
      </c>
      <c r="I61">
        <f t="shared" si="0"/>
        <v>3.554940441395706</v>
      </c>
      <c r="J61">
        <f t="shared" si="1"/>
        <v>24.600649988635993</v>
      </c>
      <c r="K61">
        <f t="shared" si="6"/>
        <v>727.34081430956144</v>
      </c>
      <c r="L61">
        <f t="shared" si="2"/>
        <v>278.74401619922475</v>
      </c>
      <c r="M61">
        <f t="shared" si="7"/>
        <v>3.5875209578858803E-3</v>
      </c>
      <c r="N61">
        <f t="shared" si="3"/>
        <v>0.90018776826004299</v>
      </c>
      <c r="O61">
        <f t="shared" si="4"/>
        <v>5.5940161992247681</v>
      </c>
      <c r="P61">
        <f t="shared" si="5"/>
        <v>4064.9332455115596</v>
      </c>
    </row>
    <row r="62" spans="1:16" x14ac:dyDescent="0.3">
      <c r="A62" s="17">
        <v>5.6999999999999957</v>
      </c>
      <c r="B62" s="19">
        <v>24480.031348931549</v>
      </c>
      <c r="C62" s="21">
        <v>2.4480031348931548</v>
      </c>
      <c r="D62" s="19">
        <v>2.7062669318967725</v>
      </c>
      <c r="E62" s="19">
        <v>-4.9136212477785408</v>
      </c>
      <c r="F62" s="19">
        <v>0.55076832247098451</v>
      </c>
      <c r="G62" s="17">
        <v>23817.536355617449</v>
      </c>
      <c r="H62" s="20">
        <v>25142.526342245648</v>
      </c>
      <c r="I62">
        <f t="shared" si="0"/>
        <v>3.5498853091515716</v>
      </c>
      <c r="J62">
        <f t="shared" si="1"/>
        <v>24.480031348931547</v>
      </c>
      <c r="K62">
        <f t="shared" si="6"/>
        <v>726.30653425241155</v>
      </c>
      <c r="L62">
        <f t="shared" si="2"/>
        <v>278.84404930551028</v>
      </c>
      <c r="M62">
        <f t="shared" si="7"/>
        <v>3.5862339630004748E-3</v>
      </c>
      <c r="N62">
        <f t="shared" si="3"/>
        <v>0.89527264160542708</v>
      </c>
      <c r="O62">
        <f t="shared" si="4"/>
        <v>5.6940493055103047</v>
      </c>
      <c r="P62">
        <f t="shared" si="5"/>
        <v>4084.9620890850933</v>
      </c>
    </row>
    <row r="63" spans="1:16" x14ac:dyDescent="0.3">
      <c r="A63" s="17">
        <v>5.7999999999999954</v>
      </c>
      <c r="B63" s="19">
        <v>24360.077432650021</v>
      </c>
      <c r="C63" s="21">
        <v>2.436007743265002</v>
      </c>
      <c r="D63" s="19">
        <v>2.7023556419513151</v>
      </c>
      <c r="E63" s="19">
        <v>-4.9106126316500083</v>
      </c>
      <c r="F63" s="19">
        <v>0.55030926783636369</v>
      </c>
      <c r="G63" s="17">
        <v>23701.781505765095</v>
      </c>
      <c r="H63" s="20">
        <v>25018.373359534948</v>
      </c>
      <c r="I63">
        <f t="shared" si="0"/>
        <v>3.5448228369681023</v>
      </c>
      <c r="J63">
        <f t="shared" si="1"/>
        <v>24.360077432650023</v>
      </c>
      <c r="K63">
        <f t="shared" si="6"/>
        <v>725.2707524436737</v>
      </c>
      <c r="L63">
        <f t="shared" si="2"/>
        <v>278.94408242571194</v>
      </c>
      <c r="M63">
        <f t="shared" si="7"/>
        <v>3.5849478910036348E-3</v>
      </c>
      <c r="N63">
        <f t="shared" si="3"/>
        <v>0.89036052488537143</v>
      </c>
      <c r="O63">
        <f t="shared" si="4"/>
        <v>5.794082425711963</v>
      </c>
      <c r="P63">
        <f t="shared" si="5"/>
        <v>4105.0772632589869</v>
      </c>
    </row>
    <row r="64" spans="1:16" x14ac:dyDescent="0.3">
      <c r="A64" s="17">
        <v>5.899999999999995</v>
      </c>
      <c r="B64" s="19">
        <v>24240.784198363406</v>
      </c>
      <c r="C64" s="21">
        <v>2.4240784198363405</v>
      </c>
      <c r="D64" s="19">
        <v>2.6984471552955691</v>
      </c>
      <c r="E64" s="19">
        <v>-4.9076066500144924</v>
      </c>
      <c r="F64" s="19">
        <v>0.54984992639693331</v>
      </c>
      <c r="G64" s="17">
        <v>23586.659446741331</v>
      </c>
      <c r="H64" s="20">
        <v>24894.908949985482</v>
      </c>
      <c r="I64">
        <f t="shared" si="0"/>
        <v>3.5397530701884499</v>
      </c>
      <c r="J64">
        <f t="shared" si="1"/>
        <v>24.240784198363407</v>
      </c>
      <c r="K64">
        <f t="shared" si="6"/>
        <v>724.23347816055684</v>
      </c>
      <c r="L64">
        <f t="shared" si="2"/>
        <v>279.0441155591036</v>
      </c>
      <c r="M64">
        <f t="shared" si="7"/>
        <v>3.5836627409123506E-3</v>
      </c>
      <c r="N64">
        <f t="shared" si="3"/>
        <v>0.885451415463963</v>
      </c>
      <c r="O64">
        <f t="shared" si="4"/>
        <v>5.8941155591036249</v>
      </c>
      <c r="P64">
        <f t="shared" si="5"/>
        <v>4125.2790826276732</v>
      </c>
    </row>
    <row r="65" spans="1:16" x14ac:dyDescent="0.3">
      <c r="A65" s="17">
        <v>5.9999999999999947</v>
      </c>
      <c r="B65" s="19">
        <v>24122.147631399112</v>
      </c>
      <c r="C65" s="21">
        <v>2.4122147631399113</v>
      </c>
      <c r="D65" s="19">
        <v>2.6945414689168334</v>
      </c>
      <c r="E65" s="19">
        <v>-4.9046033000240445</v>
      </c>
      <c r="F65" s="19">
        <v>0.54939029807030948</v>
      </c>
      <c r="G65" s="17">
        <v>23472.166360277723</v>
      </c>
      <c r="H65" s="20">
        <v>24772.128902520501</v>
      </c>
      <c r="I65">
        <f t="shared" si="0"/>
        <v>3.534676054387909</v>
      </c>
      <c r="J65">
        <f t="shared" si="1"/>
        <v>24.122147631399113</v>
      </c>
      <c r="K65">
        <f t="shared" si="6"/>
        <v>723.19472072776614</v>
      </c>
      <c r="L65">
        <f t="shared" si="2"/>
        <v>279.14414870496307</v>
      </c>
      <c r="M65">
        <f t="shared" si="7"/>
        <v>3.5823785117449622E-3</v>
      </c>
      <c r="N65">
        <f t="shared" si="3"/>
        <v>0.88054531070812914</v>
      </c>
      <c r="O65">
        <f t="shared" si="4"/>
        <v>5.994148704963095</v>
      </c>
      <c r="P65">
        <f t="shared" si="5"/>
        <v>4145.5678626986319</v>
      </c>
    </row>
    <row r="66" spans="1:16" x14ac:dyDescent="0.3">
      <c r="A66" s="17">
        <v>6.0999999999999943</v>
      </c>
      <c r="B66" s="19">
        <v>24004.163743649278</v>
      </c>
      <c r="C66" s="21">
        <v>2.4004163743649278</v>
      </c>
      <c r="D66" s="19">
        <v>2.6906385798067589</v>
      </c>
      <c r="E66" s="19">
        <v>-4.9016025788340407</v>
      </c>
      <c r="F66" s="19">
        <v>0.54893038277427819</v>
      </c>
      <c r="G66" s="17">
        <v>23358.298453202664</v>
      </c>
      <c r="H66" s="20">
        <v>24650.029034095893</v>
      </c>
      <c r="I66">
        <f t="shared" si="0"/>
        <v>3.5295918353722739</v>
      </c>
      <c r="J66">
        <f t="shared" si="1"/>
        <v>24.004163743649279</v>
      </c>
      <c r="K66">
        <f t="shared" si="6"/>
        <v>722.15448951716724</v>
      </c>
      <c r="L66">
        <f t="shared" si="2"/>
        <v>279.24418186257111</v>
      </c>
      <c r="M66">
        <f t="shared" si="7"/>
        <v>3.5810952025211612E-3</v>
      </c>
      <c r="N66">
        <f t="shared" si="3"/>
        <v>0.8756422079876468</v>
      </c>
      <c r="O66">
        <f t="shared" si="4"/>
        <v>6.0941818625711335</v>
      </c>
      <c r="P66">
        <f t="shared" si="5"/>
        <v>4165.9439198941791</v>
      </c>
    </row>
    <row r="67" spans="1:16" x14ac:dyDescent="0.3">
      <c r="A67" s="17">
        <v>6.199999999999994</v>
      </c>
      <c r="B67" s="19">
        <v>23886.828573381288</v>
      </c>
      <c r="C67" s="21">
        <v>2.3886828573381287</v>
      </c>
      <c r="D67" s="19">
        <v>2.6867384849613041</v>
      </c>
      <c r="E67" s="19">
        <v>-4.8986044836031706</v>
      </c>
      <c r="F67" s="19">
        <v>0.54847018042678808</v>
      </c>
      <c r="G67" s="17">
        <v>23245.05195726352</v>
      </c>
      <c r="H67" s="20">
        <v>24528.605189499056</v>
      </c>
      <c r="I67">
        <f t="shared" si="0"/>
        <v>3.5245004591761679</v>
      </c>
      <c r="J67">
        <f t="shared" si="1"/>
        <v>23.886828573381287</v>
      </c>
      <c r="K67">
        <f t="shared" si="6"/>
        <v>721.11279394744395</v>
      </c>
      <c r="L67">
        <f t="shared" si="2"/>
        <v>279.34421503121172</v>
      </c>
      <c r="M67">
        <f t="shared" si="7"/>
        <v>3.5798128122619898E-3</v>
      </c>
      <c r="N67">
        <f t="shared" si="3"/>
        <v>0.8707421046751419</v>
      </c>
      <c r="O67">
        <f t="shared" si="4"/>
        <v>6.1942150312117406</v>
      </c>
      <c r="P67">
        <f t="shared" si="5"/>
        <v>4186.4075715533363</v>
      </c>
    </row>
    <row r="68" spans="1:16" x14ac:dyDescent="0.3">
      <c r="A68" s="17">
        <v>6.2999999999999936</v>
      </c>
      <c r="B68" s="19">
        <v>23770.138185049218</v>
      </c>
      <c r="C68" s="21">
        <v>2.3770138185049219</v>
      </c>
      <c r="D68" s="19">
        <v>2.6828411813807351</v>
      </c>
      <c r="E68" s="19">
        <v>-4.8956090114934341</v>
      </c>
      <c r="F68" s="19">
        <v>0.5480096909459522</v>
      </c>
      <c r="G68" s="17">
        <v>23132.423128949609</v>
      </c>
      <c r="H68" s="20">
        <v>24407.853241148827</v>
      </c>
      <c r="I68">
        <f t="shared" si="0"/>
        <v>3.5194019720613374</v>
      </c>
      <c r="J68">
        <f t="shared" si="1"/>
        <v>23.77013818504922</v>
      </c>
      <c r="K68">
        <f t="shared" si="6"/>
        <v>720.0696434837497</v>
      </c>
      <c r="L68">
        <f t="shared" si="2"/>
        <v>279.44424821017253</v>
      </c>
      <c r="M68">
        <f t="shared" si="7"/>
        <v>3.5785313399898321E-3</v>
      </c>
      <c r="N68">
        <f t="shared" si="3"/>
        <v>0.86584499814606564</v>
      </c>
      <c r="O68">
        <f t="shared" si="4"/>
        <v>6.2942482101725545</v>
      </c>
      <c r="P68">
        <f t="shared" si="5"/>
        <v>4206.9591359337273</v>
      </c>
    </row>
    <row r="69" spans="1:16" x14ac:dyDescent="0.3">
      <c r="A69" s="17">
        <v>6.3999999999999932</v>
      </c>
      <c r="B69" s="19">
        <v>23654.088669107976</v>
      </c>
      <c r="C69" s="21">
        <v>2.3654088669107978</v>
      </c>
      <c r="D69" s="19">
        <v>2.6789466660695815</v>
      </c>
      <c r="E69" s="19">
        <v>-4.892616159670145</v>
      </c>
      <c r="F69" s="19">
        <v>0.5475489142500386</v>
      </c>
      <c r="G69" s="17">
        <v>23020.408249317767</v>
      </c>
      <c r="H69" s="20">
        <v>24287.769088898185</v>
      </c>
      <c r="I69">
        <f t="shared" si="0"/>
        <v>3.5142964205149783</v>
      </c>
      <c r="J69">
        <f t="shared" si="1"/>
        <v>23.654088669107974</v>
      </c>
      <c r="K69">
        <f t="shared" si="6"/>
        <v>719.02504763736454</v>
      </c>
      <c r="L69">
        <f t="shared" si="2"/>
        <v>279.54428139874403</v>
      </c>
      <c r="M69">
        <f t="shared" si="7"/>
        <v>3.5772507847284226E-3</v>
      </c>
      <c r="N69">
        <f t="shared" si="3"/>
        <v>0.86095088577872558</v>
      </c>
      <c r="O69">
        <f t="shared" si="4"/>
        <v>6.3942813987440559</v>
      </c>
      <c r="P69">
        <f t="shared" si="5"/>
        <v>4227.5989322133209</v>
      </c>
    </row>
    <row r="70" spans="1:16" x14ac:dyDescent="0.3">
      <c r="A70" s="17">
        <v>6.4999999999999929</v>
      </c>
      <c r="B70" s="19">
        <v>23538.676141827109</v>
      </c>
      <c r="C70" s="21">
        <v>2.3538676141827111</v>
      </c>
      <c r="D70" s="19">
        <v>2.6750549360366804</v>
      </c>
      <c r="E70" s="19">
        <v>-4.8896259253019201</v>
      </c>
      <c r="F70" s="19">
        <v>0.5470878502574823</v>
      </c>
      <c r="G70" s="17">
        <v>22909.003623817476</v>
      </c>
      <c r="H70" s="20">
        <v>24168.348659836742</v>
      </c>
      <c r="I70">
        <f t="shared" ref="I70:I133" si="8">(J70/(J70+10))*5</f>
        <v>3.5091838512479785</v>
      </c>
      <c r="J70">
        <f t="shared" ref="J70:J133" si="9">B70/1000</f>
        <v>23.538676141827111</v>
      </c>
      <c r="K70">
        <f t="shared" ref="K70:K133" si="10">(I70*1023)/5</f>
        <v>717.97901596533643</v>
      </c>
      <c r="L70">
        <f t="shared" ref="L70:L133" si="11">1/M70</f>
        <v>279.6443145962204</v>
      </c>
      <c r="M70">
        <f t="shared" ref="M70:M133" si="12">$M$2+$N$2*(N70)+$O$2*(POWER(N70,2))+$P$2*(POWER(N70,3))</f>
        <v>3.5759711455028297E-3</v>
      </c>
      <c r="N70">
        <f t="shared" ref="N70:N133" si="13">$Q$2+($R$2/(A70+273.15))+($S$2/POWER(A70+273.15,2))+($T$2/POWER(A70+273.15,3))</f>
        <v>0.85605976495424185</v>
      </c>
      <c r="O70">
        <f t="shared" ref="O70:O133" si="14">L70-273.15</f>
        <v>6.4943145962204198</v>
      </c>
      <c r="P70">
        <f t="shared" ref="P70:P133" si="15">10000*((1023/K70)-1)</f>
        <v>4248.3272804924118</v>
      </c>
    </row>
    <row r="71" spans="1:16" x14ac:dyDescent="0.3">
      <c r="A71" s="17">
        <v>6.5999999999999925</v>
      </c>
      <c r="B71" s="19">
        <v>23423.896745107941</v>
      </c>
      <c r="C71" s="21">
        <v>2.3423896745107942</v>
      </c>
      <c r="D71" s="19">
        <v>2.67116598829511</v>
      </c>
      <c r="E71" s="19">
        <v>-4.8866383055606848</v>
      </c>
      <c r="F71" s="19">
        <v>0.5466264988868712</v>
      </c>
      <c r="G71" s="17">
        <v>22798.205582119252</v>
      </c>
      <c r="H71" s="20">
        <v>24049.58790809663</v>
      </c>
      <c r="I71">
        <f t="shared" si="8"/>
        <v>3.5040643111932122</v>
      </c>
      <c r="J71">
        <f t="shared" si="9"/>
        <v>23.423896745107939</v>
      </c>
      <c r="K71">
        <f t="shared" si="10"/>
        <v>716.93155807013113</v>
      </c>
      <c r="L71">
        <f t="shared" si="11"/>
        <v>279.74434780189864</v>
      </c>
      <c r="M71">
        <f t="shared" si="12"/>
        <v>3.5746924213394707E-3</v>
      </c>
      <c r="N71">
        <f t="shared" si="13"/>
        <v>0.85117163305658217</v>
      </c>
      <c r="O71">
        <f t="shared" si="14"/>
        <v>6.5943478018986639</v>
      </c>
      <c r="P71">
        <f t="shared" si="15"/>
        <v>4269.1445017953702</v>
      </c>
    </row>
    <row r="72" spans="1:16" x14ac:dyDescent="0.3">
      <c r="A72" s="17">
        <v>6.6999999999999922</v>
      </c>
      <c r="B72" s="19">
        <v>23309.746646300155</v>
      </c>
      <c r="C72" s="21">
        <v>2.3309746646300153</v>
      </c>
      <c r="D72" s="19">
        <v>2.6672798198623004</v>
      </c>
      <c r="E72" s="19">
        <v>-4.8836532976216578</v>
      </c>
      <c r="F72" s="19">
        <v>0.54616486005697162</v>
      </c>
      <c r="G72" s="17">
        <v>22688.01047794236</v>
      </c>
      <c r="H72" s="20">
        <v>23931.482814657949</v>
      </c>
      <c r="I72">
        <f t="shared" si="8"/>
        <v>3.4989378475037518</v>
      </c>
      <c r="J72">
        <f t="shared" si="9"/>
        <v>23.309746646300155</v>
      </c>
      <c r="K72">
        <f t="shared" si="10"/>
        <v>715.88268359926758</v>
      </c>
      <c r="L72">
        <f t="shared" si="11"/>
        <v>279.84438101507942</v>
      </c>
      <c r="M72">
        <f t="shared" si="12"/>
        <v>3.5734146112660911E-3</v>
      </c>
      <c r="N72">
        <f t="shared" si="13"/>
        <v>0.84628648747251956</v>
      </c>
      <c r="O72">
        <f t="shared" si="14"/>
        <v>6.6943810150794434</v>
      </c>
      <c r="P72">
        <f t="shared" si="15"/>
        <v>4290.050918072614</v>
      </c>
    </row>
    <row r="73" spans="1:16" x14ac:dyDescent="0.3">
      <c r="A73" s="17">
        <v>6.7999999999999918</v>
      </c>
      <c r="B73" s="19">
        <v>23196.222038021948</v>
      </c>
      <c r="C73" s="21">
        <v>2.319622203802195</v>
      </c>
      <c r="D73" s="19">
        <v>2.6633964277598343</v>
      </c>
      <c r="E73" s="19">
        <v>-4.8806708986633645</v>
      </c>
      <c r="F73" s="19">
        <v>0.54570293368668643</v>
      </c>
      <c r="G73" s="17">
        <v>22578.41468888603</v>
      </c>
      <c r="H73" s="20">
        <v>23814.029387157865</v>
      </c>
      <c r="I73">
        <f t="shared" si="8"/>
        <v>3.4938045075511455</v>
      </c>
      <c r="J73">
        <f t="shared" si="9"/>
        <v>23.196222038021947</v>
      </c>
      <c r="K73">
        <f t="shared" si="10"/>
        <v>714.83240224496444</v>
      </c>
      <c r="L73">
        <f t="shared" si="11"/>
        <v>279.94441423506623</v>
      </c>
      <c r="M73">
        <f t="shared" si="12"/>
        <v>3.5721377143117811E-3</v>
      </c>
      <c r="N73">
        <f t="shared" si="13"/>
        <v>0.84140432559167611</v>
      </c>
      <c r="O73">
        <f t="shared" si="14"/>
        <v>6.794414235066256</v>
      </c>
      <c r="P73">
        <f t="shared" si="15"/>
        <v>4311.0468522022911</v>
      </c>
    </row>
    <row r="74" spans="1:16" x14ac:dyDescent="0.3">
      <c r="A74" s="17">
        <v>6.8999999999999915</v>
      </c>
      <c r="B74" s="19">
        <v>23083.319137979208</v>
      </c>
      <c r="C74" s="21">
        <v>2.3083319137979208</v>
      </c>
      <c r="D74" s="19">
        <v>2.6595158090136461</v>
      </c>
      <c r="E74" s="19">
        <v>-4.8776911058676182</v>
      </c>
      <c r="F74" s="19">
        <v>0.54524071969509957</v>
      </c>
      <c r="G74" s="17">
        <v>22469.414616259579</v>
      </c>
      <c r="H74" s="20">
        <v>23697.223659698837</v>
      </c>
      <c r="I74">
        <f t="shared" si="8"/>
        <v>3.4886643389235799</v>
      </c>
      <c r="J74">
        <f t="shared" si="9"/>
        <v>23.083319137979206</v>
      </c>
      <c r="K74">
        <f t="shared" si="10"/>
        <v>713.78072374376438</v>
      </c>
      <c r="L74">
        <f t="shared" si="11"/>
        <v>280.04444746116621</v>
      </c>
      <c r="M74">
        <f t="shared" si="12"/>
        <v>3.5708617295069568E-3</v>
      </c>
      <c r="N74">
        <f t="shared" si="13"/>
        <v>0.83652514480647233</v>
      </c>
      <c r="O74">
        <f t="shared" si="14"/>
        <v>6.8944474611662372</v>
      </c>
      <c r="P74">
        <f t="shared" si="15"/>
        <v>4332.1326279923514</v>
      </c>
    </row>
    <row r="75" spans="1:16" x14ac:dyDescent="0.3">
      <c r="A75" s="17">
        <v>6.9999999999999911</v>
      </c>
      <c r="B75" s="19">
        <v>22971.034188788115</v>
      </c>
      <c r="C75" s="21">
        <v>2.2971034188788115</v>
      </c>
      <c r="D75" s="19">
        <v>2.6556379606538449</v>
      </c>
      <c r="E75" s="19">
        <v>-4.8747139164195232</v>
      </c>
      <c r="F75" s="19">
        <v>0.54477821800143933</v>
      </c>
      <c r="G75" s="17">
        <v>22361.006684915887</v>
      </c>
      <c r="H75" s="20">
        <v>23581.061692660343</v>
      </c>
      <c r="I75">
        <f t="shared" si="8"/>
        <v>3.48351738942412</v>
      </c>
      <c r="J75">
        <f t="shared" si="9"/>
        <v>22.971034188788114</v>
      </c>
      <c r="K75">
        <f t="shared" si="10"/>
        <v>712.72765787617504</v>
      </c>
      <c r="L75">
        <f t="shared" si="11"/>
        <v>280.14448069268929</v>
      </c>
      <c r="M75">
        <f t="shared" si="12"/>
        <v>3.5695866558833698E-3</v>
      </c>
      <c r="N75">
        <f t="shared" si="13"/>
        <v>0.83164894251215948</v>
      </c>
      <c r="O75">
        <f t="shared" si="14"/>
        <v>6.9944806926893079</v>
      </c>
      <c r="P75">
        <f t="shared" si="15"/>
        <v>4353.3085701822129</v>
      </c>
    </row>
    <row r="76" spans="1:16" x14ac:dyDescent="0.3">
      <c r="A76" s="17">
        <v>7.0999999999999908</v>
      </c>
      <c r="B76" s="19">
        <v>22859.363457797597</v>
      </c>
      <c r="C76" s="21">
        <v>2.2859363457797599</v>
      </c>
      <c r="D76" s="19">
        <v>2.6517628797148252</v>
      </c>
      <c r="E76" s="19">
        <v>-4.8717393275074796</v>
      </c>
      <c r="F76" s="19">
        <v>0.54431542852510184</v>
      </c>
      <c r="G76" s="17">
        <v>22253.187343084624</v>
      </c>
      <c r="H76" s="20">
        <v>23465.53957251057</v>
      </c>
      <c r="I76">
        <f t="shared" si="8"/>
        <v>3.4783637070688629</v>
      </c>
      <c r="J76">
        <f t="shared" si="9"/>
        <v>22.859363457797595</v>
      </c>
      <c r="K76">
        <f t="shared" si="10"/>
        <v>711.67321446628944</v>
      </c>
      <c r="L76">
        <f t="shared" si="11"/>
        <v>280.24451392894895</v>
      </c>
      <c r="M76">
        <f t="shared" si="12"/>
        <v>3.5683124924740985E-3</v>
      </c>
      <c r="N76">
        <f t="shared" si="13"/>
        <v>0.82677571610679124</v>
      </c>
      <c r="O76">
        <f t="shared" si="14"/>
        <v>7.0945139289489703</v>
      </c>
      <c r="P76">
        <f t="shared" si="15"/>
        <v>4374.5750044447896</v>
      </c>
    </row>
    <row r="77" spans="1:16" x14ac:dyDescent="0.3">
      <c r="A77" s="17">
        <v>7.1999999999999904</v>
      </c>
      <c r="B77" s="19">
        <v>22748.303236914089</v>
      </c>
      <c r="C77" s="21">
        <v>2.2748303236914089</v>
      </c>
      <c r="D77" s="19">
        <v>2.6478905632351779</v>
      </c>
      <c r="E77" s="19">
        <v>-4.8687673363231623</v>
      </c>
      <c r="F77" s="19">
        <v>0.54385235118563602</v>
      </c>
      <c r="G77" s="17">
        <v>22145.953062207718</v>
      </c>
      <c r="H77" s="20">
        <v>23350.65341162046</v>
      </c>
      <c r="I77">
        <f t="shared" si="8"/>
        <v>3.4732033400851225</v>
      </c>
      <c r="J77">
        <f t="shared" si="9"/>
        <v>22.74830323691409</v>
      </c>
      <c r="K77">
        <f t="shared" si="10"/>
        <v>710.61740338141612</v>
      </c>
      <c r="L77">
        <f t="shared" si="11"/>
        <v>280.34454716926177</v>
      </c>
      <c r="M77">
        <f t="shared" si="12"/>
        <v>3.5670392383135479E-3</v>
      </c>
      <c r="N77">
        <f t="shared" si="13"/>
        <v>0.82190546299123513</v>
      </c>
      <c r="O77">
        <f t="shared" si="14"/>
        <v>7.1945471692617957</v>
      </c>
      <c r="P77">
        <f t="shared" si="15"/>
        <v>4395.93225738824</v>
      </c>
    </row>
    <row r="78" spans="1:16" x14ac:dyDescent="0.3">
      <c r="A78" s="17">
        <v>7.2999999999999901</v>
      </c>
      <c r="B78" s="19">
        <v>22637.849842427277</v>
      </c>
      <c r="C78" s="21">
        <v>2.2637849842427276</v>
      </c>
      <c r="D78" s="19">
        <v>2.6440210082577575</v>
      </c>
      <c r="E78" s="19">
        <v>-4.8657979400615368</v>
      </c>
      <c r="F78" s="19">
        <v>0.54338898590275597</v>
      </c>
      <c r="G78" s="17">
        <v>22039.300336775654</v>
      </c>
      <c r="H78" s="20">
        <v>23236.399348078899</v>
      </c>
      <c r="I78">
        <f t="shared" si="8"/>
        <v>3.4680363369095795</v>
      </c>
      <c r="J78">
        <f t="shared" si="9"/>
        <v>22.637849842427276</v>
      </c>
      <c r="K78">
        <f t="shared" si="10"/>
        <v>709.56023453169996</v>
      </c>
      <c r="L78">
        <f t="shared" si="11"/>
        <v>280.44458041294752</v>
      </c>
      <c r="M78">
        <f t="shared" si="12"/>
        <v>3.5657668924374488E-3</v>
      </c>
      <c r="N78">
        <f t="shared" si="13"/>
        <v>0.81703818056916777</v>
      </c>
      <c r="O78">
        <f t="shared" si="14"/>
        <v>7.2945804129475391</v>
      </c>
      <c r="P78">
        <f t="shared" si="15"/>
        <v>4417.3806565578743</v>
      </c>
    </row>
    <row r="79" spans="1:16" x14ac:dyDescent="0.3">
      <c r="A79" s="17">
        <v>7.3999999999999897</v>
      </c>
      <c r="B79" s="19">
        <v>22527.999614837157</v>
      </c>
      <c r="C79" s="21">
        <v>2.2527999614837158</v>
      </c>
      <c r="D79" s="19">
        <v>2.6401542118295929</v>
      </c>
      <c r="E79" s="19">
        <v>-4.8628311359208487</v>
      </c>
      <c r="F79" s="19">
        <v>0.54292533259632525</v>
      </c>
      <c r="G79" s="17">
        <v>21933.225684165081</v>
      </c>
      <c r="H79" s="20">
        <v>23122.773545509233</v>
      </c>
      <c r="I79">
        <f t="shared" si="8"/>
        <v>3.4628627461864192</v>
      </c>
      <c r="J79">
        <f t="shared" si="9"/>
        <v>22.527999614837157</v>
      </c>
      <c r="K79">
        <f t="shared" si="10"/>
        <v>708.50171786974136</v>
      </c>
      <c r="L79">
        <f t="shared" si="11"/>
        <v>280.54461365932889</v>
      </c>
      <c r="M79">
        <f t="shared" si="12"/>
        <v>3.5644954538828562E-3</v>
      </c>
      <c r="N79">
        <f t="shared" si="13"/>
        <v>0.81217386624707233</v>
      </c>
      <c r="O79">
        <f t="shared" si="14"/>
        <v>7.3946136593289111</v>
      </c>
      <c r="P79">
        <f t="shared" si="15"/>
        <v>4438.9205304379993</v>
      </c>
    </row>
    <row r="80" spans="1:16" x14ac:dyDescent="0.3">
      <c r="A80" s="17">
        <v>7.4999999999999893</v>
      </c>
      <c r="B80" s="19">
        <v>22418.748918682038</v>
      </c>
      <c r="C80" s="21">
        <v>2.2418748918682039</v>
      </c>
      <c r="D80" s="19">
        <v>2.6362901710019537</v>
      </c>
      <c r="E80" s="19">
        <v>-4.8598669211026069</v>
      </c>
      <c r="F80" s="19">
        <v>0.54246139118637271</v>
      </c>
      <c r="G80" s="17">
        <v>21827.725644477217</v>
      </c>
      <c r="H80" s="20">
        <v>23009.77219288686</v>
      </c>
      <c r="I80">
        <f t="shared" si="8"/>
        <v>3.4576826167654366</v>
      </c>
      <c r="J80">
        <f t="shared" si="9"/>
        <v>22.418748918682038</v>
      </c>
      <c r="K80">
        <f t="shared" si="10"/>
        <v>707.44186339020837</v>
      </c>
      <c r="L80">
        <f t="shared" si="11"/>
        <v>280.64464690773224</v>
      </c>
      <c r="M80">
        <f t="shared" si="12"/>
        <v>3.5632249216881401E-3</v>
      </c>
      <c r="N80">
        <f t="shared" si="13"/>
        <v>0.80731251743421739</v>
      </c>
      <c r="O80">
        <f t="shared" si="14"/>
        <v>7.4946469077322604</v>
      </c>
      <c r="P80">
        <f t="shared" si="15"/>
        <v>4460.5522084538716</v>
      </c>
    </row>
    <row r="81" spans="1:16" x14ac:dyDescent="0.3">
      <c r="A81" s="17">
        <v>7.599999999999989</v>
      </c>
      <c r="B81" s="19">
        <v>22310.094142369082</v>
      </c>
      <c r="C81" s="21">
        <v>2.2310094142369081</v>
      </c>
      <c r="D81" s="19">
        <v>2.6324288828302844</v>
      </c>
      <c r="E81" s="19">
        <v>-4.8569052928116099</v>
      </c>
      <c r="F81" s="19">
        <v>0.54199716159307687</v>
      </c>
      <c r="G81" s="17">
        <v>21722.796780378732</v>
      </c>
      <c r="H81" s="20">
        <v>22897.391504359432</v>
      </c>
      <c r="I81">
        <f t="shared" si="8"/>
        <v>3.4524959977001841</v>
      </c>
      <c r="J81">
        <f t="shared" si="9"/>
        <v>22.310094142369081</v>
      </c>
      <c r="K81">
        <f t="shared" si="10"/>
        <v>706.38068112945768</v>
      </c>
      <c r="L81">
        <f t="shared" si="11"/>
        <v>280.74468015748664</v>
      </c>
      <c r="M81">
        <f t="shared" si="12"/>
        <v>3.5619552948929953E-3</v>
      </c>
      <c r="N81">
        <f t="shared" si="13"/>
        <v>0.80245413154269185</v>
      </c>
      <c r="O81">
        <f t="shared" si="14"/>
        <v>7.594680157486664</v>
      </c>
      <c r="P81">
        <f t="shared" si="15"/>
        <v>4482.276020973397</v>
      </c>
    </row>
    <row r="82" spans="1:16" x14ac:dyDescent="0.3">
      <c r="A82" s="17">
        <v>7.6999999999999886</v>
      </c>
      <c r="B82" s="19">
        <v>22202.03169800415</v>
      </c>
      <c r="C82" s="21">
        <v>2.2202031698004148</v>
      </c>
      <c r="D82" s="19">
        <v>2.6285703443742481</v>
      </c>
      <c r="E82" s="19">
        <v>-4.8539462482559141</v>
      </c>
      <c r="F82" s="19">
        <v>0.54153264373677967</v>
      </c>
      <c r="G82" s="17">
        <v>21618.435676941841</v>
      </c>
      <c r="H82" s="20">
        <v>22785.627719066459</v>
      </c>
      <c r="I82">
        <f t="shared" si="8"/>
        <v>3.4473029382460068</v>
      </c>
      <c r="J82">
        <f t="shared" si="9"/>
        <v>22.202031698004149</v>
      </c>
      <c r="K82">
        <f t="shared" si="10"/>
        <v>705.31818116513296</v>
      </c>
      <c r="L82">
        <f t="shared" si="11"/>
        <v>280.84471340792464</v>
      </c>
      <c r="M82">
        <f t="shared" si="12"/>
        <v>3.5606865725384268E-3</v>
      </c>
      <c r="N82">
        <f t="shared" si="13"/>
        <v>0.79759870598735128</v>
      </c>
      <c r="O82">
        <f t="shared" si="14"/>
        <v>7.6947134079246666</v>
      </c>
      <c r="P82">
        <f t="shared" si="15"/>
        <v>4504.0922993092345</v>
      </c>
    </row>
    <row r="83" spans="1:16" x14ac:dyDescent="0.3">
      <c r="A83" s="17">
        <v>7.7999999999999883</v>
      </c>
      <c r="B83" s="19">
        <v>22094.558021225152</v>
      </c>
      <c r="C83" s="21">
        <v>2.2094558021225152</v>
      </c>
      <c r="D83" s="19">
        <v>2.6247145526976601</v>
      </c>
      <c r="E83" s="19">
        <v>-4.8509897846468464</v>
      </c>
      <c r="F83" s="19">
        <v>0.54106783753797172</v>
      </c>
      <c r="G83" s="17">
        <v>21514.638941487829</v>
      </c>
      <c r="H83" s="20">
        <v>22674.477100962475</v>
      </c>
      <c r="I83">
        <f t="shared" si="8"/>
        <v>3.4421034878581773</v>
      </c>
      <c r="J83">
        <f t="shared" si="9"/>
        <v>22.094558021225151</v>
      </c>
      <c r="K83">
        <f t="shared" si="10"/>
        <v>704.25437361578304</v>
      </c>
      <c r="L83">
        <f t="shared" si="11"/>
        <v>280.94474665838175</v>
      </c>
      <c r="M83">
        <f t="shared" si="12"/>
        <v>3.559418753666757E-3</v>
      </c>
      <c r="N83">
        <f t="shared" si="13"/>
        <v>0.79274623818586265</v>
      </c>
      <c r="O83">
        <f t="shared" si="14"/>
        <v>7.7947466583817686</v>
      </c>
      <c r="P83">
        <f t="shared" si="15"/>
        <v>4526.0013757204388</v>
      </c>
    </row>
    <row r="84" spans="1:16" x14ac:dyDescent="0.3">
      <c r="A84" s="17">
        <v>7.8999999999999879</v>
      </c>
      <c r="B84" s="19">
        <v>21987.669571034927</v>
      </c>
      <c r="C84" s="21">
        <v>2.1987669571034925</v>
      </c>
      <c r="D84" s="19">
        <v>2.620861504868599</v>
      </c>
      <c r="E84" s="19">
        <v>-4.8480358991990027</v>
      </c>
      <c r="F84" s="19">
        <v>0.54060274291731636</v>
      </c>
      <c r="G84" s="17">
        <v>21411.403203429967</v>
      </c>
      <c r="H84" s="20">
        <v>22563.935938639886</v>
      </c>
      <c r="I84">
        <f t="shared" si="8"/>
        <v>3.4368976961899289</v>
      </c>
      <c r="J84">
        <f t="shared" si="9"/>
        <v>21.987669571034928</v>
      </c>
      <c r="K84">
        <f t="shared" si="10"/>
        <v>703.18926864045943</v>
      </c>
      <c r="L84">
        <f t="shared" si="11"/>
        <v>281.04477990819657</v>
      </c>
      <c r="M84">
        <f t="shared" si="12"/>
        <v>3.5581518373216203E-3</v>
      </c>
      <c r="N84">
        <f t="shared" si="13"/>
        <v>0.78789672555867252</v>
      </c>
      <c r="O84">
        <f t="shared" si="14"/>
        <v>7.8947799081965968</v>
      </c>
      <c r="P84">
        <f t="shared" si="15"/>
        <v>4548.0035834144637</v>
      </c>
    </row>
    <row r="85" spans="1:16" x14ac:dyDescent="0.3">
      <c r="A85" s="17">
        <v>7.9999999999999876</v>
      </c>
      <c r="B85" s="19">
        <v>21881.362829636084</v>
      </c>
      <c r="C85" s="21">
        <v>2.1881362829636082</v>
      </c>
      <c r="D85" s="19">
        <v>2.6170111979591848</v>
      </c>
      <c r="E85" s="19">
        <v>-4.8450845891302299</v>
      </c>
      <c r="F85" s="19">
        <v>0.54013735979560684</v>
      </c>
      <c r="G85" s="17">
        <v>21308.725114118428</v>
      </c>
      <c r="H85" s="20">
        <v>22454.00054515374</v>
      </c>
      <c r="I85">
        <f t="shared" si="8"/>
        <v>3.4316856130905009</v>
      </c>
      <c r="J85">
        <f t="shared" si="9"/>
        <v>21.881362829636085</v>
      </c>
      <c r="K85">
        <f t="shared" si="10"/>
        <v>702.12287643831655</v>
      </c>
      <c r="L85">
        <f t="shared" si="11"/>
        <v>281.14481315671105</v>
      </c>
      <c r="M85">
        <f t="shared" si="12"/>
        <v>3.5568858225479573E-3</v>
      </c>
      <c r="N85">
        <f t="shared" si="13"/>
        <v>0.78305016552900564</v>
      </c>
      <c r="O85">
        <f t="shared" si="14"/>
        <v>7.994813156711075</v>
      </c>
      <c r="P85">
        <f t="shared" si="15"/>
        <v>4570.0992565490542</v>
      </c>
    </row>
    <row r="86" spans="1:16" x14ac:dyDescent="0.3">
      <c r="A86" s="17">
        <v>8.0999999999999872</v>
      </c>
      <c r="B86" s="19">
        <v>21775.634302267361</v>
      </c>
      <c r="C86" s="21">
        <v>2.1775634302267362</v>
      </c>
      <c r="D86" s="19">
        <v>2.6131636290458005</v>
      </c>
      <c r="E86" s="19">
        <v>-4.8421358516616397</v>
      </c>
      <c r="F86" s="19">
        <v>0.53967168809381105</v>
      </c>
      <c r="G86" s="17">
        <v>21206.60134668649</v>
      </c>
      <c r="H86" s="20">
        <v>22344.667257848232</v>
      </c>
      <c r="I86">
        <f t="shared" si="8"/>
        <v>3.4264672886031979</v>
      </c>
      <c r="J86">
        <f t="shared" si="9"/>
        <v>21.77563430226736</v>
      </c>
      <c r="K86">
        <f t="shared" si="10"/>
        <v>701.05520724821429</v>
      </c>
      <c r="L86">
        <f t="shared" si="11"/>
        <v>281.24484640327006</v>
      </c>
      <c r="M86">
        <f t="shared" si="12"/>
        <v>3.5556207083920202E-3</v>
      </c>
      <c r="N86">
        <f t="shared" si="13"/>
        <v>0.7782065555228761</v>
      </c>
      <c r="O86">
        <f t="shared" si="14"/>
        <v>8.0948464032700826</v>
      </c>
      <c r="P86">
        <f t="shared" si="15"/>
        <v>4592.2887302340314</v>
      </c>
    </row>
    <row r="87" spans="1:16" x14ac:dyDescent="0.3">
      <c r="A87" s="17">
        <v>8.1999999999999869</v>
      </c>
      <c r="B87" s="19">
        <v>21670.480517040691</v>
      </c>
      <c r="C87" s="21">
        <v>2.1670480517040689</v>
      </c>
      <c r="D87" s="19">
        <v>2.6093187952089369</v>
      </c>
      <c r="E87" s="19">
        <v>-4.839189684017593</v>
      </c>
      <c r="F87" s="19">
        <v>0.53920572773304221</v>
      </c>
      <c r="G87" s="17">
        <v>21105.028595897456</v>
      </c>
      <c r="H87" s="20">
        <v>22235.932438183925</v>
      </c>
      <c r="I87">
        <f t="shared" si="8"/>
        <v>3.4212427729633941</v>
      </c>
      <c r="J87">
        <f t="shared" si="9"/>
        <v>21.670480517040691</v>
      </c>
      <c r="K87">
        <f t="shared" si="10"/>
        <v>699.98627134831042</v>
      </c>
      <c r="L87">
        <f t="shared" si="11"/>
        <v>281.34487964722155</v>
      </c>
      <c r="M87">
        <f t="shared" si="12"/>
        <v>3.5543564939013654E-3</v>
      </c>
      <c r="N87">
        <f t="shared" si="13"/>
        <v>0.77336589296907421</v>
      </c>
      <c r="O87">
        <f t="shared" si="14"/>
        <v>8.194879647221569</v>
      </c>
      <c r="P87">
        <f t="shared" si="15"/>
        <v>4614.5723405332228</v>
      </c>
    </row>
    <row r="88" spans="1:16" x14ac:dyDescent="0.3">
      <c r="A88" s="17">
        <v>8.2999999999999865</v>
      </c>
      <c r="B88" s="19">
        <v>21565.898024779599</v>
      </c>
      <c r="C88" s="21">
        <v>2.1565898024779599</v>
      </c>
      <c r="D88" s="19">
        <v>2.6054766935332596</v>
      </c>
      <c r="E88" s="19">
        <v>-4.8362460834257064</v>
      </c>
      <c r="F88" s="19">
        <v>0.53873947863457272</v>
      </c>
      <c r="G88" s="17">
        <v>21004.003577992818</v>
      </c>
      <c r="H88" s="20">
        <v>22127.792471566379</v>
      </c>
      <c r="I88">
        <f t="shared" si="8"/>
        <v>3.4160121165965429</v>
      </c>
      <c r="J88">
        <f t="shared" si="9"/>
        <v>21.565898024779599</v>
      </c>
      <c r="K88">
        <f t="shared" si="10"/>
        <v>698.91607905565274</v>
      </c>
      <c r="L88">
        <f t="shared" si="11"/>
        <v>281.44491288791681</v>
      </c>
      <c r="M88">
        <f t="shared" si="12"/>
        <v>3.5530931781248506E-3</v>
      </c>
      <c r="N88">
        <f t="shared" si="13"/>
        <v>0.76852817529915751</v>
      </c>
      <c r="O88">
        <f t="shared" si="14"/>
        <v>8.294912887916837</v>
      </c>
      <c r="P88">
        <f t="shared" si="15"/>
        <v>4636.9504244663594</v>
      </c>
    </row>
    <row r="89" spans="1:16" x14ac:dyDescent="0.3">
      <c r="A89" s="17">
        <v>8.3999999999999861</v>
      </c>
      <c r="B89" s="19">
        <v>21461.88339885919</v>
      </c>
      <c r="C89" s="21">
        <v>2.1461883398859189</v>
      </c>
      <c r="D89" s="19">
        <v>2.6016373211075861</v>
      </c>
      <c r="E89" s="19">
        <v>-4.8333050471168439</v>
      </c>
      <c r="F89" s="19">
        <v>0.53827294071983123</v>
      </c>
      <c r="G89" s="17">
        <v>20903.523030541877</v>
      </c>
      <c r="H89" s="20">
        <v>22020.243767176504</v>
      </c>
      <c r="I89">
        <f t="shared" si="8"/>
        <v>3.4107753701161769</v>
      </c>
      <c r="J89">
        <f t="shared" si="9"/>
        <v>21.461883398859189</v>
      </c>
      <c r="K89">
        <f t="shared" si="10"/>
        <v>697.84464072576986</v>
      </c>
      <c r="L89">
        <f t="shared" si="11"/>
        <v>281.54494612470995</v>
      </c>
      <c r="M89">
        <f t="shared" si="12"/>
        <v>3.5518307601126371E-3</v>
      </c>
      <c r="N89">
        <f t="shared" si="13"/>
        <v>0.76369339994746066</v>
      </c>
      <c r="O89">
        <f t="shared" si="14"/>
        <v>8.3949461247099748</v>
      </c>
      <c r="P89">
        <f t="shared" si="15"/>
        <v>4659.4233200109293</v>
      </c>
    </row>
    <row r="90" spans="1:16" x14ac:dyDescent="0.3">
      <c r="A90" s="17">
        <v>8.4999999999999858</v>
      </c>
      <c r="B90" s="19">
        <v>21358.433235046978</v>
      </c>
      <c r="C90" s="21">
        <v>2.1358433235046976</v>
      </c>
      <c r="D90" s="19">
        <v>2.5978006750248195</v>
      </c>
      <c r="E90" s="19">
        <v>-4.8303665723251115</v>
      </c>
      <c r="F90" s="19">
        <v>0.53780611391039013</v>
      </c>
      <c r="G90" s="17">
        <v>20803.583712292202</v>
      </c>
      <c r="H90" s="20">
        <v>21913.282757801753</v>
      </c>
      <c r="I90">
        <f t="shared" si="8"/>
        <v>3.4055325843218869</v>
      </c>
      <c r="J90">
        <f t="shared" si="9"/>
        <v>21.358433235046977</v>
      </c>
      <c r="K90">
        <f t="shared" si="10"/>
        <v>696.77196675225809</v>
      </c>
      <c r="L90">
        <f t="shared" si="11"/>
        <v>281.64497935695834</v>
      </c>
      <c r="M90">
        <f t="shared" si="12"/>
        <v>3.5505692389161845E-3</v>
      </c>
      <c r="N90">
        <f t="shared" si="13"/>
        <v>0.75886156435108443</v>
      </c>
      <c r="O90">
        <f t="shared" si="14"/>
        <v>8.4949793569583676</v>
      </c>
      <c r="P90">
        <f t="shared" si="15"/>
        <v>4681.9913661040609</v>
      </c>
    </row>
    <row r="91" spans="1:16" x14ac:dyDescent="0.3">
      <c r="A91" s="17">
        <v>8.5999999999999854</v>
      </c>
      <c r="B91" s="19">
        <v>21255.54415134498</v>
      </c>
      <c r="C91" s="21">
        <v>2.1255544151344981</v>
      </c>
      <c r="D91" s="19">
        <v>2.593966752382082</v>
      </c>
      <c r="E91" s="19">
        <v>-4.8274306562878611</v>
      </c>
      <c r="F91" s="19">
        <v>0.53733899812799357</v>
      </c>
      <c r="G91" s="17">
        <v>20704.182403021197</v>
      </c>
      <c r="H91" s="20">
        <v>21806.905899668764</v>
      </c>
      <c r="I91">
        <f t="shared" si="8"/>
        <v>3.4002838101972892</v>
      </c>
      <c r="J91">
        <f t="shared" si="9"/>
        <v>21.255544151344981</v>
      </c>
      <c r="K91">
        <f t="shared" si="10"/>
        <v>695.69806756636535</v>
      </c>
      <c r="L91">
        <f t="shared" si="11"/>
        <v>281.74501258402228</v>
      </c>
      <c r="M91">
        <f t="shared" si="12"/>
        <v>3.5493086135882494E-3</v>
      </c>
      <c r="N91">
        <f t="shared" si="13"/>
        <v>0.75403266594989271</v>
      </c>
      <c r="O91">
        <f t="shared" si="14"/>
        <v>8.5950125840222995</v>
      </c>
      <c r="P91">
        <f t="shared" si="15"/>
        <v>4704.6549026444163</v>
      </c>
    </row>
    <row r="92" spans="1:16" x14ac:dyDescent="0.3">
      <c r="A92" s="17">
        <v>8.6999999999999851</v>
      </c>
      <c r="B92" s="19">
        <v>21153.21278783313</v>
      </c>
      <c r="C92" s="21">
        <v>2.1153212787833131</v>
      </c>
      <c r="D92" s="19">
        <v>2.5901355502804924</v>
      </c>
      <c r="E92" s="19">
        <v>-4.8244972962456778</v>
      </c>
      <c r="F92" s="19">
        <v>0.53687159329451406</v>
      </c>
      <c r="G92" s="17">
        <v>20605.315903388986</v>
      </c>
      <c r="H92" s="20">
        <v>21701.109672277275</v>
      </c>
      <c r="I92">
        <f t="shared" si="8"/>
        <v>3.3950290989079797</v>
      </c>
      <c r="J92">
        <f t="shared" si="9"/>
        <v>21.15321278783313</v>
      </c>
      <c r="K92">
        <f t="shared" si="10"/>
        <v>694.62295363657267</v>
      </c>
      <c r="L92">
        <f t="shared" si="11"/>
        <v>281.84504580526527</v>
      </c>
      <c r="M92">
        <f t="shared" si="12"/>
        <v>3.548048883182883E-3</v>
      </c>
      <c r="N92">
        <f t="shared" si="13"/>
        <v>0.74920670218651109</v>
      </c>
      <c r="O92">
        <f t="shared" si="14"/>
        <v>8.6950458052652948</v>
      </c>
      <c r="P92">
        <f t="shared" si="15"/>
        <v>4727.4142704940678</v>
      </c>
    </row>
    <row r="93" spans="1:16" x14ac:dyDescent="0.3">
      <c r="A93" s="17">
        <v>8.7999999999999847</v>
      </c>
      <c r="B93" s="19">
        <v>21051.435806513698</v>
      </c>
      <c r="C93" s="21">
        <v>2.1051435806513696</v>
      </c>
      <c r="D93" s="19">
        <v>2.586307065825344</v>
      </c>
      <c r="E93" s="19">
        <v>-4.8215664894423904</v>
      </c>
      <c r="F93" s="19">
        <v>0.53640389933198829</v>
      </c>
      <c r="G93" s="17">
        <v>20506.981034792148</v>
      </c>
      <c r="H93" s="20">
        <v>21595.890578235249</v>
      </c>
      <c r="I93">
        <f t="shared" si="8"/>
        <v>3.3897685017994745</v>
      </c>
      <c r="J93">
        <f t="shared" si="9"/>
        <v>21.051435806513698</v>
      </c>
      <c r="K93">
        <f t="shared" si="10"/>
        <v>693.54663546817244</v>
      </c>
      <c r="L93">
        <f t="shared" si="11"/>
        <v>281.94507902005387</v>
      </c>
      <c r="M93">
        <f t="shared" si="12"/>
        <v>3.5467900467554291E-3</v>
      </c>
      <c r="N93">
        <f t="shared" si="13"/>
        <v>0.74438367050631982</v>
      </c>
      <c r="O93">
        <f t="shared" si="14"/>
        <v>8.7950790200538904</v>
      </c>
      <c r="P93">
        <f t="shared" si="15"/>
        <v>4750.2698114804207</v>
      </c>
    </row>
    <row r="94" spans="1:16" x14ac:dyDescent="0.3">
      <c r="A94" s="17">
        <v>8.8999999999999844</v>
      </c>
      <c r="B94" s="19">
        <v>20950.209891157301</v>
      </c>
      <c r="C94" s="21">
        <v>2.0950209891157301</v>
      </c>
      <c r="D94" s="19">
        <v>2.5824812961260823</v>
      </c>
      <c r="E94" s="19">
        <v>-4.8186382331250543</v>
      </c>
      <c r="F94" s="19">
        <v>0.53593591616261538</v>
      </c>
      <c r="G94" s="17">
        <v>20409.174639219007</v>
      </c>
      <c r="H94" s="20">
        <v>21491.245143095595</v>
      </c>
      <c r="I94">
        <f t="shared" si="8"/>
        <v>3.3845020703951558</v>
      </c>
      <c r="J94">
        <f t="shared" si="9"/>
        <v>20.9502098911573</v>
      </c>
      <c r="K94">
        <f t="shared" si="10"/>
        <v>692.46912360284887</v>
      </c>
      <c r="L94">
        <f t="shared" si="11"/>
        <v>282.04511222775733</v>
      </c>
      <c r="M94">
        <f t="shared" si="12"/>
        <v>3.5455321033625252E-3</v>
      </c>
      <c r="N94">
        <f t="shared" si="13"/>
        <v>0.73956356835746584</v>
      </c>
      <c r="O94">
        <f t="shared" si="14"/>
        <v>8.8951122277573518</v>
      </c>
      <c r="P94">
        <f t="shared" si="15"/>
        <v>4773.2218683979945</v>
      </c>
    </row>
    <row r="95" spans="1:16" x14ac:dyDescent="0.3">
      <c r="A95" s="17">
        <v>8.999999999999984</v>
      </c>
      <c r="B95" s="19">
        <v>20849.531747149031</v>
      </c>
      <c r="C95" s="21">
        <v>2.084953174714903</v>
      </c>
      <c r="D95" s="19">
        <v>2.578658238296172</v>
      </c>
      <c r="E95" s="19">
        <v>-4.8157125245439554</v>
      </c>
      <c r="F95" s="19">
        <v>0.53546764370873012</v>
      </c>
      <c r="G95" s="17">
        <v>20311.893579104995</v>
      </c>
      <c r="H95" s="20">
        <v>21387.169915193066</v>
      </c>
      <c r="I95">
        <f t="shared" si="8"/>
        <v>3.3792298563941485</v>
      </c>
      <c r="J95">
        <f t="shared" si="9"/>
        <v>20.84953174714903</v>
      </c>
      <c r="K95">
        <f t="shared" si="10"/>
        <v>691.39042861824282</v>
      </c>
      <c r="L95">
        <f t="shared" si="11"/>
        <v>282.14514542774867</v>
      </c>
      <c r="M95">
        <f t="shared" si="12"/>
        <v>3.5442750520620907E-3</v>
      </c>
      <c r="N95">
        <f t="shared" si="13"/>
        <v>0.73474639319082446</v>
      </c>
      <c r="O95">
        <f t="shared" si="14"/>
        <v>8.995145427748696</v>
      </c>
      <c r="P95">
        <f t="shared" si="15"/>
        <v>4796.270785010508</v>
      </c>
    </row>
    <row r="96" spans="1:16" x14ac:dyDescent="0.3">
      <c r="A96" s="17">
        <v>9.0999999999999837</v>
      </c>
      <c r="B96" s="19">
        <v>20749.398101337509</v>
      </c>
      <c r="C96" s="21">
        <v>2.0749398101337508</v>
      </c>
      <c r="D96" s="19">
        <v>2.5748378894532076</v>
      </c>
      <c r="E96" s="19">
        <v>-4.8127893609526069</v>
      </c>
      <c r="F96" s="19">
        <v>0.53499908189282641</v>
      </c>
      <c r="G96" s="17">
        <v>20215.134737190787</v>
      </c>
      <c r="H96" s="20">
        <v>21283.661465484231</v>
      </c>
      <c r="I96">
        <f t="shared" si="8"/>
        <v>3.373951911669284</v>
      </c>
      <c r="J96">
        <f t="shared" si="9"/>
        <v>20.749398101337508</v>
      </c>
      <c r="K96">
        <f t="shared" si="10"/>
        <v>690.31056112753549</v>
      </c>
      <c r="L96">
        <f t="shared" si="11"/>
        <v>282.24517861940308</v>
      </c>
      <c r="M96">
        <f t="shared" si="12"/>
        <v>3.5430188919133394E-3</v>
      </c>
      <c r="N96">
        <f t="shared" si="13"/>
        <v>0.72993214246004667</v>
      </c>
      <c r="O96">
        <f t="shared" si="14"/>
        <v>9.0951786194031001</v>
      </c>
      <c r="P96">
        <f t="shared" si="15"/>
        <v>4819.4169060525182</v>
      </c>
    </row>
    <row r="97" spans="1:16" x14ac:dyDescent="0.3">
      <c r="A97" s="17">
        <v>9.1999999999999833</v>
      </c>
      <c r="B97" s="19">
        <v>20649.80570188296</v>
      </c>
      <c r="C97" s="21">
        <v>2.0649805701882959</v>
      </c>
      <c r="D97" s="19">
        <v>2.5710202467188914</v>
      </c>
      <c r="E97" s="19">
        <v>-4.8098687396077446</v>
      </c>
      <c r="F97" s="19">
        <v>0.53453023063755456</v>
      </c>
      <c r="G97" s="17">
        <v>20118.895016379436</v>
      </c>
      <c r="H97" s="20">
        <v>21180.716387386485</v>
      </c>
      <c r="I97">
        <f t="shared" si="8"/>
        <v>3.368668288264931</v>
      </c>
      <c r="J97">
        <f t="shared" si="9"/>
        <v>20.649805701882961</v>
      </c>
      <c r="K97">
        <f t="shared" si="10"/>
        <v>689.2295317790049</v>
      </c>
      <c r="L97">
        <f t="shared" si="11"/>
        <v>282.34521180209936</v>
      </c>
      <c r="M97">
        <f t="shared" si="12"/>
        <v>3.5417636219767642E-3</v>
      </c>
      <c r="N97">
        <f t="shared" si="13"/>
        <v>0.72512081362150471</v>
      </c>
      <c r="O97">
        <f t="shared" si="14"/>
        <v>9.1952118020993794</v>
      </c>
      <c r="P97">
        <f t="shared" si="15"/>
        <v>4842.660577231557</v>
      </c>
    </row>
    <row r="98" spans="1:16" x14ac:dyDescent="0.3">
      <c r="A98" s="17">
        <v>9.2999999999999829</v>
      </c>
      <c r="B98" s="19">
        <v>20550.751318108414</v>
      </c>
      <c r="C98" s="21">
        <v>2.0550751318108413</v>
      </c>
      <c r="D98" s="19">
        <v>2.5672053072189227</v>
      </c>
      <c r="E98" s="19">
        <v>-4.8069506577693257</v>
      </c>
      <c r="F98" s="19">
        <v>0.53406108986569856</v>
      </c>
      <c r="G98" s="17">
        <v>20023.171339596571</v>
      </c>
      <c r="H98" s="20">
        <v>21078.331296620257</v>
      </c>
      <c r="I98">
        <f t="shared" si="8"/>
        <v>3.3633790383949287</v>
      </c>
      <c r="J98">
        <f t="shared" si="9"/>
        <v>20.550751318108414</v>
      </c>
      <c r="K98">
        <f t="shared" si="10"/>
        <v>688.14735125560242</v>
      </c>
      <c r="L98">
        <f t="shared" si="11"/>
        <v>282.44524497521905</v>
      </c>
      <c r="M98">
        <f t="shared" si="12"/>
        <v>3.540509241314143E-3</v>
      </c>
      <c r="N98">
        <f t="shared" si="13"/>
        <v>0.72031240413433162</v>
      </c>
      <c r="O98">
        <f t="shared" si="14"/>
        <v>9.2952449752190773</v>
      </c>
      <c r="P98">
        <f t="shared" si="15"/>
        <v>4866.0021452298151</v>
      </c>
    </row>
    <row r="99" spans="1:16" x14ac:dyDescent="0.3">
      <c r="A99" s="17">
        <v>9.3999999999999826</v>
      </c>
      <c r="B99" s="19">
        <v>20452.231740350227</v>
      </c>
      <c r="C99" s="21">
        <v>2.0452231740350229</v>
      </c>
      <c r="D99" s="19">
        <v>2.5633930680831307</v>
      </c>
      <c r="E99" s="19">
        <v>-4.8040351127005216</v>
      </c>
      <c r="F99" s="19">
        <v>0.53359165950020604</v>
      </c>
      <c r="G99" s="17">
        <v>19927.960649649791</v>
      </c>
      <c r="H99" s="20">
        <v>20976.502831050664</v>
      </c>
      <c r="I99">
        <f t="shared" si="8"/>
        <v>3.3580842144404044</v>
      </c>
      <c r="J99">
        <f t="shared" si="9"/>
        <v>20.452231740350229</v>
      </c>
      <c r="K99">
        <f t="shared" si="10"/>
        <v>687.06403027450665</v>
      </c>
      <c r="L99">
        <f t="shared" si="11"/>
        <v>282.5452781381469</v>
      </c>
      <c r="M99">
        <f t="shared" si="12"/>
        <v>3.5392557489885312E-3</v>
      </c>
      <c r="N99">
        <f t="shared" si="13"/>
        <v>0.7155069114603767</v>
      </c>
      <c r="O99">
        <f t="shared" si="14"/>
        <v>9.3952781381469208</v>
      </c>
      <c r="P99">
        <f t="shared" si="15"/>
        <v>4889.4419577062554</v>
      </c>
    </row>
    <row r="100" spans="1:16" x14ac:dyDescent="0.3">
      <c r="A100" s="17">
        <v>9.4999999999999822</v>
      </c>
      <c r="B100" s="19">
        <v>20354.243779811564</v>
      </c>
      <c r="C100" s="21">
        <v>2.0354243779811565</v>
      </c>
      <c r="D100" s="19">
        <v>2.5595835264454081</v>
      </c>
      <c r="E100" s="19">
        <v>-4.8011221016677208</v>
      </c>
      <c r="F100" s="19">
        <v>0.5331219394641743</v>
      </c>
      <c r="G100" s="17">
        <v>19833.259909090968</v>
      </c>
      <c r="H100" s="20">
        <v>20875.227650532161</v>
      </c>
      <c r="I100">
        <f t="shared" si="8"/>
        <v>3.352783868947685</v>
      </c>
      <c r="J100">
        <f t="shared" si="9"/>
        <v>20.354243779811565</v>
      </c>
      <c r="K100">
        <f t="shared" si="10"/>
        <v>685.97957958669633</v>
      </c>
      <c r="L100">
        <f t="shared" si="11"/>
        <v>282.6453112902704</v>
      </c>
      <c r="M100">
        <f t="shared" si="12"/>
        <v>3.5380031440642662E-3</v>
      </c>
      <c r="N100">
        <f t="shared" si="13"/>
        <v>0.71070433306424752</v>
      </c>
      <c r="O100">
        <f t="shared" si="14"/>
        <v>9.495311290270422</v>
      </c>
      <c r="P100">
        <f t="shared" si="15"/>
        <v>4912.980363298263</v>
      </c>
    </row>
    <row r="101" spans="1:16" x14ac:dyDescent="0.3">
      <c r="A101" s="17">
        <v>9.5999999999999819</v>
      </c>
      <c r="B101" s="19">
        <v>20256.784268415384</v>
      </c>
      <c r="C101" s="21">
        <v>2.0256784268415382</v>
      </c>
      <c r="D101" s="19">
        <v>2.5557766794436665</v>
      </c>
      <c r="E101" s="19">
        <v>-4.7982116219405206</v>
      </c>
      <c r="F101" s="19">
        <v>0.53265192968084318</v>
      </c>
      <c r="G101" s="17">
        <v>19739.066100078009</v>
      </c>
      <c r="H101" s="20">
        <v>20774.502436752759</v>
      </c>
      <c r="I101">
        <f t="shared" si="8"/>
        <v>3.3474780546261069</v>
      </c>
      <c r="J101">
        <f t="shared" si="9"/>
        <v>20.256784268415384</v>
      </c>
      <c r="K101">
        <f t="shared" si="10"/>
        <v>684.89400997650148</v>
      </c>
      <c r="L101">
        <f t="shared" si="11"/>
        <v>282.74534443098014</v>
      </c>
      <c r="M101">
        <f t="shared" si="12"/>
        <v>3.5367514256069601E-3</v>
      </c>
      <c r="N101">
        <f t="shared" si="13"/>
        <v>0.70590466641327554</v>
      </c>
      <c r="O101">
        <f t="shared" si="14"/>
        <v>9.5953444309801625</v>
      </c>
      <c r="P101">
        <f t="shared" si="15"/>
        <v>4936.6177116237122</v>
      </c>
    </row>
    <row r="102" spans="1:16" x14ac:dyDescent="0.3">
      <c r="A102" s="17">
        <v>9.6999999999999815</v>
      </c>
      <c r="B102" s="19">
        <v>20159.850058659067</v>
      </c>
      <c r="C102" s="21">
        <v>2.0159850058659066</v>
      </c>
      <c r="D102" s="19">
        <v>2.5519725242199254</v>
      </c>
      <c r="E102" s="19">
        <v>-4.7953036707917249</v>
      </c>
      <c r="F102" s="19">
        <v>0.53218163007361408</v>
      </c>
      <c r="G102" s="17">
        <v>19645.376224238153</v>
      </c>
      <c r="H102" s="20">
        <v>20674.323893079982</v>
      </c>
      <c r="I102">
        <f t="shared" si="8"/>
        <v>3.3421668243458424</v>
      </c>
      <c r="J102">
        <f t="shared" si="9"/>
        <v>20.159850058659067</v>
      </c>
      <c r="K102">
        <f t="shared" si="10"/>
        <v>683.80733226115933</v>
      </c>
      <c r="L102">
        <f t="shared" si="11"/>
        <v>282.84537755966994</v>
      </c>
      <c r="M102">
        <f t="shared" si="12"/>
        <v>3.5355005926834952E-3</v>
      </c>
      <c r="N102">
        <f t="shared" si="13"/>
        <v>0.70110790897750719</v>
      </c>
      <c r="O102">
        <f t="shared" si="14"/>
        <v>9.6953775596699643</v>
      </c>
      <c r="P102">
        <f t="shared" si="15"/>
        <v>4960.354353282899</v>
      </c>
    </row>
    <row r="103" spans="1:16" x14ac:dyDescent="0.3">
      <c r="A103" s="17">
        <v>9.7999999999999812</v>
      </c>
      <c r="B103" s="19">
        <v>20063.438023471022</v>
      </c>
      <c r="C103" s="21">
        <v>2.0063438023471023</v>
      </c>
      <c r="D103" s="19">
        <v>2.5481710579201566</v>
      </c>
      <c r="E103" s="19">
        <v>-4.7923982454973455</v>
      </c>
      <c r="F103" s="19">
        <v>0.53171104056601881</v>
      </c>
      <c r="G103" s="17">
        <v>19552.187302533184</v>
      </c>
      <c r="H103" s="20">
        <v>20574.688744408861</v>
      </c>
      <c r="I103">
        <f t="shared" si="8"/>
        <v>3.336850231135768</v>
      </c>
      <c r="J103">
        <f t="shared" si="9"/>
        <v>20.063438023471022</v>
      </c>
      <c r="K103">
        <f t="shared" si="10"/>
        <v>682.71955729037813</v>
      </c>
      <c r="L103">
        <f t="shared" si="11"/>
        <v>282.94541067573596</v>
      </c>
      <c r="M103">
        <f t="shared" si="12"/>
        <v>3.5342506443620338E-3</v>
      </c>
      <c r="N103">
        <f t="shared" si="13"/>
        <v>0.6963140582297398</v>
      </c>
      <c r="O103">
        <f t="shared" si="14"/>
        <v>9.7954106757359796</v>
      </c>
      <c r="P103">
        <f t="shared" si="15"/>
        <v>4984.1906398602241</v>
      </c>
    </row>
    <row r="104" spans="1:16" x14ac:dyDescent="0.3">
      <c r="A104" s="17">
        <v>9.8999999999999808</v>
      </c>
      <c r="B104" s="19">
        <v>19967.545056066658</v>
      </c>
      <c r="C104" s="21">
        <v>1.9967545056066658</v>
      </c>
      <c r="D104" s="19">
        <v>2.54437227769444</v>
      </c>
      <c r="E104" s="19">
        <v>-4.7894953433365917</v>
      </c>
      <c r="F104" s="19">
        <v>0.53124016108175365</v>
      </c>
      <c r="G104" s="17">
        <v>19459.496375123952</v>
      </c>
      <c r="H104" s="20">
        <v>20475.593737009363</v>
      </c>
      <c r="I104">
        <f t="shared" si="8"/>
        <v>3.3315283281812254</v>
      </c>
      <c r="J104">
        <f t="shared" si="9"/>
        <v>19.967545056066658</v>
      </c>
      <c r="K104">
        <f t="shared" si="10"/>
        <v>681.63069594587864</v>
      </c>
      <c r="L104">
        <f t="shared" si="11"/>
        <v>283.04544377857792</v>
      </c>
      <c r="M104">
        <f t="shared" si="12"/>
        <v>3.5330015797120006E-3</v>
      </c>
      <c r="N104">
        <f t="shared" si="13"/>
        <v>0.69152311164547076</v>
      </c>
      <c r="O104">
        <f t="shared" si="14"/>
        <v>9.8954437785779419</v>
      </c>
      <c r="P104">
        <f t="shared" si="15"/>
        <v>5008.1269239263547</v>
      </c>
    </row>
    <row r="105" spans="1:16" x14ac:dyDescent="0.3">
      <c r="A105" s="17">
        <v>9.9999999999999805</v>
      </c>
      <c r="B105" s="19">
        <v>19872.16806980695</v>
      </c>
      <c r="C105" s="21">
        <v>1.987216806980695</v>
      </c>
      <c r="D105" s="19">
        <v>2.5405761806968519</v>
      </c>
      <c r="E105" s="19">
        <v>-4.786594961591871</v>
      </c>
      <c r="F105" s="19">
        <v>0.53076899154465662</v>
      </c>
      <c r="G105" s="17">
        <v>19367.300501237391</v>
      </c>
      <c r="H105" s="20">
        <v>20377.03563837651</v>
      </c>
      <c r="I105">
        <f t="shared" si="8"/>
        <v>3.326201168821854</v>
      </c>
      <c r="J105">
        <f t="shared" si="9"/>
        <v>19.87216806980695</v>
      </c>
      <c r="K105">
        <f t="shared" si="10"/>
        <v>680.54075914095131</v>
      </c>
      <c r="L105">
        <f t="shared" si="11"/>
        <v>283.14547686759829</v>
      </c>
      <c r="M105">
        <f t="shared" si="12"/>
        <v>3.5317533978040916E-3</v>
      </c>
      <c r="N105">
        <f t="shared" si="13"/>
        <v>0.68673506670292539</v>
      </c>
      <c r="O105">
        <f t="shared" si="14"/>
        <v>9.9954768675983132</v>
      </c>
      <c r="P105">
        <f t="shared" si="15"/>
        <v>5032.1635590399619</v>
      </c>
    </row>
    <row r="106" spans="1:16" x14ac:dyDescent="0.3">
      <c r="A106" s="17">
        <v>10.09999999999998</v>
      </c>
      <c r="B106" s="19">
        <v>19777.303998057509</v>
      </c>
      <c r="C106" s="21">
        <v>1.9777303998057509</v>
      </c>
      <c r="D106" s="19">
        <v>2.5367827640854879</v>
      </c>
      <c r="E106" s="19">
        <v>-4.7836970975487905</v>
      </c>
      <c r="F106" s="19">
        <v>0.53029753187871331</v>
      </c>
      <c r="G106" s="17">
        <v>19275.596759033997</v>
      </c>
      <c r="H106" s="20">
        <v>20279.01123708102</v>
      </c>
      <c r="I106">
        <f t="shared" si="8"/>
        <v>3.3208688065493872</v>
      </c>
      <c r="J106">
        <f t="shared" si="9"/>
        <v>19.777303998057508</v>
      </c>
      <c r="K106">
        <f t="shared" si="10"/>
        <v>679.44975782000461</v>
      </c>
      <c r="L106">
        <f t="shared" si="11"/>
        <v>283.2455099422022</v>
      </c>
      <c r="M106">
        <f t="shared" si="12"/>
        <v>3.5305060977102705E-3</v>
      </c>
      <c r="N106">
        <f t="shared" si="13"/>
        <v>0.68194992088305373</v>
      </c>
      <c r="O106">
        <f t="shared" si="14"/>
        <v>10.095509942202227</v>
      </c>
      <c r="P106">
        <f t="shared" si="15"/>
        <v>5056.3008997496236</v>
      </c>
    </row>
    <row r="107" spans="1:16" x14ac:dyDescent="0.3">
      <c r="A107" s="17">
        <v>10.19999999999998</v>
      </c>
      <c r="B107" s="19">
        <v>19682.949794048141</v>
      </c>
      <c r="C107" s="21">
        <v>1.9682949794048141</v>
      </c>
      <c r="D107" s="19">
        <v>2.5329920250224847</v>
      </c>
      <c r="E107" s="19">
        <v>-4.7808017484961436</v>
      </c>
      <c r="F107" s="19">
        <v>0.52982578200806307</v>
      </c>
      <c r="G107" s="17">
        <v>19184.382245475721</v>
      </c>
      <c r="H107" s="20">
        <v>20181.517342620562</v>
      </c>
      <c r="I107">
        <f t="shared" si="8"/>
        <v>3.3155312950054001</v>
      </c>
      <c r="J107">
        <f t="shared" si="9"/>
        <v>19.682949794048142</v>
      </c>
      <c r="K107">
        <f t="shared" si="10"/>
        <v>678.35770295810494</v>
      </c>
      <c r="L107">
        <f t="shared" si="11"/>
        <v>283.34554300179832</v>
      </c>
      <c r="M107">
        <f t="shared" si="12"/>
        <v>3.52925967850376E-3</v>
      </c>
      <c r="N107">
        <f t="shared" si="13"/>
        <v>0.67716767166950009</v>
      </c>
      <c r="O107">
        <f t="shared" si="14"/>
        <v>10.195543001798342</v>
      </c>
      <c r="P107">
        <f t="shared" si="15"/>
        <v>5080.5393015958725</v>
      </c>
    </row>
    <row r="108" spans="1:16" x14ac:dyDescent="0.3">
      <c r="A108" s="17">
        <v>10.299999999999979</v>
      </c>
      <c r="B108" s="19">
        <v>19589.102430734642</v>
      </c>
      <c r="C108" s="21">
        <v>1.9589102430734642</v>
      </c>
      <c r="D108" s="19">
        <v>2.5292039606739536</v>
      </c>
      <c r="E108" s="19">
        <v>-4.7779089117259188</v>
      </c>
      <c r="F108" s="19">
        <v>0.52935374185698569</v>
      </c>
      <c r="G108" s="17">
        <v>19093.654076196024</v>
      </c>
      <c r="H108" s="20">
        <v>20084.550785273259</v>
      </c>
      <c r="I108">
        <f t="shared" si="8"/>
        <v>3.3101886879791169</v>
      </c>
      <c r="J108">
        <f t="shared" si="9"/>
        <v>19.589102430734641</v>
      </c>
      <c r="K108">
        <f t="shared" si="10"/>
        <v>677.26460556052734</v>
      </c>
      <c r="L108">
        <f t="shared" si="11"/>
        <v>283.44557604579757</v>
      </c>
      <c r="M108">
        <f t="shared" si="12"/>
        <v>3.5280141392590499E-3</v>
      </c>
      <c r="N108">
        <f t="shared" si="13"/>
        <v>0.6723883165486334</v>
      </c>
      <c r="O108">
        <f t="shared" si="14"/>
        <v>10.295576045797588</v>
      </c>
      <c r="P108">
        <f t="shared" si="15"/>
        <v>5104.8791211129392</v>
      </c>
    </row>
    <row r="109" spans="1:16" x14ac:dyDescent="0.3">
      <c r="A109" s="17">
        <v>10.399999999999979</v>
      </c>
      <c r="B109" s="19">
        <v>19495.758900660552</v>
      </c>
      <c r="C109" s="21">
        <v>1.9495758900660551</v>
      </c>
      <c r="D109" s="19">
        <v>2.5254185682099362</v>
      </c>
      <c r="E109" s="19">
        <v>-4.7750185845332789</v>
      </c>
      <c r="F109" s="19">
        <v>0.52888141134989453</v>
      </c>
      <c r="G109" s="17">
        <v>19003.409385369829</v>
      </c>
      <c r="H109" s="20">
        <v>19988.108415951276</v>
      </c>
      <c r="I109">
        <f t="shared" si="8"/>
        <v>3.3048410394051513</v>
      </c>
      <c r="J109">
        <f t="shared" si="9"/>
        <v>19.495758900660551</v>
      </c>
      <c r="K109">
        <f t="shared" si="10"/>
        <v>676.17047666229394</v>
      </c>
      <c r="L109">
        <f t="shared" si="11"/>
        <v>283.54560907361434</v>
      </c>
      <c r="M109">
        <f t="shared" si="12"/>
        <v>3.526769479051884E-3</v>
      </c>
      <c r="N109">
        <f t="shared" si="13"/>
        <v>0.66761185300952142</v>
      </c>
      <c r="O109">
        <f t="shared" si="14"/>
        <v>10.395609073614366</v>
      </c>
      <c r="P109">
        <f t="shared" si="15"/>
        <v>5129.3207158307559</v>
      </c>
    </row>
    <row r="110" spans="1:16" x14ac:dyDescent="0.3">
      <c r="A110" s="17">
        <v>10.499999999999979</v>
      </c>
      <c r="B110" s="19">
        <v>19402.916215820631</v>
      </c>
      <c r="C110" s="21">
        <v>1.9402916215820631</v>
      </c>
      <c r="D110" s="19">
        <v>2.5216358448046483</v>
      </c>
      <c r="E110" s="19">
        <v>-4.7721307642165831</v>
      </c>
      <c r="F110" s="19">
        <v>0.52840879041138611</v>
      </c>
      <c r="G110" s="17">
        <v>18913.645325585083</v>
      </c>
      <c r="H110" s="20">
        <v>19892.187106056179</v>
      </c>
      <c r="I110">
        <f t="shared" si="8"/>
        <v>3.2994884033612681</v>
      </c>
      <c r="J110">
        <f t="shared" si="9"/>
        <v>19.402916215820632</v>
      </c>
      <c r="K110">
        <f t="shared" si="10"/>
        <v>675.0753273277154</v>
      </c>
      <c r="L110">
        <f t="shared" si="11"/>
        <v>283.64564208466544</v>
      </c>
      <c r="M110">
        <f t="shared" si="12"/>
        <v>3.5255256969592705E-3</v>
      </c>
      <c r="N110">
        <f t="shared" si="13"/>
        <v>0.66283827854394084</v>
      </c>
      <c r="O110">
        <f t="shared" si="14"/>
        <v>10.495642084665462</v>
      </c>
      <c r="P110">
        <f t="shared" si="15"/>
        <v>5153.8644442768164</v>
      </c>
    </row>
    <row r="111" spans="1:16" x14ac:dyDescent="0.3">
      <c r="A111" s="17">
        <v>10.599999999999978</v>
      </c>
      <c r="B111" s="19">
        <v>19310.571407524865</v>
      </c>
      <c r="C111" s="21">
        <v>1.9310571407524866</v>
      </c>
      <c r="D111" s="19">
        <v>2.517855787636103</v>
      </c>
      <c r="E111" s="19">
        <v>-4.7692454480773598</v>
      </c>
      <c r="F111" s="19">
        <v>0.52793587896616512</v>
      </c>
      <c r="G111" s="17">
        <v>18824.359067714897</v>
      </c>
      <c r="H111" s="20">
        <v>19796.783747334834</v>
      </c>
      <c r="I111">
        <f t="shared" si="8"/>
        <v>3.2941308340661157</v>
      </c>
      <c r="J111">
        <f t="shared" si="9"/>
        <v>19.310571407524865</v>
      </c>
      <c r="K111">
        <f t="shared" si="10"/>
        <v>673.97916864992726</v>
      </c>
      <c r="L111">
        <f t="shared" si="11"/>
        <v>283.74567507837111</v>
      </c>
      <c r="M111">
        <f t="shared" si="12"/>
        <v>3.5242827920594672E-3</v>
      </c>
      <c r="N111">
        <f t="shared" si="13"/>
        <v>0.65806759064636156</v>
      </c>
      <c r="O111">
        <f t="shared" si="14"/>
        <v>10.59567507837113</v>
      </c>
      <c r="P111">
        <f t="shared" si="15"/>
        <v>5178.5106659781395</v>
      </c>
    </row>
    <row r="112" spans="1:16" x14ac:dyDescent="0.3">
      <c r="A112" s="17">
        <v>10.699999999999978</v>
      </c>
      <c r="B112" s="19">
        <v>19218.721526263984</v>
      </c>
      <c r="C112" s="21">
        <v>1.9218721526263984</v>
      </c>
      <c r="D112" s="19">
        <v>2.5140783938863542</v>
      </c>
      <c r="E112" s="19">
        <v>-4.7663626334203162</v>
      </c>
      <c r="F112" s="19">
        <v>0.52746267693909499</v>
      </c>
      <c r="G112" s="17">
        <v>18735.547800790995</v>
      </c>
      <c r="H112" s="20">
        <v>19701.895251736973</v>
      </c>
      <c r="I112">
        <f t="shared" si="8"/>
        <v>3.2887683858769714</v>
      </c>
      <c r="J112">
        <f t="shared" si="9"/>
        <v>19.218721526263984</v>
      </c>
      <c r="K112">
        <f t="shared" si="10"/>
        <v>672.88201175042832</v>
      </c>
      <c r="L112">
        <f t="shared" si="11"/>
        <v>283.84570805415387</v>
      </c>
      <c r="M112">
        <f t="shared" si="12"/>
        <v>3.5230407634319898E-3</v>
      </c>
      <c r="N112">
        <f t="shared" si="13"/>
        <v>0.65329978681395862</v>
      </c>
      <c r="O112">
        <f t="shared" si="14"/>
        <v>10.695708054153897</v>
      </c>
      <c r="P112">
        <f t="shared" si="15"/>
        <v>5203.2597414631173</v>
      </c>
    </row>
    <row r="113" spans="1:16" x14ac:dyDescent="0.3">
      <c r="A113" s="17">
        <v>10.799999999999978</v>
      </c>
      <c r="B113" s="19">
        <v>19127.363641575437</v>
      </c>
      <c r="C113" s="21">
        <v>1.9127363641575437</v>
      </c>
      <c r="D113" s="19">
        <v>2.5103036607414975</v>
      </c>
      <c r="E113" s="19">
        <v>-4.7634823175533363</v>
      </c>
      <c r="F113" s="19">
        <v>0.52698918425519903</v>
      </c>
      <c r="G113" s="17">
        <v>18647.208731877632</v>
      </c>
      <c r="H113" s="20">
        <v>19607.518551273242</v>
      </c>
      <c r="I113">
        <f t="shared" si="8"/>
        <v>3.2834011132874501</v>
      </c>
      <c r="J113">
        <f t="shared" si="9"/>
        <v>19.127363641575439</v>
      </c>
      <c r="K113">
        <f t="shared" si="10"/>
        <v>671.78386777861238</v>
      </c>
      <c r="L113">
        <f t="shared" si="11"/>
        <v>283.94574101143962</v>
      </c>
      <c r="M113">
        <f t="shared" si="12"/>
        <v>3.5217996101576036E-3</v>
      </c>
      <c r="N113">
        <f t="shared" si="13"/>
        <v>0.64853486454659215</v>
      </c>
      <c r="O113">
        <f t="shared" si="14"/>
        <v>10.795741011439645</v>
      </c>
      <c r="P113">
        <f t="shared" si="15"/>
        <v>5228.1120322635006</v>
      </c>
    </row>
    <row r="114" spans="1:16" x14ac:dyDescent="0.3">
      <c r="A114" s="17">
        <v>10.899999999999977</v>
      </c>
      <c r="B114" s="19">
        <v>19036.494841910921</v>
      </c>
      <c r="C114" s="21">
        <v>1.903649484191092</v>
      </c>
      <c r="D114" s="19">
        <v>2.5065315853915138</v>
      </c>
      <c r="E114" s="19">
        <v>-4.7606044977874671</v>
      </c>
      <c r="F114" s="19">
        <v>0.52651540083963</v>
      </c>
      <c r="G114" s="17">
        <v>18559.339085946998</v>
      </c>
      <c r="H114" s="20">
        <v>19513.650597874843</v>
      </c>
      <c r="I114">
        <f t="shared" si="8"/>
        <v>3.2780290709252342</v>
      </c>
      <c r="J114">
        <f t="shared" si="9"/>
        <v>19.036494841910919</v>
      </c>
      <c r="K114">
        <f t="shared" si="10"/>
        <v>670.68474791130291</v>
      </c>
      <c r="L114">
        <f t="shared" si="11"/>
        <v>284.0457739496569</v>
      </c>
      <c r="M114">
        <f t="shared" si="12"/>
        <v>3.5205593313183243E-3</v>
      </c>
      <c r="N114">
        <f t="shared" si="13"/>
        <v>0.64377282134681946</v>
      </c>
      <c r="O114">
        <f t="shared" si="14"/>
        <v>10.895773949656927</v>
      </c>
      <c r="P114">
        <f t="shared" si="15"/>
        <v>5253.0679009162486</v>
      </c>
    </row>
    <row r="115" spans="1:16" x14ac:dyDescent="0.3">
      <c r="A115" s="17">
        <v>10.999999999999977</v>
      </c>
      <c r="B115" s="19">
        <v>18946.112234504362</v>
      </c>
      <c r="C115" s="21">
        <v>1.8946112234504362</v>
      </c>
      <c r="D115" s="19">
        <v>2.5027621650303145</v>
      </c>
      <c r="E115" s="19">
        <v>-4.7577291714369245</v>
      </c>
      <c r="F115" s="19">
        <v>0.52604132661767988</v>
      </c>
      <c r="G115" s="17">
        <v>18471.936105755009</v>
      </c>
      <c r="H115" s="20">
        <v>19420.288363253716</v>
      </c>
      <c r="I115">
        <f t="shared" si="8"/>
        <v>3.2726523135497629</v>
      </c>
      <c r="J115">
        <f t="shared" si="9"/>
        <v>18.946112234504362</v>
      </c>
      <c r="K115">
        <f t="shared" si="10"/>
        <v>669.5846633522815</v>
      </c>
      <c r="L115">
        <f t="shared" si="11"/>
        <v>284.14580686823723</v>
      </c>
      <c r="M115">
        <f t="shared" si="12"/>
        <v>3.5193199259974136E-3</v>
      </c>
      <c r="N115">
        <f t="shared" si="13"/>
        <v>0.63901365471987792</v>
      </c>
      <c r="O115">
        <f t="shared" si="14"/>
        <v>10.995806868237253</v>
      </c>
      <c r="P115">
        <f t="shared" si="15"/>
        <v>5278.127710965503</v>
      </c>
    </row>
    <row r="116" spans="1:16" x14ac:dyDescent="0.3">
      <c r="A116" s="17">
        <v>11.099999999999977</v>
      </c>
      <c r="B116" s="19">
        <v>18856.212945241539</v>
      </c>
      <c r="C116" s="21">
        <v>1.8856212945241539</v>
      </c>
      <c r="D116" s="19">
        <v>2.4989953968558076</v>
      </c>
      <c r="E116" s="19">
        <v>-4.7548563358190945</v>
      </c>
      <c r="F116" s="19">
        <v>0.52556696151479387</v>
      </c>
      <c r="G116" s="17">
        <v>18384.997051718623</v>
      </c>
      <c r="H116" s="20">
        <v>19327.428838764456</v>
      </c>
      <c r="I116">
        <f t="shared" si="8"/>
        <v>3.2672708960499568</v>
      </c>
      <c r="J116">
        <f t="shared" si="9"/>
        <v>18.856212945241538</v>
      </c>
      <c r="K116">
        <f t="shared" si="10"/>
        <v>668.48362533182114</v>
      </c>
      <c r="L116">
        <f t="shared" si="11"/>
        <v>284.24583976661484</v>
      </c>
      <c r="M116">
        <f t="shared" si="12"/>
        <v>3.518081393279381E-3</v>
      </c>
      <c r="N116">
        <f t="shared" si="13"/>
        <v>0.63425736217370077</v>
      </c>
      <c r="O116">
        <f t="shared" si="14"/>
        <v>11.095839766614858</v>
      </c>
      <c r="P116">
        <f t="shared" si="15"/>
        <v>5303.2918269644133</v>
      </c>
    </row>
    <row r="117" spans="1:16" x14ac:dyDescent="0.3">
      <c r="A117" s="17">
        <v>11.199999999999976</v>
      </c>
      <c r="B117" s="19">
        <v>18766.794118529768</v>
      </c>
      <c r="C117" s="21">
        <v>1.8766794118529768</v>
      </c>
      <c r="D117" s="19">
        <v>2.4952312780698538</v>
      </c>
      <c r="E117" s="19">
        <v>-4.7519859882545132</v>
      </c>
      <c r="F117" s="19">
        <v>0.5250923054565646</v>
      </c>
      <c r="G117" s="17">
        <v>18298.519201793239</v>
      </c>
      <c r="H117" s="20">
        <v>19235.069035266297</v>
      </c>
      <c r="I117">
        <f t="shared" si="8"/>
        <v>3.2618848734418711</v>
      </c>
      <c r="J117">
        <f t="shared" si="9"/>
        <v>18.766794118529766</v>
      </c>
      <c r="K117">
        <f t="shared" si="10"/>
        <v>667.38164510620686</v>
      </c>
      <c r="L117">
        <f t="shared" si="11"/>
        <v>284.34587264422697</v>
      </c>
      <c r="M117">
        <f t="shared" si="12"/>
        <v>3.5168437322499776E-3</v>
      </c>
      <c r="N117">
        <f t="shared" si="13"/>
        <v>0.62950394121888864</v>
      </c>
      <c r="O117">
        <f t="shared" si="14"/>
        <v>11.195872644226995</v>
      </c>
      <c r="P117">
        <f t="shared" si="15"/>
        <v>5328.5606144771955</v>
      </c>
    </row>
    <row r="118" spans="1:16" x14ac:dyDescent="0.3">
      <c r="A118" s="17">
        <v>11.299999999999976</v>
      </c>
      <c r="B118" s="19">
        <v>18677.852917169625</v>
      </c>
      <c r="C118" s="21">
        <v>1.8677852917169624</v>
      </c>
      <c r="D118" s="19">
        <v>2.4914698058782658</v>
      </c>
      <c r="E118" s="19">
        <v>-4.7491181260668816</v>
      </c>
      <c r="F118" s="19">
        <v>0.52461735836873113</v>
      </c>
      <c r="G118" s="17">
        <v>18212.499851351989</v>
      </c>
      <c r="H118" s="20">
        <v>19143.20598298726</v>
      </c>
      <c r="I118">
        <f t="shared" si="8"/>
        <v>3.2564943008664131</v>
      </c>
      <c r="J118">
        <f t="shared" si="9"/>
        <v>18.677852917169623</v>
      </c>
      <c r="K118">
        <f t="shared" si="10"/>
        <v>666.27873395726806</v>
      </c>
      <c r="L118">
        <f t="shared" si="11"/>
        <v>284.44590550051339</v>
      </c>
      <c r="M118">
        <f t="shared" si="12"/>
        <v>3.5156069419961999E-3</v>
      </c>
      <c r="N118">
        <f t="shared" si="13"/>
        <v>0.62475338936873337</v>
      </c>
      <c r="O118">
        <f t="shared" si="14"/>
        <v>11.295905500513413</v>
      </c>
      <c r="P118">
        <f t="shared" si="15"/>
        <v>5353.9344400809032</v>
      </c>
    </row>
    <row r="119" spans="1:16" x14ac:dyDescent="0.3">
      <c r="A119" s="17">
        <v>11.399999999999975</v>
      </c>
      <c r="B119" s="19">
        <v>18589.386522226581</v>
      </c>
      <c r="C119" s="21">
        <v>1.8589386522226581</v>
      </c>
      <c r="D119" s="19">
        <v>2.487710977490698</v>
      </c>
      <c r="E119" s="19">
        <v>-4.7462527465830489</v>
      </c>
      <c r="F119" s="19">
        <v>0.52414212017715789</v>
      </c>
      <c r="G119" s="17">
        <v>18126.936313064973</v>
      </c>
      <c r="H119" s="20">
        <v>19051.83673138819</v>
      </c>
      <c r="I119">
        <f t="shared" si="8"/>
        <v>3.2510992335869848</v>
      </c>
      <c r="J119">
        <f t="shared" si="9"/>
        <v>18.589386522226583</v>
      </c>
      <c r="K119">
        <f t="shared" si="10"/>
        <v>665.1749031918971</v>
      </c>
      <c r="L119">
        <f t="shared" si="11"/>
        <v>284.54593833491714</v>
      </c>
      <c r="M119">
        <f t="shared" si="12"/>
        <v>3.5143710216062789E-3</v>
      </c>
      <c r="N119">
        <f t="shared" si="13"/>
        <v>0.6200057041391891</v>
      </c>
      <c r="O119">
        <f t="shared" si="14"/>
        <v>11.395938334917162</v>
      </c>
      <c r="P119">
        <f t="shared" si="15"/>
        <v>5379.413671367477</v>
      </c>
    </row>
    <row r="120" spans="1:16" x14ac:dyDescent="0.3">
      <c r="A120" s="17">
        <v>11.499999999999975</v>
      </c>
      <c r="B120" s="19">
        <v>18501.392132904464</v>
      </c>
      <c r="C120" s="21">
        <v>1.8501392132904464</v>
      </c>
      <c r="D120" s="19">
        <v>2.4839547901208014</v>
      </c>
      <c r="E120" s="19">
        <v>-4.7433898471330176</v>
      </c>
      <c r="F120" s="19">
        <v>0.52366659080786804</v>
      </c>
      <c r="G120" s="17">
        <v>18041.825916780152</v>
      </c>
      <c r="H120" s="20">
        <v>18960.958349028777</v>
      </c>
      <c r="I120">
        <f t="shared" si="8"/>
        <v>3.2456997269871706</v>
      </c>
      <c r="J120">
        <f t="shared" si="9"/>
        <v>18.501392132904463</v>
      </c>
      <c r="K120">
        <f t="shared" si="10"/>
        <v>664.07016414157511</v>
      </c>
      <c r="L120">
        <f t="shared" si="11"/>
        <v>284.64597114688382</v>
      </c>
      <c r="M120">
        <f t="shared" si="12"/>
        <v>3.5131359701696852E-3</v>
      </c>
      <c r="N120">
        <f t="shared" si="13"/>
        <v>0.61526088304888871</v>
      </c>
      <c r="O120">
        <f t="shared" si="14"/>
        <v>11.495971146883846</v>
      </c>
      <c r="P120">
        <f t="shared" si="15"/>
        <v>5404.9986769455827</v>
      </c>
    </row>
    <row r="121" spans="1:16" x14ac:dyDescent="0.3">
      <c r="A121" s="17">
        <v>11.599999999999975</v>
      </c>
      <c r="B121" s="19">
        <v>18413.866966419337</v>
      </c>
      <c r="C121" s="21">
        <v>1.8413866966419337</v>
      </c>
      <c r="D121" s="19">
        <v>2.4802012409860907</v>
      </c>
      <c r="E121" s="19">
        <v>-4.7405294250499406</v>
      </c>
      <c r="F121" s="19">
        <v>0.52319077018701599</v>
      </c>
      <c r="G121" s="17">
        <v>17957.166009404675</v>
      </c>
      <c r="H121" s="20">
        <v>18870.567923433999</v>
      </c>
      <c r="I121">
        <f t="shared" si="8"/>
        <v>3.2402958365683898</v>
      </c>
      <c r="J121">
        <f t="shared" si="9"/>
        <v>18.413866966419338</v>
      </c>
      <c r="K121">
        <f t="shared" si="10"/>
        <v>662.96452816189253</v>
      </c>
      <c r="L121">
        <f t="shared" si="11"/>
        <v>284.74600393586189</v>
      </c>
      <c r="M121">
        <f t="shared" si="12"/>
        <v>3.5119017867771265E-3</v>
      </c>
      <c r="N121">
        <f t="shared" si="13"/>
        <v>0.61051892361913351</v>
      </c>
      <c r="O121">
        <f t="shared" si="14"/>
        <v>11.596003935861916</v>
      </c>
      <c r="P121">
        <f t="shared" si="15"/>
        <v>5430.6898264425499</v>
      </c>
    </row>
    <row r="122" spans="1:16" x14ac:dyDescent="0.3">
      <c r="A122" s="17">
        <v>11.699999999999974</v>
      </c>
      <c r="B122" s="19">
        <v>18326.808257874418</v>
      </c>
      <c r="C122" s="21">
        <v>1.8326808257874418</v>
      </c>
      <c r="D122" s="19">
        <v>2.4764503273080329</v>
      </c>
      <c r="E122" s="19">
        <v>-4.7376714776701121</v>
      </c>
      <c r="F122" s="19">
        <v>0.52271465824090857</v>
      </c>
      <c r="G122" s="17">
        <v>17872.953954787172</v>
      </c>
      <c r="H122" s="20">
        <v>18780.662560961664</v>
      </c>
      <c r="I122">
        <f t="shared" si="8"/>
        <v>3.2348876179475408</v>
      </c>
      <c r="J122">
        <f t="shared" si="9"/>
        <v>18.326808257874418</v>
      </c>
      <c r="K122">
        <f t="shared" si="10"/>
        <v>661.8580066320668</v>
      </c>
      <c r="L122">
        <f t="shared" si="11"/>
        <v>284.84603670130252</v>
      </c>
      <c r="M122">
        <f t="shared" si="12"/>
        <v>3.5106684705205424E-3</v>
      </c>
      <c r="N122">
        <f t="shared" si="13"/>
        <v>0.60577982337388625</v>
      </c>
      <c r="O122">
        <f t="shared" si="14"/>
        <v>11.696036701302546</v>
      </c>
      <c r="P122">
        <f t="shared" si="15"/>
        <v>5456.4874905063361</v>
      </c>
    </row>
    <row r="123" spans="1:16" x14ac:dyDescent="0.3">
      <c r="A123" s="17">
        <v>11.799999999999974</v>
      </c>
      <c r="B123" s="19">
        <v>18240.213260136203</v>
      </c>
      <c r="C123" s="21">
        <v>1.8240213260136202</v>
      </c>
      <c r="D123" s="19">
        <v>2.4727020463119587</v>
      </c>
      <c r="E123" s="19">
        <v>-4.7348160023329671</v>
      </c>
      <c r="F123" s="19">
        <v>0.5222382548959863</v>
      </c>
      <c r="G123" s="17">
        <v>17789.18713360115</v>
      </c>
      <c r="H123" s="20">
        <v>18691.239386671255</v>
      </c>
      <c r="I123">
        <f t="shared" si="8"/>
        <v>3.22947512685466</v>
      </c>
      <c r="J123">
        <f t="shared" si="9"/>
        <v>18.240213260136201</v>
      </c>
      <c r="K123">
        <f t="shared" si="10"/>
        <v>660.75061095446347</v>
      </c>
      <c r="L123">
        <f t="shared" si="11"/>
        <v>284.94606944265973</v>
      </c>
      <c r="M123">
        <f t="shared" si="12"/>
        <v>3.5094360204931058E-3</v>
      </c>
      <c r="N123">
        <f t="shared" si="13"/>
        <v>0.60104357983978052</v>
      </c>
      <c r="O123">
        <f t="shared" si="14"/>
        <v>11.796069442659757</v>
      </c>
      <c r="P123">
        <f t="shared" si="15"/>
        <v>5482.3920408073827</v>
      </c>
    </row>
    <row r="124" spans="1:16" x14ac:dyDescent="0.3">
      <c r="A124" s="17">
        <v>11.899999999999974</v>
      </c>
      <c r="B124" s="19">
        <v>18154.079243710821</v>
      </c>
      <c r="C124" s="21">
        <v>1.8154079243710821</v>
      </c>
      <c r="D124" s="19">
        <v>2.4689563952271509</v>
      </c>
      <c r="E124" s="19">
        <v>-4.7319629963810801</v>
      </c>
      <c r="F124" s="19">
        <v>0.52176156007884344</v>
      </c>
      <c r="G124" s="17">
        <v>17705.862943228618</v>
      </c>
      <c r="H124" s="20">
        <v>18602.295544193024</v>
      </c>
      <c r="I124">
        <f t="shared" si="8"/>
        <v>3.2240584191305341</v>
      </c>
      <c r="J124">
        <f t="shared" si="9"/>
        <v>18.154079243710822</v>
      </c>
      <c r="K124">
        <f t="shared" si="10"/>
        <v>659.64235255410733</v>
      </c>
      <c r="L124">
        <f t="shared" si="11"/>
        <v>285.04610215939061</v>
      </c>
      <c r="M124">
        <f t="shared" si="12"/>
        <v>3.5082044357892151E-3</v>
      </c>
      <c r="N124">
        <f t="shared" si="13"/>
        <v>0.59631019054609302</v>
      </c>
      <c r="O124">
        <f t="shared" si="14"/>
        <v>11.896102159390637</v>
      </c>
      <c r="P124">
        <f t="shared" si="15"/>
        <v>5508.4038500406659</v>
      </c>
    </row>
    <row r="125" spans="1:16" x14ac:dyDescent="0.3">
      <c r="A125" s="17">
        <v>11.999999999999973</v>
      </c>
      <c r="B125" s="19">
        <v>18068.403496622373</v>
      </c>
      <c r="C125" s="21">
        <v>1.8068403496622374</v>
      </c>
      <c r="D125" s="19">
        <v>2.4652133712867119</v>
      </c>
      <c r="E125" s="19">
        <v>-4.7291124571601584</v>
      </c>
      <c r="F125" s="19">
        <v>0.52128457371620163</v>
      </c>
      <c r="G125" s="17">
        <v>17622.978797645603</v>
      </c>
      <c r="H125" s="20">
        <v>18513.828195599144</v>
      </c>
      <c r="I125">
        <f t="shared" si="8"/>
        <v>3.2186375507243659</v>
      </c>
      <c r="J125">
        <f t="shared" si="9"/>
        <v>18.068403496622373</v>
      </c>
      <c r="K125">
        <f t="shared" si="10"/>
        <v>658.53324287820521</v>
      </c>
      <c r="L125">
        <f t="shared" si="11"/>
        <v>285.14613485095464</v>
      </c>
      <c r="M125">
        <f t="shared" si="12"/>
        <v>3.5069737155045016E-3</v>
      </c>
      <c r="N125">
        <f t="shared" si="13"/>
        <v>0.59157965302477211</v>
      </c>
      <c r="O125">
        <f t="shared" si="14"/>
        <v>11.996134850954661</v>
      </c>
      <c r="P125">
        <f t="shared" si="15"/>
        <v>5534.5232919274576</v>
      </c>
    </row>
    <row r="126" spans="1:16" x14ac:dyDescent="0.3">
      <c r="A126" s="17">
        <v>12.099999999999973</v>
      </c>
      <c r="B126" s="19">
        <v>17983.183324291171</v>
      </c>
      <c r="C126" s="21">
        <v>1.798318332429117</v>
      </c>
      <c r="D126" s="19">
        <v>2.4614729717276296</v>
      </c>
      <c r="E126" s="19">
        <v>-4.7262643820190462</v>
      </c>
      <c r="F126" s="19">
        <v>0.52080729573492368</v>
      </c>
      <c r="G126" s="17">
        <v>17540.532127307513</v>
      </c>
      <c r="H126" s="20">
        <v>18425.834521274828</v>
      </c>
      <c r="I126">
        <f t="shared" si="8"/>
        <v>3.2132125776913725</v>
      </c>
      <c r="J126">
        <f t="shared" si="9"/>
        <v>17.983183324291172</v>
      </c>
      <c r="K126">
        <f t="shared" si="10"/>
        <v>657.42329339565481</v>
      </c>
      <c r="L126">
        <f t="shared" si="11"/>
        <v>285.24616751681407</v>
      </c>
      <c r="M126">
        <f t="shared" si="12"/>
        <v>3.5057438587358207E-3</v>
      </c>
      <c r="N126">
        <f t="shared" si="13"/>
        <v>0.58685196481041391</v>
      </c>
      <c r="O126">
        <f t="shared" si="14"/>
        <v>12.096167516814091</v>
      </c>
      <c r="P126">
        <f t="shared" si="15"/>
        <v>5560.7507412173709</v>
      </c>
    </row>
    <row r="127" spans="1:16" x14ac:dyDescent="0.3">
      <c r="A127" s="17">
        <v>12.199999999999973</v>
      </c>
      <c r="B127" s="19">
        <v>17898.416049413234</v>
      </c>
      <c r="C127" s="21">
        <v>1.7898416049413235</v>
      </c>
      <c r="D127" s="19">
        <v>2.4577351937908443</v>
      </c>
      <c r="E127" s="19">
        <v>-4.7234187683097115</v>
      </c>
      <c r="F127" s="19">
        <v>0.52032972606203021</v>
      </c>
      <c r="G127" s="17">
        <v>17458.520379035697</v>
      </c>
      <c r="H127" s="20">
        <v>18338.31171979077</v>
      </c>
      <c r="I127">
        <f t="shared" si="8"/>
        <v>3.2077835561904022</v>
      </c>
      <c r="J127">
        <f t="shared" si="9"/>
        <v>17.898416049413235</v>
      </c>
      <c r="K127">
        <f t="shared" si="10"/>
        <v>656.3125155965563</v>
      </c>
      <c r="L127">
        <f t="shared" si="11"/>
        <v>285.34620015643435</v>
      </c>
      <c r="M127">
        <f t="shared" si="12"/>
        <v>3.5045148645812475E-3</v>
      </c>
      <c r="N127">
        <f t="shared" si="13"/>
        <v>0.58212712344025608</v>
      </c>
      <c r="O127">
        <f t="shared" si="14"/>
        <v>12.196200156434372</v>
      </c>
      <c r="P127">
        <f t="shared" si="15"/>
        <v>5587.0865736903188</v>
      </c>
    </row>
    <row r="128" spans="1:16" x14ac:dyDescent="0.3">
      <c r="A128" s="17">
        <v>12.299999999999972</v>
      </c>
      <c r="B128" s="19">
        <v>17814.09901184115</v>
      </c>
      <c r="C128" s="21">
        <v>1.7814099011841149</v>
      </c>
      <c r="D128" s="19">
        <v>2.4540000347210489</v>
      </c>
      <c r="E128" s="19">
        <v>-4.7205756133872505</v>
      </c>
      <c r="F128" s="19">
        <v>0.5198518646246576</v>
      </c>
      <c r="G128" s="17">
        <v>17376.941015905326</v>
      </c>
      <c r="H128" s="20">
        <v>18251.257007776974</v>
      </c>
      <c r="I128">
        <f t="shared" si="8"/>
        <v>3.2023505424815752</v>
      </c>
      <c r="J128">
        <f t="shared" si="9"/>
        <v>17.814099011841151</v>
      </c>
      <c r="K128">
        <f t="shared" si="10"/>
        <v>655.2009209917303</v>
      </c>
      <c r="L128">
        <f t="shared" si="11"/>
        <v>285.44623276928309</v>
      </c>
      <c r="M128">
        <f t="shared" si="12"/>
        <v>3.5032867321400855E-3</v>
      </c>
      <c r="N128">
        <f t="shared" si="13"/>
        <v>0.57740512645419773</v>
      </c>
      <c r="O128">
        <f t="shared" si="14"/>
        <v>12.296232769283108</v>
      </c>
      <c r="P128">
        <f t="shared" si="15"/>
        <v>5613.5311661582964</v>
      </c>
    </row>
    <row r="129" spans="1:16" x14ac:dyDescent="0.3">
      <c r="A129" s="17">
        <v>12.399999999999972</v>
      </c>
      <c r="B129" s="19">
        <v>17730.229568464903</v>
      </c>
      <c r="C129" s="21">
        <v>1.7730229568464904</v>
      </c>
      <c r="D129" s="19">
        <v>2.4502674917668665</v>
      </c>
      <c r="E129" s="19">
        <v>-4.7177349146098768</v>
      </c>
      <c r="F129" s="19">
        <v>0.51937371135009736</v>
      </c>
      <c r="G129" s="17">
        <v>17295.79151713317</v>
      </c>
      <c r="H129" s="20">
        <v>18164.667619796637</v>
      </c>
      <c r="I129">
        <f t="shared" si="8"/>
        <v>3.1969135929238575</v>
      </c>
      <c r="J129">
        <f t="shared" si="9"/>
        <v>17.730229568464903</v>
      </c>
      <c r="K129">
        <f t="shared" si="10"/>
        <v>654.0885211122212</v>
      </c>
      <c r="L129">
        <f t="shared" si="11"/>
        <v>285.54626535483118</v>
      </c>
      <c r="M129">
        <f t="shared" si="12"/>
        <v>3.5020594605128532E-3</v>
      </c>
      <c r="N129">
        <f t="shared" si="13"/>
        <v>0.57268597139476962</v>
      </c>
      <c r="O129">
        <f t="shared" si="14"/>
        <v>12.396265354831201</v>
      </c>
      <c r="P129">
        <f t="shared" si="15"/>
        <v>5640.0848964674788</v>
      </c>
    </row>
    <row r="130" spans="1:16" x14ac:dyDescent="0.3">
      <c r="A130" s="17">
        <v>12.499999999999972</v>
      </c>
      <c r="B130" s="19">
        <v>17646.805093094303</v>
      </c>
      <c r="C130" s="21">
        <v>1.7646805093094302</v>
      </c>
      <c r="D130" s="19">
        <v>2.4465375621807395</v>
      </c>
      <c r="E130" s="19">
        <v>-4.7148966693389287</v>
      </c>
      <c r="F130" s="19">
        <v>0.51889526616577286</v>
      </c>
      <c r="G130" s="17">
        <v>17215.069377966927</v>
      </c>
      <c r="H130" s="20">
        <v>18078.540808221678</v>
      </c>
      <c r="I130">
        <f t="shared" si="8"/>
        <v>3.1914727639726754</v>
      </c>
      <c r="J130">
        <f t="shared" si="9"/>
        <v>17.646805093094304</v>
      </c>
      <c r="K130">
        <f t="shared" si="10"/>
        <v>652.97532750880941</v>
      </c>
      <c r="L130">
        <f t="shared" si="11"/>
        <v>285.64629791255192</v>
      </c>
      <c r="M130">
        <f t="shared" si="12"/>
        <v>3.5008330488012873E-3</v>
      </c>
      <c r="N130">
        <f t="shared" si="13"/>
        <v>0.56796965580714298</v>
      </c>
      <c r="O130">
        <f t="shared" si="14"/>
        <v>12.496297912551938</v>
      </c>
      <c r="P130">
        <f t="shared" si="15"/>
        <v>5666.7481435000846</v>
      </c>
    </row>
    <row r="131" spans="1:16" x14ac:dyDescent="0.3">
      <c r="A131" s="17">
        <v>12.599999999999971</v>
      </c>
      <c r="B131" s="19">
        <v>17563.822976342191</v>
      </c>
      <c r="C131" s="21">
        <v>1.7563822976342192</v>
      </c>
      <c r="D131" s="19">
        <v>2.442810243219018</v>
      </c>
      <c r="E131" s="19">
        <v>-4.7120608749388619</v>
      </c>
      <c r="F131" s="19">
        <v>0.51841652899925939</v>
      </c>
      <c r="G131" s="17">
        <v>17134.772109575249</v>
      </c>
      <c r="H131" s="20">
        <v>17992.873843109133</v>
      </c>
      <c r="I131">
        <f t="shared" si="8"/>
        <v>3.1860281121775236</v>
      </c>
      <c r="J131">
        <f t="shared" si="9"/>
        <v>17.563822976342191</v>
      </c>
      <c r="K131">
        <f t="shared" si="10"/>
        <v>651.86135175152128</v>
      </c>
      <c r="L131">
        <f t="shared" si="11"/>
        <v>285.74633044192149</v>
      </c>
      <c r="M131">
        <f t="shared" si="12"/>
        <v>3.4996074961083428E-3</v>
      </c>
      <c r="N131">
        <f t="shared" si="13"/>
        <v>0.56325617723913468</v>
      </c>
      <c r="O131">
        <f t="shared" si="14"/>
        <v>12.596330441921509</v>
      </c>
      <c r="P131">
        <f t="shared" si="15"/>
        <v>5693.5212871762733</v>
      </c>
    </row>
    <row r="132" spans="1:16" x14ac:dyDescent="0.3">
      <c r="A132" s="17">
        <v>12.699999999999971</v>
      </c>
      <c r="B132" s="19">
        <v>17481.280625508061</v>
      </c>
      <c r="C132" s="21">
        <v>1.7481280625508062</v>
      </c>
      <c r="D132" s="19">
        <v>2.4390855321418048</v>
      </c>
      <c r="E132" s="19">
        <v>-4.7092275287772365</v>
      </c>
      <c r="F132" s="19">
        <v>0.51793749977825343</v>
      </c>
      <c r="G132" s="17">
        <v>17054.897238938185</v>
      </c>
      <c r="H132" s="20">
        <v>17907.664012077938</v>
      </c>
      <c r="I132">
        <f t="shared" si="8"/>
        <v>3.180579694179531</v>
      </c>
      <c r="J132">
        <f t="shared" si="9"/>
        <v>17.481280625508063</v>
      </c>
      <c r="K132">
        <f t="shared" si="10"/>
        <v>650.74660542913205</v>
      </c>
      <c r="L132">
        <f t="shared" si="11"/>
        <v>285.84636294241886</v>
      </c>
      <c r="M132">
        <f t="shared" si="12"/>
        <v>3.4983828015381848E-3</v>
      </c>
      <c r="N132">
        <f t="shared" si="13"/>
        <v>0.55854553324118528</v>
      </c>
      <c r="O132">
        <f t="shared" si="14"/>
        <v>12.696362942418887</v>
      </c>
      <c r="P132">
        <f t="shared" si="15"/>
        <v>5720.4047084561753</v>
      </c>
    </row>
    <row r="133" spans="1:16" x14ac:dyDescent="0.3">
      <c r="A133" s="17">
        <v>12.799999999999971</v>
      </c>
      <c r="B133" s="19">
        <v>17399.175464463235</v>
      </c>
      <c r="C133" s="21">
        <v>1.7399175464463235</v>
      </c>
      <c r="D133" s="19">
        <v>2.435363426213133</v>
      </c>
      <c r="E133" s="19">
        <v>-4.7063966282247289</v>
      </c>
      <c r="F133" s="19">
        <v>0.51745817843060993</v>
      </c>
      <c r="G133" s="17">
        <v>16975.44230873905</v>
      </c>
      <c r="H133" s="20">
        <v>17822.90862018742</v>
      </c>
      <c r="I133">
        <f t="shared" si="8"/>
        <v>3.1751275667090759</v>
      </c>
      <c r="J133">
        <f t="shared" si="9"/>
        <v>17.399175464463234</v>
      </c>
      <c r="K133">
        <f t="shared" si="10"/>
        <v>649.63110014867698</v>
      </c>
      <c r="L133">
        <f t="shared" si="11"/>
        <v>285.94639541352529</v>
      </c>
      <c r="M133">
        <f t="shared" si="12"/>
        <v>3.4971589641961958E-3</v>
      </c>
      <c r="N133">
        <f t="shared" si="13"/>
        <v>0.55383772136637799</v>
      </c>
      <c r="O133">
        <f t="shared" si="14"/>
        <v>12.796395413525318</v>
      </c>
      <c r="P133">
        <f t="shared" si="15"/>
        <v>5747.3987893417116</v>
      </c>
    </row>
    <row r="134" spans="1:16" x14ac:dyDescent="0.3">
      <c r="A134" s="17">
        <v>12.89999999999997</v>
      </c>
      <c r="B134" s="19">
        <v>17317.504933536035</v>
      </c>
      <c r="C134" s="21">
        <v>1.7317504933536034</v>
      </c>
      <c r="D134" s="19">
        <v>2.4316439227007436</v>
      </c>
      <c r="E134" s="19">
        <v>-4.7035681706551182</v>
      </c>
      <c r="F134" s="19">
        <v>0.5169785648842975</v>
      </c>
      <c r="G134" s="17">
        <v>16896.404877256304</v>
      </c>
      <c r="H134" s="20">
        <v>17738.604989815765</v>
      </c>
      <c r="I134">
        <f t="shared" ref="I134:I197" si="16">(J134/(J134+10))*5</f>
        <v>3.1696717865833328</v>
      </c>
      <c r="J134">
        <f t="shared" ref="J134:J197" si="17">B134/1000</f>
        <v>17.317504933536036</v>
      </c>
      <c r="K134">
        <f t="shared" ref="K134:K197" si="18">(I134*1023)/5</f>
        <v>648.51484753494992</v>
      </c>
      <c r="L134">
        <f t="shared" ref="L134:L197" si="19">1/M134</f>
        <v>286.04642785472544</v>
      </c>
      <c r="M134">
        <f t="shared" ref="M134:M197" si="20">$M$2+$N$2*(N134)+$O$2*(POWER(N134,2))+$P$2*(POWER(N134,3))</f>
        <v>3.4959359831889616E-3</v>
      </c>
      <c r="N134">
        <f t="shared" ref="N134:N197" si="21">$Q$2+($R$2/(A134+273.15))+($S$2/POWER(A134+273.15,2))+($T$2/POWER(A134+273.15,3))</f>
        <v>0.54913273917040772</v>
      </c>
      <c r="O134">
        <f t="shared" ref="O134:O197" si="22">L134-273.15</f>
        <v>12.896427854725459</v>
      </c>
      <c r="P134">
        <f t="shared" ref="P134:P197" si="23">10000*((1023/K134)-1)</f>
        <v>5774.5039128786993</v>
      </c>
    </row>
    <row r="135" spans="1:16" x14ac:dyDescent="0.3">
      <c r="A135" s="17">
        <v>12.99999999999997</v>
      </c>
      <c r="B135" s="19">
        <v>17236.266489398862</v>
      </c>
      <c r="C135" s="21">
        <v>1.7236266489398862</v>
      </c>
      <c r="D135" s="19">
        <v>2.4279270188762858</v>
      </c>
      <c r="E135" s="19">
        <v>-4.700742153445292</v>
      </c>
      <c r="F135" s="19">
        <v>0.51649865906744052</v>
      </c>
      <c r="G135" s="17">
        <v>16817.782518257227</v>
      </c>
      <c r="H135" s="20">
        <v>17654.750460540497</v>
      </c>
      <c r="I135">
        <f t="shared" si="16"/>
        <v>3.1642124107038887</v>
      </c>
      <c r="J135">
        <f t="shared" si="17"/>
        <v>17.236266489398862</v>
      </c>
      <c r="K135">
        <f t="shared" si="18"/>
        <v>647.39785923001568</v>
      </c>
      <c r="L135">
        <f t="shared" si="19"/>
        <v>286.14646026550605</v>
      </c>
      <c r="M135">
        <f t="shared" si="20"/>
        <v>3.4947138576242819E-3</v>
      </c>
      <c r="N135">
        <f t="shared" si="21"/>
        <v>0.54443058421161217</v>
      </c>
      <c r="O135">
        <f t="shared" si="22"/>
        <v>12.996460265506073</v>
      </c>
      <c r="P135">
        <f t="shared" si="23"/>
        <v>5801.7204631585864</v>
      </c>
    </row>
    <row r="136" spans="1:16" x14ac:dyDescent="0.3">
      <c r="A136" s="17">
        <v>13.099999999999969</v>
      </c>
      <c r="B136" s="19">
        <v>17155.457604955027</v>
      </c>
      <c r="C136" s="21">
        <v>1.7155457604955027</v>
      </c>
      <c r="D136" s="19">
        <v>2.4242127120152057</v>
      </c>
      <c r="E136" s="19">
        <v>-4.6979185739752296</v>
      </c>
      <c r="F136" s="19">
        <v>0.51601846090829839</v>
      </c>
      <c r="G136" s="17">
        <v>16739.572820891328</v>
      </c>
      <c r="H136" s="20">
        <v>17571.342389018726</v>
      </c>
      <c r="I136">
        <f t="shared" si="16"/>
        <v>3.1587494960542828</v>
      </c>
      <c r="J136">
        <f t="shared" si="17"/>
        <v>17.155457604955028</v>
      </c>
      <c r="K136">
        <f t="shared" si="18"/>
        <v>646.28014689270617</v>
      </c>
      <c r="L136">
        <f t="shared" si="19"/>
        <v>286.24649264535685</v>
      </c>
      <c r="M136">
        <f t="shared" si="20"/>
        <v>3.4934925866111593E-3</v>
      </c>
      <c r="N136">
        <f t="shared" si="21"/>
        <v>0.53973125405093925</v>
      </c>
      <c r="O136">
        <f t="shared" si="22"/>
        <v>13.096492645356875</v>
      </c>
      <c r="P136">
        <f t="shared" si="23"/>
        <v>5829.0488253205749</v>
      </c>
    </row>
    <row r="137" spans="1:16" x14ac:dyDescent="0.3">
      <c r="A137" s="17">
        <v>13.199999999999969</v>
      </c>
      <c r="B137" s="19">
        <v>17075.0757692271</v>
      </c>
      <c r="C137" s="21">
        <v>1.7075075769227099</v>
      </c>
      <c r="D137" s="19">
        <v>2.4205009993967685</v>
      </c>
      <c r="E137" s="19">
        <v>-4.6950974296280146</v>
      </c>
      <c r="F137" s="19">
        <v>0.51553797033526971</v>
      </c>
      <c r="G137" s="17">
        <v>16661.773389585203</v>
      </c>
      <c r="H137" s="20">
        <v>17488.378148868997</v>
      </c>
      <c r="I137">
        <f t="shared" si="16"/>
        <v>3.1532830996975885</v>
      </c>
      <c r="J137">
        <f t="shared" si="17"/>
        <v>17.075075769227102</v>
      </c>
      <c r="K137">
        <f t="shared" si="18"/>
        <v>645.16172219812665</v>
      </c>
      <c r="L137">
        <f t="shared" si="19"/>
        <v>286.34652499377029</v>
      </c>
      <c r="M137">
        <f t="shared" si="20"/>
        <v>3.4922721692598013E-3</v>
      </c>
      <c r="N137">
        <f t="shared" si="21"/>
        <v>0.53503474625195446</v>
      </c>
      <c r="O137">
        <f t="shared" si="22"/>
        <v>13.196524993770311</v>
      </c>
      <c r="P137">
        <f t="shared" si="23"/>
        <v>5856.4893855534829</v>
      </c>
    </row>
    <row r="138" spans="1:16" x14ac:dyDescent="0.3">
      <c r="A138" s="17">
        <v>13.299999999999969</v>
      </c>
      <c r="B138" s="19">
        <v>16995.118487246022</v>
      </c>
      <c r="C138" s="21">
        <v>1.6995118487246021</v>
      </c>
      <c r="D138" s="19">
        <v>2.4167918783039477</v>
      </c>
      <c r="E138" s="19">
        <v>-4.6922787177898213</v>
      </c>
      <c r="F138" s="19">
        <v>0.51505718727687089</v>
      </c>
      <c r="G138" s="17">
        <v>16584.381843938128</v>
      </c>
      <c r="H138" s="20">
        <v>17405.855130553915</v>
      </c>
      <c r="I138">
        <f t="shared" si="16"/>
        <v>3.147813278773985</v>
      </c>
      <c r="J138">
        <f t="shared" si="17"/>
        <v>16.995118487246021</v>
      </c>
      <c r="K138">
        <f t="shared" si="18"/>
        <v>644.04259683715736</v>
      </c>
      <c r="L138">
        <f t="shared" si="19"/>
        <v>286.4465573102413</v>
      </c>
      <c r="M138">
        <f t="shared" si="20"/>
        <v>3.491052604681617E-3</v>
      </c>
      <c r="N138">
        <f t="shared" si="21"/>
        <v>0.53034105838084533</v>
      </c>
      <c r="O138">
        <f t="shared" si="22"/>
        <v>13.296557310241326</v>
      </c>
      <c r="P138">
        <f t="shared" si="23"/>
        <v>5884.0425310976752</v>
      </c>
    </row>
    <row r="139" spans="1:16" x14ac:dyDescent="0.3">
      <c r="A139" s="17">
        <v>13.399999999999968</v>
      </c>
      <c r="B139" s="19">
        <v>16915.583279940758</v>
      </c>
      <c r="C139" s="21">
        <v>1.6915583279940758</v>
      </c>
      <c r="D139" s="19">
        <v>2.4130853460236246</v>
      </c>
      <c r="E139" s="19">
        <v>-4.6894624358499133</v>
      </c>
      <c r="F139" s="19">
        <v>0.5145761116617793</v>
      </c>
      <c r="G139" s="17">
        <v>16507.395818618086</v>
      </c>
      <c r="H139" s="20">
        <v>17323.77074126343</v>
      </c>
      <c r="I139">
        <f t="shared" si="16"/>
        <v>3.1423400904983079</v>
      </c>
      <c r="J139">
        <f t="shared" si="17"/>
        <v>16.915583279940758</v>
      </c>
      <c r="K139">
        <f t="shared" si="18"/>
        <v>642.92278251595383</v>
      </c>
      <c r="L139">
        <f t="shared" si="19"/>
        <v>286.54658959426757</v>
      </c>
      <c r="M139">
        <f t="shared" si="20"/>
        <v>3.4898338919892181E-3</v>
      </c>
      <c r="N139">
        <f t="shared" si="21"/>
        <v>0.52565018800640873</v>
      </c>
      <c r="O139">
        <f t="shared" si="22"/>
        <v>13.396589594267596</v>
      </c>
      <c r="P139">
        <f t="shared" si="23"/>
        <v>5911.7086502470402</v>
      </c>
    </row>
    <row r="140" spans="1:16" x14ac:dyDescent="0.3">
      <c r="A140" s="17">
        <v>13.499999999999968</v>
      </c>
      <c r="B140" s="19">
        <v>16836.46768402895</v>
      </c>
      <c r="C140" s="21">
        <v>1.6836467684028951</v>
      </c>
      <c r="D140" s="19">
        <v>2.4093813998464109</v>
      </c>
      <c r="E140" s="19">
        <v>-4.6866485812006431</v>
      </c>
      <c r="F140" s="19">
        <v>0.51409474341879646</v>
      </c>
      <c r="G140" s="17">
        <v>16430.812963258806</v>
      </c>
      <c r="H140" s="20">
        <v>17242.122404799095</v>
      </c>
      <c r="I140">
        <f t="shared" si="16"/>
        <v>3.1368635921576131</v>
      </c>
      <c r="J140">
        <f t="shared" si="17"/>
        <v>16.83646768402895</v>
      </c>
      <c r="K140">
        <f t="shared" si="18"/>
        <v>641.80229095544769</v>
      </c>
      <c r="L140">
        <f t="shared" si="19"/>
        <v>286.64662184534956</v>
      </c>
      <c r="M140">
        <f t="shared" si="20"/>
        <v>3.4886160302964112E-3</v>
      </c>
      <c r="N140">
        <f t="shared" si="21"/>
        <v>0.52096213270005021</v>
      </c>
      <c r="O140">
        <f t="shared" si="22"/>
        <v>13.49662184534958</v>
      </c>
      <c r="P140">
        <f t="shared" si="23"/>
        <v>5939.4881323509344</v>
      </c>
    </row>
    <row r="141" spans="1:16" x14ac:dyDescent="0.3">
      <c r="A141" s="17">
        <v>13.599999999999968</v>
      </c>
      <c r="B141" s="19">
        <v>16757.769251908314</v>
      </c>
      <c r="C141" s="21">
        <v>1.6757769251908314</v>
      </c>
      <c r="D141" s="19">
        <v>2.4056800370667153</v>
      </c>
      <c r="E141" s="19">
        <v>-4.683837151237447</v>
      </c>
      <c r="F141" s="19">
        <v>0.51361308247686333</v>
      </c>
      <c r="G141" s="17">
        <v>16354.630942357451</v>
      </c>
      <c r="H141" s="20">
        <v>17160.907561459175</v>
      </c>
      <c r="I141">
        <f t="shared" si="16"/>
        <v>3.131383841108724</v>
      </c>
      <c r="J141">
        <f t="shared" si="17"/>
        <v>16.757769251908314</v>
      </c>
      <c r="K141">
        <f t="shared" si="18"/>
        <v>640.68113389084488</v>
      </c>
      <c r="L141">
        <f t="shared" si="19"/>
        <v>286.74665406299033</v>
      </c>
      <c r="M141">
        <f t="shared" si="20"/>
        <v>3.487399018718201E-3</v>
      </c>
      <c r="N141">
        <f t="shared" si="21"/>
        <v>0.51627689003577792</v>
      </c>
      <c r="O141">
        <f t="shared" si="22"/>
        <v>13.596654062990353</v>
      </c>
      <c r="P141">
        <f t="shared" si="23"/>
        <v>5967.3813678161496</v>
      </c>
    </row>
    <row r="142" spans="1:16" x14ac:dyDescent="0.3">
      <c r="A142" s="17">
        <v>13.699999999999967</v>
      </c>
      <c r="B142" s="19">
        <v>16679.485551549085</v>
      </c>
      <c r="C142" s="21">
        <v>1.6679485551549085</v>
      </c>
      <c r="D142" s="19">
        <v>2.4019812549826769</v>
      </c>
      <c r="E142" s="19">
        <v>-4.6810281433588425</v>
      </c>
      <c r="F142" s="19">
        <v>0.51313112876504741</v>
      </c>
      <c r="G142" s="17">
        <v>16278.847435173333</v>
      </c>
      <c r="H142" s="20">
        <v>17080.12366792484</v>
      </c>
      <c r="I142">
        <f t="shared" si="16"/>
        <v>3.1259008947758042</v>
      </c>
      <c r="J142">
        <f t="shared" si="17"/>
        <v>16.679485551549085</v>
      </c>
      <c r="K142">
        <f t="shared" si="18"/>
        <v>639.55932307112948</v>
      </c>
      <c r="L142">
        <f t="shared" si="19"/>
        <v>286.84668624669541</v>
      </c>
      <c r="M142">
        <f t="shared" si="20"/>
        <v>3.4861828563707885E-3</v>
      </c>
      <c r="N142">
        <f t="shared" si="21"/>
        <v>0.51159445759021382</v>
      </c>
      <c r="O142">
        <f t="shared" si="22"/>
        <v>13.696686246695435</v>
      </c>
      <c r="P142">
        <f t="shared" si="23"/>
        <v>5995.3887481087613</v>
      </c>
    </row>
    <row r="143" spans="1:16" x14ac:dyDescent="0.3">
      <c r="A143" s="17">
        <v>13.799999999999967</v>
      </c>
      <c r="B143" s="19">
        <v>16601.614166386658</v>
      </c>
      <c r="C143" s="21">
        <v>1.6601614166386658</v>
      </c>
      <c r="D143" s="19">
        <v>2.3982850508962761</v>
      </c>
      <c r="E143" s="19">
        <v>-4.6782215549664237</v>
      </c>
      <c r="F143" s="19">
        <v>0.51264888221256744</v>
      </c>
      <c r="G143" s="17">
        <v>16203.460135626729</v>
      </c>
      <c r="H143" s="20">
        <v>16999.768197146586</v>
      </c>
      <c r="I143">
        <f t="shared" si="16"/>
        <v>3.1204148106478762</v>
      </c>
      <c r="J143">
        <f t="shared" si="17"/>
        <v>16.601614166386657</v>
      </c>
      <c r="K143">
        <f t="shared" si="18"/>
        <v>638.43687025855547</v>
      </c>
      <c r="L143">
        <f t="shared" si="19"/>
        <v>286.94671839597322</v>
      </c>
      <c r="M143">
        <f t="shared" si="20"/>
        <v>3.4849675423715642E-3</v>
      </c>
      <c r="N143">
        <f t="shared" si="21"/>
        <v>0.50691483294256634</v>
      </c>
      <c r="O143">
        <f t="shared" si="22"/>
        <v>13.796718395973244</v>
      </c>
      <c r="P143">
        <f t="shared" si="23"/>
        <v>6023.5106657562465</v>
      </c>
    </row>
    <row r="144" spans="1:16" x14ac:dyDescent="0.3">
      <c r="A144" s="17">
        <v>13.899999999999967</v>
      </c>
      <c r="B144" s="19">
        <v>16524.152695215751</v>
      </c>
      <c r="C144" s="21">
        <v>1.652415269521575</v>
      </c>
      <c r="D144" s="19">
        <v>2.3945914221131792</v>
      </c>
      <c r="E144" s="19">
        <v>-4.6754173834648594</v>
      </c>
      <c r="F144" s="19">
        <v>0.51216634274876116</v>
      </c>
      <c r="G144" s="17">
        <v>16128.466752199231</v>
      </c>
      <c r="H144" s="20">
        <v>16919.838638232271</v>
      </c>
      <c r="I144">
        <f t="shared" si="16"/>
        <v>3.1149256462763968</v>
      </c>
      <c r="J144">
        <f t="shared" si="17"/>
        <v>16.524152695215751</v>
      </c>
      <c r="K144">
        <f t="shared" si="18"/>
        <v>637.31378722815077</v>
      </c>
      <c r="L144">
        <f t="shared" si="19"/>
        <v>287.04675051033456</v>
      </c>
      <c r="M144">
        <f t="shared" si="20"/>
        <v>3.4837530758391115E-3</v>
      </c>
      <c r="N144">
        <f t="shared" si="21"/>
        <v>0.5022380136746506</v>
      </c>
      <c r="O144">
        <f t="shared" si="22"/>
        <v>13.896750510334584</v>
      </c>
      <c r="P144">
        <f t="shared" si="23"/>
        <v>6051.7475143492884</v>
      </c>
    </row>
    <row r="145" spans="1:16" x14ac:dyDescent="0.3">
      <c r="A145" s="17">
        <v>13.999999999999966</v>
      </c>
      <c r="B145" s="19">
        <v>16447.098752084799</v>
      </c>
      <c r="C145" s="21">
        <v>1.6447098752084799</v>
      </c>
      <c r="D145" s="19">
        <v>2.390900365942894</v>
      </c>
      <c r="E145" s="19">
        <v>-4.6726156262618908</v>
      </c>
      <c r="F145" s="19">
        <v>0.51168351030311965</v>
      </c>
      <c r="G145" s="17">
        <v>16053.865007834214</v>
      </c>
      <c r="H145" s="20">
        <v>16840.332496335384</v>
      </c>
      <c r="I145">
        <f t="shared" si="16"/>
        <v>3.1094334592727852</v>
      </c>
      <c r="J145">
        <f t="shared" si="17"/>
        <v>16.447098752084798</v>
      </c>
      <c r="K145">
        <f t="shared" si="18"/>
        <v>636.19008576721194</v>
      </c>
      <c r="L145">
        <f t="shared" si="19"/>
        <v>287.14678258929314</v>
      </c>
      <c r="M145">
        <f t="shared" si="20"/>
        <v>3.4825394558932006E-3</v>
      </c>
      <c r="N145">
        <f t="shared" si="21"/>
        <v>0.49756399737087048</v>
      </c>
      <c r="O145">
        <f t="shared" si="22"/>
        <v>13.996782589293161</v>
      </c>
      <c r="P145">
        <f t="shared" si="23"/>
        <v>6080.0996885438026</v>
      </c>
    </row>
    <row r="146" spans="1:16" x14ac:dyDescent="0.3">
      <c r="A146" s="17">
        <v>14.099999999999966</v>
      </c>
      <c r="B146" s="19">
        <v>16370.449966191369</v>
      </c>
      <c r="C146" s="21">
        <v>1.6370449966191369</v>
      </c>
      <c r="D146" s="19">
        <v>2.3872118796985253</v>
      </c>
      <c r="E146" s="19">
        <v>-4.669816280768325</v>
      </c>
      <c r="F146" s="19">
        <v>0.51120038480523633</v>
      </c>
      <c r="G146" s="17">
        <v>15979.652639838345</v>
      </c>
      <c r="H146" s="20">
        <v>16761.247292544391</v>
      </c>
      <c r="I146">
        <f t="shared" si="16"/>
        <v>3.1039383073059712</v>
      </c>
      <c r="J146">
        <f t="shared" si="17"/>
        <v>16.370449966191369</v>
      </c>
      <c r="K146">
        <f t="shared" si="18"/>
        <v>635.06577767480167</v>
      </c>
      <c r="L146">
        <f t="shared" si="19"/>
        <v>287.24681463236504</v>
      </c>
      <c r="M146">
        <f t="shared" si="20"/>
        <v>3.4813266816547898E-3</v>
      </c>
      <c r="N146">
        <f t="shared" si="21"/>
        <v>0.49289278161822192</v>
      </c>
      <c r="O146">
        <f t="shared" si="22"/>
        <v>14.096814632365067</v>
      </c>
      <c r="P146">
        <f t="shared" si="23"/>
        <v>6108.5675840628892</v>
      </c>
    </row>
    <row r="147" spans="1:16" x14ac:dyDescent="0.3">
      <c r="A147" s="17">
        <v>14.199999999999966</v>
      </c>
      <c r="B147" s="19">
        <v>16294.203981778344</v>
      </c>
      <c r="C147" s="21">
        <v>1.6294203981778344</v>
      </c>
      <c r="D147" s="19">
        <v>2.383525960697086</v>
      </c>
      <c r="E147" s="19">
        <v>-4.6670193443980361</v>
      </c>
      <c r="F147" s="19">
        <v>0.51071696618487428</v>
      </c>
      <c r="G147" s="17">
        <v>15905.827399783719</v>
      </c>
      <c r="H147" s="20">
        <v>16682.580563772968</v>
      </c>
      <c r="I147">
        <f t="shared" si="16"/>
        <v>3.0984402480999402</v>
      </c>
      <c r="J147">
        <f t="shared" si="17"/>
        <v>16.294203981778345</v>
      </c>
      <c r="K147">
        <f t="shared" si="18"/>
        <v>633.94087476124776</v>
      </c>
      <c r="L147">
        <f t="shared" si="19"/>
        <v>287.34684663906916</v>
      </c>
      <c r="M147">
        <f t="shared" si="20"/>
        <v>3.4801147522460227E-3</v>
      </c>
      <c r="N147">
        <f t="shared" si="21"/>
        <v>0.48822436400629066</v>
      </c>
      <c r="O147">
        <f t="shared" si="22"/>
        <v>14.196846639069179</v>
      </c>
      <c r="P147">
        <f t="shared" si="23"/>
        <v>6137.1515976987312</v>
      </c>
    </row>
    <row r="148" spans="1:16" x14ac:dyDescent="0.3">
      <c r="A148" s="17">
        <v>14.299999999999965</v>
      </c>
      <c r="B148" s="19">
        <v>16218.358458030769</v>
      </c>
      <c r="C148" s="21">
        <v>1.6218358458030768</v>
      </c>
      <c r="D148" s="19">
        <v>2.3798426062592304</v>
      </c>
      <c r="E148" s="19">
        <v>-4.6642248145679623</v>
      </c>
      <c r="F148" s="19">
        <v>0.51023325437191014</v>
      </c>
      <c r="G148" s="17">
        <v>15832.387053410705</v>
      </c>
      <c r="H148" s="20">
        <v>16604.329862650833</v>
      </c>
      <c r="I148">
        <f t="shared" si="16"/>
        <v>3.0929393394312665</v>
      </c>
      <c r="J148">
        <f t="shared" si="17"/>
        <v>16.218358458030767</v>
      </c>
      <c r="K148">
        <f t="shared" si="18"/>
        <v>632.81538884763711</v>
      </c>
      <c r="L148">
        <f t="shared" si="19"/>
        <v>287.44687860892662</v>
      </c>
      <c r="M148">
        <f t="shared" si="20"/>
        <v>3.478903666790227E-3</v>
      </c>
      <c r="N148">
        <f t="shared" si="21"/>
        <v>0.48355874212724659</v>
      </c>
      <c r="O148">
        <f t="shared" si="22"/>
        <v>14.296878608926647</v>
      </c>
      <c r="P148">
        <f t="shared" si="23"/>
        <v>6165.8521273146152</v>
      </c>
    </row>
    <row r="149" spans="1:16" x14ac:dyDescent="0.3">
      <c r="A149" s="17">
        <v>14.399999999999965</v>
      </c>
      <c r="B149" s="19">
        <v>16142.911068973441</v>
      </c>
      <c r="C149" s="21">
        <v>1.614291106897344</v>
      </c>
      <c r="D149" s="19">
        <v>2.376161813709321</v>
      </c>
      <c r="E149" s="19">
        <v>-4.6614326886980928</v>
      </c>
      <c r="F149" s="19">
        <v>0.50974924929635035</v>
      </c>
      <c r="G149" s="17">
        <v>15759.329380531439</v>
      </c>
      <c r="H149" s="20">
        <v>16526.492757415443</v>
      </c>
      <c r="I149">
        <f t="shared" si="16"/>
        <v>3.0874356391266504</v>
      </c>
      <c r="J149">
        <f t="shared" si="17"/>
        <v>16.14291106897344</v>
      </c>
      <c r="K149">
        <f t="shared" si="18"/>
        <v>631.68933176531266</v>
      </c>
      <c r="L149">
        <f t="shared" si="19"/>
        <v>287.54691054146156</v>
      </c>
      <c r="M149">
        <f t="shared" si="20"/>
        <v>3.477693424411908E-3</v>
      </c>
      <c r="N149">
        <f t="shared" si="21"/>
        <v>0.47889591357583733</v>
      </c>
      <c r="O149">
        <f t="shared" si="22"/>
        <v>14.39691054146158</v>
      </c>
      <c r="P149">
        <f t="shared" si="23"/>
        <v>6194.6695718468845</v>
      </c>
    </row>
    <row r="150" spans="1:16" x14ac:dyDescent="0.3">
      <c r="A150" s="17">
        <v>14.499999999999964</v>
      </c>
      <c r="B150" s="19">
        <v>16067.859503369395</v>
      </c>
      <c r="C150" s="21">
        <v>1.6067859503369395</v>
      </c>
      <c r="D150" s="19">
        <v>2.3724835803755173</v>
      </c>
      <c r="E150" s="19">
        <v>-4.6586429642114808</v>
      </c>
      <c r="F150" s="19">
        <v>0.50926495088835011</v>
      </c>
      <c r="G150" s="17">
        <v>15686.652174934148</v>
      </c>
      <c r="H150" s="20">
        <v>16449.066831804641</v>
      </c>
      <c r="I150">
        <f t="shared" si="16"/>
        <v>3.081929205060459</v>
      </c>
      <c r="J150">
        <f t="shared" si="17"/>
        <v>16.067859503369395</v>
      </c>
      <c r="K150">
        <f t="shared" si="18"/>
        <v>630.56271535536985</v>
      </c>
      <c r="L150">
        <f t="shared" si="19"/>
        <v>287.64694243620062</v>
      </c>
      <c r="M150">
        <f t="shared" si="20"/>
        <v>3.4764840242367517E-3</v>
      </c>
      <c r="N150">
        <f t="shared" si="21"/>
        <v>0.47423587594938904</v>
      </c>
      <c r="O150">
        <f t="shared" si="22"/>
        <v>14.496942436200641</v>
      </c>
      <c r="P150">
        <f t="shared" si="23"/>
        <v>6223.6043313068712</v>
      </c>
    </row>
    <row r="151" spans="1:16" x14ac:dyDescent="0.3">
      <c r="A151" s="17">
        <v>14.599999999999964</v>
      </c>
      <c r="B151" s="19">
        <v>15993.201464619155</v>
      </c>
      <c r="C151" s="21">
        <v>1.5993201464619156</v>
      </c>
      <c r="D151" s="19">
        <v>2.3688079035896425</v>
      </c>
      <c r="E151" s="19">
        <v>-4.6558556385342236</v>
      </c>
      <c r="F151" s="19">
        <v>0.50878035907818675</v>
      </c>
      <c r="G151" s="17">
        <v>15614.353244288242</v>
      </c>
      <c r="H151" s="20">
        <v>16372.049684950067</v>
      </c>
      <c r="I151">
        <f t="shared" si="16"/>
        <v>3.0764200951522698</v>
      </c>
      <c r="J151">
        <f t="shared" si="17"/>
        <v>15.993201464619155</v>
      </c>
      <c r="K151">
        <f t="shared" si="18"/>
        <v>629.43555146815447</v>
      </c>
      <c r="L151">
        <f t="shared" si="19"/>
        <v>287.7469742926728</v>
      </c>
      <c r="M151">
        <f t="shared" si="20"/>
        <v>3.4752754653916236E-3</v>
      </c>
      <c r="N151">
        <f t="shared" si="21"/>
        <v>0.46957862684781071</v>
      </c>
      <c r="O151">
        <f t="shared" si="22"/>
        <v>14.596974292672826</v>
      </c>
      <c r="P151">
        <f t="shared" si="23"/>
        <v>6252.6568067828211</v>
      </c>
    </row>
    <row r="152" spans="1:16" x14ac:dyDescent="0.3">
      <c r="A152" s="17">
        <v>14.699999999999964</v>
      </c>
      <c r="B152" s="19">
        <v>15918.934670660379</v>
      </c>
      <c r="C152" s="21">
        <v>1.5918934670660378</v>
      </c>
      <c r="D152" s="19">
        <v>2.3651347806872725</v>
      </c>
      <c r="E152" s="19">
        <v>-4.6530707090954726</v>
      </c>
      <c r="F152" s="19">
        <v>0.50829547379627926</v>
      </c>
      <c r="G152" s="17">
        <v>15542.430410049707</v>
      </c>
      <c r="H152" s="20">
        <v>16295.438931271052</v>
      </c>
      <c r="I152">
        <f t="shared" si="16"/>
        <v>3.0709083673643884</v>
      </c>
      <c r="J152">
        <f t="shared" si="17"/>
        <v>15.918934670660379</v>
      </c>
      <c r="K152">
        <f t="shared" si="18"/>
        <v>628.30785196275383</v>
      </c>
      <c r="L152">
        <f t="shared" si="19"/>
        <v>287.84700611040978</v>
      </c>
      <c r="M152">
        <f t="shared" si="20"/>
        <v>3.4740677470045628E-3</v>
      </c>
      <c r="N152">
        <f t="shared" si="21"/>
        <v>0.4649241638735756</v>
      </c>
      <c r="O152">
        <f t="shared" si="22"/>
        <v>14.697006110409802</v>
      </c>
      <c r="P152">
        <f t="shared" si="23"/>
        <v>6281.8274004419663</v>
      </c>
    </row>
    <row r="153" spans="1:16" x14ac:dyDescent="0.3">
      <c r="A153" s="17">
        <v>14.799999999999963</v>
      </c>
      <c r="B153" s="19">
        <v>15845.056853868678</v>
      </c>
      <c r="C153" s="21">
        <v>1.5845056853868678</v>
      </c>
      <c r="D153" s="19">
        <v>2.3614642090075799</v>
      </c>
      <c r="E153" s="19">
        <v>-4.6502881733274277</v>
      </c>
      <c r="F153" s="19">
        <v>0.507810294973156</v>
      </c>
      <c r="G153" s="17">
        <v>15470.881507367667</v>
      </c>
      <c r="H153" s="20">
        <v>16219.23220036969</v>
      </c>
      <c r="I153">
        <f t="shared" si="16"/>
        <v>3.0653940796993977</v>
      </c>
      <c r="J153">
        <f t="shared" si="17"/>
        <v>15.845056853868678</v>
      </c>
      <c r="K153">
        <f t="shared" si="18"/>
        <v>627.17962870649683</v>
      </c>
      <c r="L153">
        <f t="shared" si="19"/>
        <v>287.94703788894589</v>
      </c>
      <c r="M153">
        <f t="shared" si="20"/>
        <v>3.4728608682047823E-3</v>
      </c>
      <c r="N153">
        <f t="shared" si="21"/>
        <v>0.46027248463173004</v>
      </c>
      <c r="O153">
        <f t="shared" si="22"/>
        <v>14.797037888945908</v>
      </c>
      <c r="P153">
        <f t="shared" si="23"/>
        <v>6311.1165155323688</v>
      </c>
    </row>
    <row r="154" spans="1:16" x14ac:dyDescent="0.3">
      <c r="A154" s="17">
        <v>14.899999999999963</v>
      </c>
      <c r="B154" s="19">
        <v>15771.565760958887</v>
      </c>
      <c r="C154" s="21">
        <v>1.5771565760958888</v>
      </c>
      <c r="D154" s="19">
        <v>2.357796185893557</v>
      </c>
      <c r="E154" s="19">
        <v>-4.6475080286653219</v>
      </c>
      <c r="F154" s="19">
        <v>0.50732482253950451</v>
      </c>
      <c r="G154" s="17">
        <v>15399.704384991304</v>
      </c>
      <c r="H154" s="20">
        <v>16143.42713692647</v>
      </c>
      <c r="I154">
        <f t="shared" si="16"/>
        <v>3.0598772901976896</v>
      </c>
      <c r="J154">
        <f t="shared" si="17"/>
        <v>15.771565760958888</v>
      </c>
      <c r="K154">
        <f t="shared" si="18"/>
        <v>626.05089357444729</v>
      </c>
      <c r="L154">
        <f t="shared" si="19"/>
        <v>288.04706962781796</v>
      </c>
      <c r="M154">
        <f t="shared" si="20"/>
        <v>3.4716548281226662E-3</v>
      </c>
      <c r="N154">
        <f t="shared" si="21"/>
        <v>0.45562358672988545</v>
      </c>
      <c r="O154">
        <f t="shared" si="22"/>
        <v>14.897069627817984</v>
      </c>
      <c r="P154">
        <f t="shared" si="23"/>
        <v>6340.5245563849539</v>
      </c>
    </row>
    <row r="155" spans="1:16" x14ac:dyDescent="0.3">
      <c r="A155" s="17">
        <v>14.999999999999963</v>
      </c>
      <c r="B155" s="19">
        <v>15698.459152887206</v>
      </c>
      <c r="C155" s="21">
        <v>1.5698459152887205</v>
      </c>
      <c r="D155" s="19">
        <v>2.3541307086918151</v>
      </c>
      <c r="E155" s="19">
        <v>-4.644730272547438</v>
      </c>
      <c r="F155" s="19">
        <v>0.50683905642612781</v>
      </c>
      <c r="G155" s="17">
        <v>15328.896905177648</v>
      </c>
      <c r="H155" s="20">
        <v>16068.021400596765</v>
      </c>
      <c r="I155">
        <f t="shared" si="16"/>
        <v>3.054358056935</v>
      </c>
      <c r="J155">
        <f t="shared" si="17"/>
        <v>15.698459152887207</v>
      </c>
      <c r="K155">
        <f t="shared" si="18"/>
        <v>624.92165844890098</v>
      </c>
      <c r="L155">
        <f t="shared" si="19"/>
        <v>288.14710132656529</v>
      </c>
      <c r="M155">
        <f t="shared" si="20"/>
        <v>3.4704496258897697E-3</v>
      </c>
      <c r="N155">
        <f t="shared" si="21"/>
        <v>0.45097746777821968</v>
      </c>
      <c r="O155">
        <f t="shared" si="22"/>
        <v>14.997101326565314</v>
      </c>
      <c r="P155">
        <f t="shared" si="23"/>
        <v>6370.0519284154298</v>
      </c>
    </row>
    <row r="156" spans="1:16" x14ac:dyDescent="0.3">
      <c r="A156" s="17">
        <v>15.099999999999962</v>
      </c>
      <c r="B156" s="19">
        <v>15625.734804753793</v>
      </c>
      <c r="C156" s="21">
        <v>1.5625734804753793</v>
      </c>
      <c r="D156" s="19">
        <v>2.3504677747526292</v>
      </c>
      <c r="E156" s="19">
        <v>-4.6419549024150859</v>
      </c>
      <c r="F156" s="19">
        <v>0.50635299656395694</v>
      </c>
      <c r="G156" s="17">
        <v>15258.456943599749</v>
      </c>
      <c r="H156" s="20">
        <v>15993.012665907836</v>
      </c>
      <c r="I156">
        <f t="shared" si="16"/>
        <v>3.0488364380199329</v>
      </c>
      <c r="J156">
        <f t="shared" si="17"/>
        <v>15.625734804753792</v>
      </c>
      <c r="K156">
        <f t="shared" si="18"/>
        <v>623.79193521887828</v>
      </c>
      <c r="L156">
        <f t="shared" si="19"/>
        <v>288.24713298472983</v>
      </c>
      <c r="M156">
        <f t="shared" si="20"/>
        <v>3.4692452606388141E-3</v>
      </c>
      <c r="N156">
        <f t="shared" si="21"/>
        <v>0.44633412538946216</v>
      </c>
      <c r="O156">
        <f t="shared" si="22"/>
        <v>15.097132984729853</v>
      </c>
      <c r="P156">
        <f t="shared" si="23"/>
        <v>6399.6990381263295</v>
      </c>
    </row>
    <row r="157" spans="1:16" x14ac:dyDescent="0.3">
      <c r="A157" s="17">
        <v>15.199999999999962</v>
      </c>
      <c r="B157" s="19">
        <v>15553.390505706564</v>
      </c>
      <c r="C157" s="21">
        <v>1.5553390505706564</v>
      </c>
      <c r="D157" s="19">
        <v>2.3468073814300494</v>
      </c>
      <c r="E157" s="19">
        <v>-4.639181915712614</v>
      </c>
      <c r="F157" s="19">
        <v>0.50586664288407446</v>
      </c>
      <c r="G157" s="17">
        <v>15188.382389256001</v>
      </c>
      <c r="H157" s="20">
        <v>15918.398622157127</v>
      </c>
      <c r="I157">
        <f t="shared" si="16"/>
        <v>3.0433124915915153</v>
      </c>
      <c r="J157">
        <f t="shared" si="17"/>
        <v>15.553390505706563</v>
      </c>
      <c r="K157">
        <f t="shared" si="18"/>
        <v>622.661735779624</v>
      </c>
      <c r="L157">
        <f t="shared" si="19"/>
        <v>288.34716460185604</v>
      </c>
      <c r="M157">
        <f t="shared" si="20"/>
        <v>3.4680417315036891E-3</v>
      </c>
      <c r="N157">
        <f t="shared" si="21"/>
        <v>0.4416935571789089</v>
      </c>
      <c r="O157">
        <f t="shared" si="22"/>
        <v>15.197164601856059</v>
      </c>
      <c r="P157">
        <f t="shared" si="23"/>
        <v>6429.4662931088806</v>
      </c>
    </row>
    <row r="158" spans="1:16" x14ac:dyDescent="0.3">
      <c r="A158" s="17">
        <v>15.299999999999962</v>
      </c>
      <c r="B158" s="19">
        <v>15481.424058845289</v>
      </c>
      <c r="C158" s="21">
        <v>1.5481424058845288</v>
      </c>
      <c r="D158" s="19">
        <v>2.3431495260816559</v>
      </c>
      <c r="E158" s="19">
        <v>-4.6364113098874009</v>
      </c>
      <c r="F158" s="19">
        <v>0.50537999531766331</v>
      </c>
      <c r="G158" s="17">
        <v>15118.671144379763</v>
      </c>
      <c r="H158" s="20">
        <v>15844.176973310814</v>
      </c>
      <c r="I158">
        <f t="shared" si="16"/>
        <v>3.0377862758167296</v>
      </c>
      <c r="J158">
        <f t="shared" si="17"/>
        <v>15.481424058845288</v>
      </c>
      <c r="K158">
        <f t="shared" si="18"/>
        <v>621.53107203210288</v>
      </c>
      <c r="L158">
        <f t="shared" si="19"/>
        <v>288.44719617749064</v>
      </c>
      <c r="M158">
        <f t="shared" si="20"/>
        <v>3.4668390376194486E-3</v>
      </c>
      <c r="N158">
        <f t="shared" si="21"/>
        <v>0.43705576076441233</v>
      </c>
      <c r="O158">
        <f t="shared" si="22"/>
        <v>15.297196177490662</v>
      </c>
      <c r="P158">
        <f t="shared" si="23"/>
        <v>6459.3541020449693</v>
      </c>
    </row>
    <row r="159" spans="1:16" x14ac:dyDescent="0.3">
      <c r="A159" s="17">
        <v>15.399999999999961</v>
      </c>
      <c r="B159" s="19">
        <v>15409.833281126186</v>
      </c>
      <c r="C159" s="21">
        <v>1.5409833281126186</v>
      </c>
      <c r="D159" s="19">
        <v>2.3394942060688262</v>
      </c>
      <c r="E159" s="19">
        <v>-4.6336430823898498</v>
      </c>
      <c r="F159" s="19">
        <v>0.50489305379606575</v>
      </c>
      <c r="G159" s="17">
        <v>15049.321124349373</v>
      </c>
      <c r="H159" s="20">
        <v>15770.345437902999</v>
      </c>
      <c r="I159">
        <f t="shared" si="16"/>
        <v>3.0322578488880207</v>
      </c>
      <c r="J159">
        <f t="shared" si="17"/>
        <v>15.409833281126186</v>
      </c>
      <c r="K159">
        <f t="shared" si="18"/>
        <v>620.39995588248905</v>
      </c>
      <c r="L159">
        <f t="shared" si="19"/>
        <v>288.5472277111835</v>
      </c>
      <c r="M159">
        <f t="shared" si="20"/>
        <v>3.4656371781223044E-3</v>
      </c>
      <c r="N159">
        <f t="shared" si="21"/>
        <v>0.43242073376635959</v>
      </c>
      <c r="O159">
        <f t="shared" si="22"/>
        <v>15.397227711183518</v>
      </c>
      <c r="P159">
        <f t="shared" si="23"/>
        <v>6489.3628747092971</v>
      </c>
    </row>
    <row r="160" spans="1:16" x14ac:dyDescent="0.3">
      <c r="A160" s="17">
        <v>15.499999999999961</v>
      </c>
      <c r="B160" s="19">
        <v>15338.616003268098</v>
      </c>
      <c r="C160" s="21">
        <v>1.5338616003268097</v>
      </c>
      <c r="D160" s="19">
        <v>2.3358414187564902</v>
      </c>
      <c r="E160" s="19">
        <v>-4.630877230673387</v>
      </c>
      <c r="F160" s="19">
        <v>0.50440581825073127</v>
      </c>
      <c r="G160" s="17">
        <v>14980.330257599751</v>
      </c>
      <c r="H160" s="20">
        <v>15696.901748936445</v>
      </c>
      <c r="I160">
        <f t="shared" si="16"/>
        <v>3.0267272690208831</v>
      </c>
      <c r="J160">
        <f t="shared" si="17"/>
        <v>15.338616003268099</v>
      </c>
      <c r="K160">
        <f t="shared" si="18"/>
        <v>619.26839924167268</v>
      </c>
      <c r="L160">
        <f t="shared" si="19"/>
        <v>288.64725920248623</v>
      </c>
      <c r="M160">
        <f t="shared" si="20"/>
        <v>3.4644361521496358E-3</v>
      </c>
      <c r="N160">
        <f t="shared" si="21"/>
        <v>0.42778847380770502</v>
      </c>
      <c r="O160">
        <f t="shared" si="22"/>
        <v>15.497259202486248</v>
      </c>
      <c r="P160">
        <f t="shared" si="23"/>
        <v>6519.4930219710586</v>
      </c>
    </row>
    <row r="161" spans="1:16" x14ac:dyDescent="0.3">
      <c r="A161" s="17">
        <v>15.599999999999961</v>
      </c>
      <c r="B161" s="19">
        <v>15267.770069658274</v>
      </c>
      <c r="C161" s="21">
        <v>1.5267770069658275</v>
      </c>
      <c r="D161" s="19">
        <v>2.3321911615133084</v>
      </c>
      <c r="E161" s="19">
        <v>-4.6281137521944586</v>
      </c>
      <c r="F161" s="19">
        <v>0.50391828861325649</v>
      </c>
      <c r="G161" s="17">
        <v>14911.69648553353</v>
      </c>
      <c r="H161" s="20">
        <v>15623.843653783018</v>
      </c>
      <c r="I161">
        <f t="shared" si="16"/>
        <v>3.021194594451357</v>
      </c>
      <c r="J161">
        <f t="shared" si="17"/>
        <v>15.267770069658274</v>
      </c>
      <c r="K161">
        <f t="shared" si="18"/>
        <v>618.13641402474764</v>
      </c>
      <c r="L161">
        <f t="shared" si="19"/>
        <v>288.74729065095352</v>
      </c>
      <c r="M161">
        <f t="shared" si="20"/>
        <v>3.4632359588399751E-3</v>
      </c>
      <c r="N161">
        <f t="shared" si="21"/>
        <v>0.42315897851393536</v>
      </c>
      <c r="O161">
        <f t="shared" si="22"/>
        <v>15.597290650953539</v>
      </c>
      <c r="P161">
        <f t="shared" si="23"/>
        <v>6549.7449557961709</v>
      </c>
    </row>
    <row r="162" spans="1:16" x14ac:dyDescent="0.3">
      <c r="A162" s="17">
        <v>15.69999999999996</v>
      </c>
      <c r="B162" s="19">
        <v>15197.293338259637</v>
      </c>
      <c r="C162" s="21">
        <v>1.5197293338259636</v>
      </c>
      <c r="D162" s="19">
        <v>2.3285434317115383</v>
      </c>
      <c r="E162" s="19">
        <v>-4.6253526444125308</v>
      </c>
      <c r="F162" s="19">
        <v>0.50343046481535636</v>
      </c>
      <c r="G162" s="17">
        <v>14843.417762433657</v>
      </c>
      <c r="H162" s="20">
        <v>15551.168914085616</v>
      </c>
      <c r="I162">
        <f t="shared" si="16"/>
        <v>3.0156598834335964</v>
      </c>
      <c r="J162">
        <f t="shared" si="17"/>
        <v>15.197293338259637</v>
      </c>
      <c r="K162">
        <f t="shared" si="18"/>
        <v>617.00401215051374</v>
      </c>
      <c r="L162">
        <f t="shared" si="19"/>
        <v>288.84732205614227</v>
      </c>
      <c r="M162">
        <f t="shared" si="20"/>
        <v>3.4620365973330141E-3</v>
      </c>
      <c r="N162">
        <f t="shared" si="21"/>
        <v>0.41853224551308549</v>
      </c>
      <c r="O162">
        <f t="shared" si="22"/>
        <v>15.697322056142298</v>
      </c>
      <c r="P162">
        <f t="shared" si="23"/>
        <v>6580.1190892490722</v>
      </c>
    </row>
    <row r="163" spans="1:16" x14ac:dyDescent="0.3">
      <c r="A163" s="17">
        <v>15.79999999999996</v>
      </c>
      <c r="B163" s="19">
        <v>15127.183680518252</v>
      </c>
      <c r="C163" s="21">
        <v>1.5127183680518252</v>
      </c>
      <c r="D163" s="19">
        <v>2.3248982267270568</v>
      </c>
      <c r="E163" s="19">
        <v>-4.6225939047900786</v>
      </c>
      <c r="F163" s="19">
        <v>0.50294234678887184</v>
      </c>
      <c r="G163" s="17">
        <v>14775.492055376139</v>
      </c>
      <c r="H163" s="20">
        <v>15478.875305660365</v>
      </c>
      <c r="I163">
        <f t="shared" si="16"/>
        <v>3.0101231942373916</v>
      </c>
      <c r="J163">
        <f t="shared" si="17"/>
        <v>15.127183680518252</v>
      </c>
      <c r="K163">
        <f t="shared" si="18"/>
        <v>615.87120554097032</v>
      </c>
      <c r="L163">
        <f t="shared" si="19"/>
        <v>288.94735341761202</v>
      </c>
      <c r="M163">
        <f t="shared" si="20"/>
        <v>3.4608380667695972E-3</v>
      </c>
      <c r="N163">
        <f t="shared" si="21"/>
        <v>0.41390827243572276</v>
      </c>
      <c r="O163">
        <f t="shared" si="22"/>
        <v>15.797353417612044</v>
      </c>
      <c r="P163">
        <f t="shared" si="23"/>
        <v>6610.6158364948242</v>
      </c>
    </row>
    <row r="164" spans="1:16" x14ac:dyDescent="0.3">
      <c r="A164" s="17">
        <v>15.899999999999959</v>
      </c>
      <c r="B164" s="19">
        <v>15057.438981271862</v>
      </c>
      <c r="C164" s="21">
        <v>1.5057438981271862</v>
      </c>
      <c r="D164" s="19">
        <v>2.3212555439394045</v>
      </c>
      <c r="E164" s="19">
        <v>-4.6198375307925943</v>
      </c>
      <c r="F164" s="19">
        <v>0.50245393446577813</v>
      </c>
      <c r="G164" s="17">
        <v>14707.917344143796</v>
      </c>
      <c r="H164" s="20">
        <v>15406.960618399928</v>
      </c>
      <c r="I164">
        <f t="shared" si="16"/>
        <v>3.0045845851457358</v>
      </c>
      <c r="J164">
        <f t="shared" si="17"/>
        <v>15.057438981271861</v>
      </c>
      <c r="K164">
        <f t="shared" si="18"/>
        <v>614.73800612081754</v>
      </c>
      <c r="L164">
        <f t="shared" si="19"/>
        <v>289.04738473492472</v>
      </c>
      <c r="M164">
        <f t="shared" si="20"/>
        <v>3.4596403662917248E-3</v>
      </c>
      <c r="N164">
        <f t="shared" si="21"/>
        <v>0.40928705691495926</v>
      </c>
      <c r="O164">
        <f t="shared" si="22"/>
        <v>15.897384734924742</v>
      </c>
      <c r="P164">
        <f t="shared" si="23"/>
        <v>6641.2356128009551</v>
      </c>
    </row>
    <row r="165" spans="1:16" x14ac:dyDescent="0.3">
      <c r="A165" s="17">
        <v>15.999999999999959</v>
      </c>
      <c r="B165" s="19">
        <v>14988.057138658789</v>
      </c>
      <c r="C165" s="21">
        <v>1.4988057138658788</v>
      </c>
      <c r="D165" s="19">
        <v>2.3176153807317634</v>
      </c>
      <c r="E165" s="19">
        <v>-4.6170835198885722</v>
      </c>
      <c r="F165" s="19">
        <v>0.50196522777818331</v>
      </c>
      <c r="G165" s="17">
        <v>14640.691621140368</v>
      </c>
      <c r="H165" s="20">
        <v>15335.42265617721</v>
      </c>
      <c r="I165">
        <f t="shared" si="16"/>
        <v>2.999044114452361</v>
      </c>
      <c r="J165">
        <f t="shared" si="17"/>
        <v>14.988057138658789</v>
      </c>
      <c r="K165">
        <f t="shared" si="18"/>
        <v>613.60442581695304</v>
      </c>
      <c r="L165">
        <f t="shared" si="19"/>
        <v>289.14741600764461</v>
      </c>
      <c r="M165">
        <f t="shared" si="20"/>
        <v>3.458443495042548E-3</v>
      </c>
      <c r="N165">
        <f t="shared" si="21"/>
        <v>0.40466859658644116</v>
      </c>
      <c r="O165">
        <f t="shared" si="22"/>
        <v>15.997416007644631</v>
      </c>
      <c r="P165">
        <f t="shared" si="23"/>
        <v>6671.9788345394936</v>
      </c>
    </row>
    <row r="166" spans="1:16" x14ac:dyDescent="0.3">
      <c r="A166" s="17">
        <v>16.099999999999959</v>
      </c>
      <c r="B166" s="19">
        <v>14919.036064027321</v>
      </c>
      <c r="C166" s="21">
        <v>1.491903606402732</v>
      </c>
      <c r="D166" s="19">
        <v>2.3139777344908907</v>
      </c>
      <c r="E166" s="19">
        <v>-4.6143318695495106</v>
      </c>
      <c r="F166" s="19">
        <v>0.50147622665831371</v>
      </c>
      <c r="G166" s="17">
        <v>14573.812891305062</v>
      </c>
      <c r="H166" s="20">
        <v>15264.25923674958</v>
      </c>
      <c r="I166">
        <f t="shared" si="16"/>
        <v>2.9935018404592655</v>
      </c>
      <c r="J166">
        <f t="shared" si="17"/>
        <v>14.919036064027321</v>
      </c>
      <c r="K166">
        <f t="shared" si="18"/>
        <v>612.47047655796564</v>
      </c>
      <c r="L166">
        <f t="shared" si="19"/>
        <v>289.24744723533883</v>
      </c>
      <c r="M166">
        <f t="shared" si="20"/>
        <v>3.4572474521663643E-3</v>
      </c>
      <c r="N166">
        <f t="shared" si="21"/>
        <v>0.40005288908832909</v>
      </c>
      <c r="O166">
        <f t="shared" si="22"/>
        <v>16.097447235338848</v>
      </c>
      <c r="P166">
        <f t="shared" si="23"/>
        <v>6702.8459191890688</v>
      </c>
    </row>
    <row r="167" spans="1:16" x14ac:dyDescent="0.3">
      <c r="A167" s="17">
        <v>16.19999999999996</v>
      </c>
      <c r="B167" s="19">
        <v>14850.37368184654</v>
      </c>
      <c r="C167" s="21">
        <v>1.485037368184654</v>
      </c>
      <c r="D167" s="19">
        <v>2.3103426026072071</v>
      </c>
      <c r="E167" s="19">
        <v>-4.6115825772499157</v>
      </c>
      <c r="F167" s="19">
        <v>0.50098693103853376</v>
      </c>
      <c r="G167" s="17">
        <v>14507.279172028471</v>
      </c>
      <c r="H167" s="20">
        <v>15193.46819166461</v>
      </c>
      <c r="I167">
        <f t="shared" si="16"/>
        <v>2.9879578214743097</v>
      </c>
      <c r="J167">
        <f t="shared" si="17"/>
        <v>14.850373681846541</v>
      </c>
      <c r="K167">
        <f t="shared" si="18"/>
        <v>611.3361702736438</v>
      </c>
      <c r="L167">
        <f t="shared" si="19"/>
        <v>289.34747841757644</v>
      </c>
      <c r="M167">
        <f t="shared" si="20"/>
        <v>3.4560522368086233E-3</v>
      </c>
      <c r="N167">
        <f t="shared" si="21"/>
        <v>0.3954399320613291</v>
      </c>
      <c r="O167">
        <f t="shared" si="22"/>
        <v>16.197478417576463</v>
      </c>
      <c r="P167">
        <f t="shared" si="23"/>
        <v>6733.8372853366236</v>
      </c>
    </row>
    <row r="168" spans="1:16" x14ac:dyDescent="0.3">
      <c r="A168" s="17">
        <v>16.299999999999962</v>
      </c>
      <c r="B168" s="19">
        <v>14782.067929616811</v>
      </c>
      <c r="C168" s="21">
        <v>1.4782067929616811</v>
      </c>
      <c r="D168" s="19">
        <v>2.3067099824747084</v>
      </c>
      <c r="E168" s="19">
        <v>-4.6088356404672801</v>
      </c>
      <c r="F168" s="19">
        <v>0.50049734085132958</v>
      </c>
      <c r="G168" s="17">
        <v>14441.088493068148</v>
      </c>
      <c r="H168" s="20">
        <v>15123.047366165474</v>
      </c>
      <c r="I168">
        <f t="shared" si="16"/>
        <v>2.9824121158087262</v>
      </c>
      <c r="J168">
        <f t="shared" si="17"/>
        <v>14.782067929616812</v>
      </c>
      <c r="K168">
        <f t="shared" si="18"/>
        <v>610.20151889446538</v>
      </c>
      <c r="L168">
        <f t="shared" si="19"/>
        <v>289.44750955392948</v>
      </c>
      <c r="M168">
        <f t="shared" si="20"/>
        <v>3.4548578481159165E-3</v>
      </c>
      <c r="N168">
        <f t="shared" si="21"/>
        <v>0.39082972314865655</v>
      </c>
      <c r="O168">
        <f t="shared" si="22"/>
        <v>16.297509553929501</v>
      </c>
      <c r="P168">
        <f t="shared" si="23"/>
        <v>6764.9533526796786</v>
      </c>
    </row>
    <row r="169" spans="1:16" x14ac:dyDescent="0.3">
      <c r="A169" s="17">
        <v>16.399999999999963</v>
      </c>
      <c r="B169" s="19">
        <v>14714.116757781754</v>
      </c>
      <c r="C169" s="21">
        <v>1.4714116757781754</v>
      </c>
      <c r="D169" s="19">
        <v>2.303079871490965</v>
      </c>
      <c r="E169" s="19">
        <v>-4.6060910566821027</v>
      </c>
      <c r="F169" s="19">
        <v>0.50000745602930796</v>
      </c>
      <c r="G169" s="17">
        <v>14375.238896465604</v>
      </c>
      <c r="H169" s="20">
        <v>15052.994619097904</v>
      </c>
      <c r="I169">
        <f t="shared" si="16"/>
        <v>2.9768647817747134</v>
      </c>
      <c r="J169">
        <f t="shared" si="17"/>
        <v>14.714116757781754</v>
      </c>
      <c r="K169">
        <f t="shared" si="18"/>
        <v>609.06653435110638</v>
      </c>
      <c r="L169">
        <f t="shared" si="19"/>
        <v>289.54754064397213</v>
      </c>
      <c r="M169">
        <f t="shared" si="20"/>
        <v>3.4536642852359802E-3</v>
      </c>
      <c r="N169">
        <f t="shared" si="21"/>
        <v>0.3862222599960593</v>
      </c>
      <c r="O169">
        <f t="shared" si="22"/>
        <v>16.39754064397215</v>
      </c>
      <c r="P169">
        <f t="shared" si="23"/>
        <v>6796.1945420280626</v>
      </c>
    </row>
    <row r="170" spans="1:16" x14ac:dyDescent="0.3">
      <c r="A170" s="17">
        <v>16.499999999999964</v>
      </c>
      <c r="B170" s="19">
        <v>14646.518129640304</v>
      </c>
      <c r="C170" s="21">
        <v>1.4646518129640305</v>
      </c>
      <c r="D170" s="19">
        <v>2.2994522670571671</v>
      </c>
      <c r="E170" s="19">
        <v>-4.6033488233778659</v>
      </c>
      <c r="F170" s="19">
        <v>0.49951727650520839</v>
      </c>
      <c r="G170" s="17">
        <v>14309.728436463351</v>
      </c>
      <c r="H170" s="20">
        <v>14983.307822817258</v>
      </c>
      <c r="I170">
        <f t="shared" si="16"/>
        <v>2.971315877682974</v>
      </c>
      <c r="J170">
        <f t="shared" si="17"/>
        <v>14.646518129640304</v>
      </c>
      <c r="K170">
        <f t="shared" si="18"/>
        <v>607.93122857393644</v>
      </c>
      <c r="L170">
        <f t="shared" si="19"/>
        <v>289.6475716872809</v>
      </c>
      <c r="M170">
        <f t="shared" si="20"/>
        <v>3.4524715473176963E-3</v>
      </c>
      <c r="N170">
        <f t="shared" si="21"/>
        <v>0.38161754025180006</v>
      </c>
      <c r="O170">
        <f t="shared" si="22"/>
        <v>16.497571687280924</v>
      </c>
      <c r="P170">
        <f t="shared" si="23"/>
        <v>6827.5612753060441</v>
      </c>
    </row>
    <row r="171" spans="1:16" x14ac:dyDescent="0.3">
      <c r="A171" s="17">
        <v>16.599999999999966</v>
      </c>
      <c r="B171" s="19">
        <v>14579.27002125953</v>
      </c>
      <c r="C171" s="21">
        <v>1.4579270021259529</v>
      </c>
      <c r="D171" s="19">
        <v>2.295827166578146</v>
      </c>
      <c r="E171" s="19">
        <v>-4.6006089380410442</v>
      </c>
      <c r="F171" s="19">
        <v>0.49902680221190837</v>
      </c>
      <c r="G171" s="17">
        <v>14244.55517942267</v>
      </c>
      <c r="H171" s="20">
        <v>14913.98486309639</v>
      </c>
      <c r="I171">
        <f t="shared" si="16"/>
        <v>2.9657654618402769</v>
      </c>
      <c r="J171">
        <f t="shared" si="17"/>
        <v>14.57927002125953</v>
      </c>
      <c r="K171">
        <f t="shared" si="18"/>
        <v>606.7956134925206</v>
      </c>
      <c r="L171">
        <f t="shared" si="19"/>
        <v>289.74760268343516</v>
      </c>
      <c r="M171">
        <f t="shared" si="20"/>
        <v>3.4512796335110798E-3</v>
      </c>
      <c r="N171">
        <f t="shared" si="21"/>
        <v>0.37701556156664839</v>
      </c>
      <c r="O171">
        <f t="shared" si="22"/>
        <v>16.597602683435184</v>
      </c>
      <c r="P171">
        <f t="shared" si="23"/>
        <v>6859.0539755543168</v>
      </c>
    </row>
    <row r="172" spans="1:16" x14ac:dyDescent="0.3">
      <c r="A172" s="17">
        <v>16.699999999999967</v>
      </c>
      <c r="B172" s="19">
        <v>14512.370421388419</v>
      </c>
      <c r="C172" s="21">
        <v>1.4512370421388419</v>
      </c>
      <c r="D172" s="19">
        <v>2.2922045674621971</v>
      </c>
      <c r="E172" s="19">
        <v>-4.5978713981610966</v>
      </c>
      <c r="F172" s="19">
        <v>0.49853603308238609</v>
      </c>
      <c r="G172" s="17">
        <v>14179.717203742321</v>
      </c>
      <c r="H172" s="20">
        <v>14845.023639034518</v>
      </c>
      <c r="I172">
        <f t="shared" si="16"/>
        <v>2.9602135925470434</v>
      </c>
      <c r="J172">
        <f t="shared" si="17"/>
        <v>14.51237042138842</v>
      </c>
      <c r="K172">
        <f t="shared" si="18"/>
        <v>605.65970103512507</v>
      </c>
      <c r="L172">
        <f t="shared" si="19"/>
        <v>289.8476336320162</v>
      </c>
      <c r="M172">
        <f t="shared" si="20"/>
        <v>3.4500885429672909E-3</v>
      </c>
      <c r="N172">
        <f t="shared" si="21"/>
        <v>0.37241632159389576</v>
      </c>
      <c r="O172">
        <f t="shared" si="22"/>
        <v>16.69763363201622</v>
      </c>
      <c r="P172">
        <f t="shared" si="23"/>
        <v>6890.6730669318786</v>
      </c>
    </row>
    <row r="173" spans="1:16" x14ac:dyDescent="0.3">
      <c r="A173" s="17">
        <v>16.799999999999969</v>
      </c>
      <c r="B173" s="19">
        <v>14445.817331371891</v>
      </c>
      <c r="C173" s="21">
        <v>1.4445817331371891</v>
      </c>
      <c r="D173" s="19">
        <v>2.288584467121324</v>
      </c>
      <c r="E173" s="19">
        <v>-4.5951362012304635</v>
      </c>
      <c r="F173" s="19">
        <v>0.49804496904977436</v>
      </c>
      <c r="G173" s="17">
        <v>14115.212599777393</v>
      </c>
      <c r="H173" s="20">
        <v>14776.422062966389</v>
      </c>
      <c r="I173">
        <f t="shared" si="16"/>
        <v>2.9546603280949082</v>
      </c>
      <c r="J173">
        <f t="shared" si="17"/>
        <v>14.445817331371892</v>
      </c>
      <c r="K173">
        <f t="shared" si="18"/>
        <v>604.52350312821818</v>
      </c>
      <c r="L173">
        <f t="shared" si="19"/>
        <v>289.94766453260809</v>
      </c>
      <c r="M173">
        <f t="shared" si="20"/>
        <v>3.4488982748386238E-3</v>
      </c>
      <c r="N173">
        <f t="shared" si="21"/>
        <v>0.36781981798934316</v>
      </c>
      <c r="O173">
        <f t="shared" si="22"/>
        <v>16.79766453260811</v>
      </c>
      <c r="P173">
        <f t="shared" si="23"/>
        <v>6922.4189747180744</v>
      </c>
    </row>
    <row r="174" spans="1:16" x14ac:dyDescent="0.3">
      <c r="A174" s="17">
        <v>16.89999999999997</v>
      </c>
      <c r="B174" s="19">
        <v>14379.608765065424</v>
      </c>
      <c r="C174" s="21">
        <v>1.4379608765065424</v>
      </c>
      <c r="D174" s="19">
        <v>2.2849668629709718</v>
      </c>
      <c r="E174" s="19">
        <v>-4.59240334474456</v>
      </c>
      <c r="F174" s="19">
        <v>0.49755361004730453</v>
      </c>
      <c r="G174" s="17">
        <v>14051.039469758811</v>
      </c>
      <c r="H174" s="20">
        <v>14708.178060372038</v>
      </c>
      <c r="I174">
        <f t="shared" si="16"/>
        <v>2.949105726764282</v>
      </c>
      <c r="J174">
        <f t="shared" si="17"/>
        <v>14.379608765065424</v>
      </c>
      <c r="K174">
        <f t="shared" si="18"/>
        <v>603.38703169597215</v>
      </c>
      <c r="L174">
        <f t="shared" si="19"/>
        <v>290.04769538479712</v>
      </c>
      <c r="M174">
        <f t="shared" si="20"/>
        <v>3.447708828278506E-3</v>
      </c>
      <c r="N174">
        <f t="shared" si="21"/>
        <v>0.36322604841128714</v>
      </c>
      <c r="O174">
        <f t="shared" si="22"/>
        <v>16.897695384797146</v>
      </c>
      <c r="P174">
        <f t="shared" si="23"/>
        <v>6954.2921253146469</v>
      </c>
    </row>
    <row r="175" spans="1:16" x14ac:dyDescent="0.3">
      <c r="A175" s="17">
        <v>16.999999999999972</v>
      </c>
      <c r="B175" s="19">
        <v>14313.742748750747</v>
      </c>
      <c r="C175" s="21">
        <v>1.4313742748750746</v>
      </c>
      <c r="D175" s="19">
        <v>2.2813517524302274</v>
      </c>
      <c r="E175" s="19">
        <v>-4.5896728262017845</v>
      </c>
      <c r="F175" s="19">
        <v>0.49706195600834924</v>
      </c>
      <c r="G175" s="17">
        <v>13987.195927713767</v>
      </c>
      <c r="H175" s="20">
        <v>14640.289569787727</v>
      </c>
      <c r="I175">
        <f t="shared" si="16"/>
        <v>2.9435498468219565</v>
      </c>
      <c r="J175">
        <f t="shared" si="17"/>
        <v>14.313742748750746</v>
      </c>
      <c r="K175">
        <f t="shared" si="18"/>
        <v>602.25029865977228</v>
      </c>
      <c r="L175">
        <f t="shared" si="19"/>
        <v>290.1477261881721</v>
      </c>
      <c r="M175">
        <f t="shared" si="20"/>
        <v>3.4465202024415009E-3</v>
      </c>
      <c r="N175">
        <f t="shared" si="21"/>
        <v>0.35863501052053803</v>
      </c>
      <c r="O175">
        <f t="shared" si="22"/>
        <v>16.997726188172123</v>
      </c>
      <c r="P175">
        <f t="shared" si="23"/>
        <v>6986.2929462475986</v>
      </c>
    </row>
    <row r="176" spans="1:16" x14ac:dyDescent="0.3">
      <c r="A176" s="17">
        <v>17.099999999999973</v>
      </c>
      <c r="B176" s="19">
        <v>14248.217321051654</v>
      </c>
      <c r="C176" s="21">
        <v>1.4248217321051655</v>
      </c>
      <c r="D176" s="19">
        <v>2.2777391329217522</v>
      </c>
      <c r="E176" s="19">
        <v>-4.5869446431035046</v>
      </c>
      <c r="F176" s="19">
        <v>0.49657000686641051</v>
      </c>
      <c r="G176" s="17">
        <v>13923.680099386325</v>
      </c>
      <c r="H176" s="20">
        <v>14572.754542716983</v>
      </c>
      <c r="I176">
        <f t="shared" si="16"/>
        <v>2.9379927465186748</v>
      </c>
      <c r="J176">
        <f t="shared" si="17"/>
        <v>14.248217321051653</v>
      </c>
      <c r="K176">
        <f t="shared" si="18"/>
        <v>601.11331593772081</v>
      </c>
      <c r="L176">
        <f t="shared" si="19"/>
        <v>290.24775694232409</v>
      </c>
      <c r="M176">
        <f t="shared" si="20"/>
        <v>3.4453323964833008E-3</v>
      </c>
      <c r="N176">
        <f t="shared" si="21"/>
        <v>0.35404670198040311</v>
      </c>
      <c r="O176">
        <f t="shared" si="22"/>
        <v>17.097756942324111</v>
      </c>
      <c r="P176">
        <f t="shared" si="23"/>
        <v>7018.4218661692285</v>
      </c>
    </row>
    <row r="177" spans="1:16" x14ac:dyDescent="0.3">
      <c r="A177" s="17">
        <v>17.199999999999974</v>
      </c>
      <c r="B177" s="19">
        <v>14183.030532850591</v>
      </c>
      <c r="C177" s="21">
        <v>1.4183030532850591</v>
      </c>
      <c r="D177" s="19">
        <v>2.2741290018716942</v>
      </c>
      <c r="E177" s="19">
        <v>-4.5842187929540508</v>
      </c>
      <c r="F177" s="19">
        <v>0.49607776255510161</v>
      </c>
      <c r="G177" s="17">
        <v>13860.490122158719</v>
      </c>
      <c r="H177" s="20">
        <v>14505.570943542463</v>
      </c>
      <c r="I177">
        <f t="shared" si="16"/>
        <v>2.9324344840867136</v>
      </c>
      <c r="J177">
        <f t="shared" si="17"/>
        <v>14.183030532850591</v>
      </c>
      <c r="K177">
        <f t="shared" si="18"/>
        <v>599.97609544414161</v>
      </c>
      <c r="L177">
        <f t="shared" si="19"/>
        <v>290.34778764684671</v>
      </c>
      <c r="M177">
        <f t="shared" si="20"/>
        <v>3.4441454095607274E-3</v>
      </c>
      <c r="N177">
        <f t="shared" si="21"/>
        <v>0.34946112045668121</v>
      </c>
      <c r="O177">
        <f t="shared" si="22"/>
        <v>17.197787646846734</v>
      </c>
      <c r="P177">
        <f t="shared" si="23"/>
        <v>7050.6793148601755</v>
      </c>
    </row>
    <row r="178" spans="1:16" x14ac:dyDescent="0.3">
      <c r="A178" s="17">
        <v>17.299999999999976</v>
      </c>
      <c r="B178" s="19">
        <v>14118.180447206125</v>
      </c>
      <c r="C178" s="21">
        <v>1.4118180447206126</v>
      </c>
      <c r="D178" s="19">
        <v>2.2705213567097537</v>
      </c>
      <c r="E178" s="19">
        <v>-4.5814952732607299</v>
      </c>
      <c r="F178" s="19">
        <v>0.49558522300816088</v>
      </c>
      <c r="G178" s="17">
        <v>13797.62414497349</v>
      </c>
      <c r="H178" s="20">
        <v>14438.73674943876</v>
      </c>
      <c r="I178">
        <f t="shared" si="16"/>
        <v>2.926875117737497</v>
      </c>
      <c r="J178">
        <f t="shared" si="17"/>
        <v>14.118180447206125</v>
      </c>
      <c r="K178">
        <f t="shared" si="18"/>
        <v>598.83864908909186</v>
      </c>
      <c r="L178">
        <f t="shared" si="19"/>
        <v>290.44781830133576</v>
      </c>
      <c r="M178">
        <f t="shared" si="20"/>
        <v>3.4429592408317324E-3</v>
      </c>
      <c r="N178">
        <f t="shared" si="21"/>
        <v>0.34487826361767893</v>
      </c>
      <c r="O178">
        <f t="shared" si="22"/>
        <v>17.297818301335781</v>
      </c>
      <c r="P178">
        <f t="shared" si="23"/>
        <v>7083.0657232312969</v>
      </c>
    </row>
    <row r="179" spans="1:16" x14ac:dyDescent="0.3">
      <c r="A179" s="17">
        <v>17.399999999999977</v>
      </c>
      <c r="B179" s="19">
        <v>14053.66513927031</v>
      </c>
      <c r="C179" s="21">
        <v>1.405366513927031</v>
      </c>
      <c r="D179" s="19">
        <v>2.2669161948692285</v>
      </c>
      <c r="E179" s="19">
        <v>-4.5787740815338021</v>
      </c>
      <c r="F179" s="19">
        <v>0.49509238815946444</v>
      </c>
      <c r="G179" s="17">
        <v>13735.080328255501</v>
      </c>
      <c r="H179" s="20">
        <v>14372.249950285119</v>
      </c>
      <c r="I179">
        <f t="shared" si="16"/>
        <v>2.9213147056591646</v>
      </c>
      <c r="J179">
        <f t="shared" si="17"/>
        <v>14.05366513927031</v>
      </c>
      <c r="K179">
        <f t="shared" si="18"/>
        <v>597.70098877786506</v>
      </c>
      <c r="L179">
        <f t="shared" si="19"/>
        <v>290.54784890538974</v>
      </c>
      <c r="M179">
        <f t="shared" si="20"/>
        <v>3.4417738894553891E-3</v>
      </c>
      <c r="N179">
        <f t="shared" si="21"/>
        <v>0.34029812913417334</v>
      </c>
      <c r="O179">
        <f t="shared" si="22"/>
        <v>17.397848905389765</v>
      </c>
      <c r="P179">
        <f t="shared" si="23"/>
        <v>7115.5815233258181</v>
      </c>
    </row>
    <row r="180" spans="1:16" x14ac:dyDescent="0.3">
      <c r="A180" s="17">
        <v>17.499999999999979</v>
      </c>
      <c r="B180" s="19">
        <v>13989.482696207629</v>
      </c>
      <c r="C180" s="21">
        <v>1.3989482696207629</v>
      </c>
      <c r="D180" s="19">
        <v>2.2633135137868798</v>
      </c>
      <c r="E180" s="19">
        <v>-4.5760552152864937</v>
      </c>
      <c r="F180" s="19">
        <v>0.4945992579429967</v>
      </c>
      <c r="G180" s="17">
        <v>13672.856843835485</v>
      </c>
      <c r="H180" s="20">
        <v>14306.108548579774</v>
      </c>
      <c r="I180">
        <f t="shared" si="16"/>
        <v>2.9157533060142127</v>
      </c>
      <c r="J180">
        <f t="shared" si="17"/>
        <v>13.989482696207629</v>
      </c>
      <c r="K180">
        <f t="shared" si="18"/>
        <v>596.56312641050795</v>
      </c>
      <c r="L180">
        <f t="shared" si="19"/>
        <v>290.64787945860911</v>
      </c>
      <c r="M180">
        <f t="shared" si="20"/>
        <v>3.4405893545918988E-3</v>
      </c>
      <c r="N180">
        <f t="shared" si="21"/>
        <v>0.33572071467944814</v>
      </c>
      <c r="O180">
        <f t="shared" si="22"/>
        <v>17.497879458609134</v>
      </c>
      <c r="P180">
        <f t="shared" si="23"/>
        <v>7148.2271483211271</v>
      </c>
    </row>
    <row r="181" spans="1:16" x14ac:dyDescent="0.3">
      <c r="A181" s="17">
        <v>17.59999999999998</v>
      </c>
      <c r="B181" s="19">
        <v>13925.631217113691</v>
      </c>
      <c r="C181" s="21">
        <v>1.392563121711369</v>
      </c>
      <c r="D181" s="19">
        <v>2.2597133109030443</v>
      </c>
      <c r="E181" s="19">
        <v>-4.5733386720349847</v>
      </c>
      <c r="F181" s="19">
        <v>0.49410583229287641</v>
      </c>
      <c r="G181" s="17">
        <v>13610.951874873303</v>
      </c>
      <c r="H181" s="20">
        <v>14240.310559354079</v>
      </c>
      <c r="I181">
        <f t="shared" si="16"/>
        <v>2.9101909769370824</v>
      </c>
      <c r="J181">
        <f t="shared" si="17"/>
        <v>13.92563121711369</v>
      </c>
      <c r="K181">
        <f t="shared" si="18"/>
        <v>595.42507388132708</v>
      </c>
      <c r="L181">
        <f t="shared" si="19"/>
        <v>290.74790996059687</v>
      </c>
      <c r="M181">
        <f t="shared" si="20"/>
        <v>3.4394056354025838E-3</v>
      </c>
      <c r="N181">
        <f t="shared" si="21"/>
        <v>0.33114601792926857</v>
      </c>
      <c r="O181">
        <f t="shared" si="22"/>
        <v>17.597909960596894</v>
      </c>
      <c r="P181">
        <f t="shared" si="23"/>
        <v>7181.0030325308726</v>
      </c>
    </row>
    <row r="182" spans="1:16" x14ac:dyDescent="0.3">
      <c r="A182" s="17">
        <v>17.699999999999982</v>
      </c>
      <c r="B182" s="19">
        <v>13862.108812934763</v>
      </c>
      <c r="C182" s="21">
        <v>1.3862108812934764</v>
      </c>
      <c r="D182" s="19">
        <v>2.2561155836615665</v>
      </c>
      <c r="E182" s="19">
        <v>-4.5706244492984069</v>
      </c>
      <c r="F182" s="19">
        <v>0.49361211114334308</v>
      </c>
      <c r="G182" s="17">
        <v>13549.363615782018</v>
      </c>
      <c r="H182" s="20">
        <v>14174.854010087507</v>
      </c>
      <c r="I182">
        <f t="shared" si="16"/>
        <v>2.9046277765317678</v>
      </c>
      <c r="J182">
        <f t="shared" si="17"/>
        <v>13.862108812934762</v>
      </c>
      <c r="K182">
        <f t="shared" si="18"/>
        <v>594.28684307839967</v>
      </c>
      <c r="L182">
        <f t="shared" si="19"/>
        <v>290.84794041095853</v>
      </c>
      <c r="M182">
        <f t="shared" si="20"/>
        <v>3.4382227310498846E-3</v>
      </c>
      <c r="N182">
        <f t="shared" si="21"/>
        <v>0.32657403656187389</v>
      </c>
      <c r="O182">
        <f t="shared" si="22"/>
        <v>17.697940410958552</v>
      </c>
      <c r="P182">
        <f t="shared" si="23"/>
        <v>7213.9096114070207</v>
      </c>
    </row>
    <row r="183" spans="1:16" x14ac:dyDescent="0.3">
      <c r="A183" s="17">
        <v>17.799999999999983</v>
      </c>
      <c r="B183" s="19">
        <v>13798.913606388185</v>
      </c>
      <c r="C183" s="21">
        <v>1.3798913606388186</v>
      </c>
      <c r="D183" s="19">
        <v>2.2525203295097773</v>
      </c>
      <c r="E183" s="19">
        <v>-4.5679125445988431</v>
      </c>
      <c r="F183" s="19">
        <v>0.49311809442875293</v>
      </c>
      <c r="G183" s="17">
        <v>13488.0902721528</v>
      </c>
      <c r="H183" s="20">
        <v>14109.73694062357</v>
      </c>
      <c r="I183">
        <f t="shared" si="16"/>
        <v>2.8990637628694604</v>
      </c>
      <c r="J183">
        <f t="shared" si="17"/>
        <v>13.798913606388185</v>
      </c>
      <c r="K183">
        <f t="shared" si="18"/>
        <v>593.14844588309165</v>
      </c>
      <c r="L183">
        <f t="shared" si="19"/>
        <v>290.94797080930169</v>
      </c>
      <c r="M183">
        <f t="shared" si="20"/>
        <v>3.4370406406973629E-3</v>
      </c>
      <c r="N183">
        <f t="shared" si="21"/>
        <v>0.32200476825799196</v>
      </c>
      <c r="O183">
        <f t="shared" si="22"/>
        <v>17.797970809301717</v>
      </c>
      <c r="P183">
        <f t="shared" si="23"/>
        <v>7246.9473215416838</v>
      </c>
    </row>
    <row r="184" spans="1:16" x14ac:dyDescent="0.3">
      <c r="A184" s="17">
        <v>17.899999999999984</v>
      </c>
      <c r="B184" s="19">
        <v>13736.043731882928</v>
      </c>
      <c r="C184" s="21">
        <v>1.3736043731882928</v>
      </c>
      <c r="D184" s="19">
        <v>2.248927545898538</v>
      </c>
      <c r="E184" s="19">
        <v>-4.5652029554613227</v>
      </c>
      <c r="F184" s="19">
        <v>0.49262378208358965</v>
      </c>
      <c r="G184" s="17">
        <v>13427.130060679943</v>
      </c>
      <c r="H184" s="20">
        <v>14044.957403085913</v>
      </c>
      <c r="I184">
        <f t="shared" si="16"/>
        <v>2.8934989939861548</v>
      </c>
      <c r="J184">
        <f t="shared" si="17"/>
        <v>13.736043731882928</v>
      </c>
      <c r="K184">
        <f t="shared" si="18"/>
        <v>592.00989416956725</v>
      </c>
      <c r="L184">
        <f t="shared" si="19"/>
        <v>291.04800115523636</v>
      </c>
      <c r="M184">
        <f t="shared" si="20"/>
        <v>3.435859363509697E-3</v>
      </c>
      <c r="N184">
        <f t="shared" si="21"/>
        <v>0.31743821070082401</v>
      </c>
      <c r="O184">
        <f t="shared" si="22"/>
        <v>17.898001155236386</v>
      </c>
      <c r="P184">
        <f t="shared" si="23"/>
        <v>7280.1166006692756</v>
      </c>
    </row>
    <row r="185" spans="1:16" x14ac:dyDescent="0.3">
      <c r="A185" s="17">
        <v>17.999999999999986</v>
      </c>
      <c r="B185" s="19">
        <v>13673.497335440885</v>
      </c>
      <c r="C185" s="21">
        <v>1.3673497335440885</v>
      </c>
      <c r="D185" s="19">
        <v>2.2453372302822627</v>
      </c>
      <c r="E185" s="19">
        <v>-4.5624956794138196</v>
      </c>
      <c r="F185" s="19">
        <v>0.49212917404247036</v>
      </c>
      <c r="G185" s="17">
        <v>13366.481209086578</v>
      </c>
      <c r="H185" s="20">
        <v>13980.513461795192</v>
      </c>
      <c r="I185">
        <f t="shared" si="16"/>
        <v>2.8879335278802891</v>
      </c>
      <c r="J185">
        <f t="shared" si="17"/>
        <v>13.673497335440885</v>
      </c>
      <c r="K185">
        <f t="shared" si="18"/>
        <v>590.87119980430714</v>
      </c>
      <c r="L185">
        <f t="shared" si="19"/>
        <v>291.14803144837515</v>
      </c>
      <c r="M185">
        <f t="shared" si="20"/>
        <v>3.4346788986526766E-3</v>
      </c>
      <c r="N185">
        <f t="shared" si="21"/>
        <v>0.31287436157603787</v>
      </c>
      <c r="O185">
        <f t="shared" si="22"/>
        <v>17.998031448375173</v>
      </c>
      <c r="P185">
        <f t="shared" si="23"/>
        <v>7313.4178876684346</v>
      </c>
    </row>
    <row r="186" spans="1:16" x14ac:dyDescent="0.3">
      <c r="A186" s="17">
        <v>18.099999999999987</v>
      </c>
      <c r="B186" s="19">
        <v>13611.272574619084</v>
      </c>
      <c r="C186" s="21">
        <v>1.3611272574619084</v>
      </c>
      <c r="D186" s="19">
        <v>2.2417493801187405</v>
      </c>
      <c r="E186" s="19">
        <v>-4.5597907139872476</v>
      </c>
      <c r="F186" s="19">
        <v>0.49163427024010781</v>
      </c>
      <c r="G186" s="17">
        <v>13306.14195605129</v>
      </c>
      <c r="H186" s="20">
        <v>13916.403193186879</v>
      </c>
      <c r="I186">
        <f t="shared" si="16"/>
        <v>2.8823674225104048</v>
      </c>
      <c r="J186">
        <f t="shared" si="17"/>
        <v>13.611272574619084</v>
      </c>
      <c r="K186">
        <f t="shared" si="18"/>
        <v>589.73237464562885</v>
      </c>
      <c r="L186">
        <f t="shared" si="19"/>
        <v>291.24806168833237</v>
      </c>
      <c r="M186">
        <f t="shared" si="20"/>
        <v>3.4334992452932115E-3</v>
      </c>
      <c r="N186">
        <f t="shared" si="21"/>
        <v>0.30831321857179017</v>
      </c>
      <c r="O186">
        <f t="shared" si="22"/>
        <v>18.098061688332393</v>
      </c>
      <c r="P186">
        <f t="shared" si="23"/>
        <v>7346.8516225639187</v>
      </c>
    </row>
    <row r="187" spans="1:16" x14ac:dyDescent="0.3">
      <c r="A187" s="17">
        <v>18.199999999999989</v>
      </c>
      <c r="B187" s="19">
        <v>13549.367618431554</v>
      </c>
      <c r="C187" s="21">
        <v>1.3549367618431554</v>
      </c>
      <c r="D187" s="19">
        <v>2.2381639928693575</v>
      </c>
      <c r="E187" s="19">
        <v>-4.5570880567154557</v>
      </c>
      <c r="F187" s="19">
        <v>0.49113907061135997</v>
      </c>
      <c r="G187" s="17">
        <v>13246.110551134318</v>
      </c>
      <c r="H187" s="20">
        <v>13852.62468572879</v>
      </c>
      <c r="I187">
        <f t="shared" si="16"/>
        <v>2.8768007357927461</v>
      </c>
      <c r="J187">
        <f t="shared" si="17"/>
        <v>13.549367618431553</v>
      </c>
      <c r="K187">
        <f t="shared" si="18"/>
        <v>588.59343054319584</v>
      </c>
      <c r="L187">
        <f t="shared" si="19"/>
        <v>291.34809187472541</v>
      </c>
      <c r="M187">
        <f t="shared" si="20"/>
        <v>3.4323204025993159E-3</v>
      </c>
      <c r="N187">
        <f t="shared" si="21"/>
        <v>0.30375477937868023</v>
      </c>
      <c r="O187">
        <f t="shared" si="22"/>
        <v>18.198091874725435</v>
      </c>
      <c r="P187">
        <f t="shared" si="23"/>
        <v>7380.4182465288968</v>
      </c>
    </row>
    <row r="188" spans="1:16" x14ac:dyDescent="0.3">
      <c r="A188" s="17">
        <v>18.29999999999999</v>
      </c>
      <c r="B188" s="19">
        <v>13487.780647272921</v>
      </c>
      <c r="C188" s="21">
        <v>1.348778064727292</v>
      </c>
      <c r="D188" s="19">
        <v>2.234581065998964</v>
      </c>
      <c r="E188" s="19">
        <v>-4.5543877051352277</v>
      </c>
      <c r="F188" s="19">
        <v>0.49064357509120216</v>
      </c>
      <c r="G188" s="17">
        <v>13186.385254705487</v>
      </c>
      <c r="H188" s="20">
        <v>13789.176039840355</v>
      </c>
      <c r="I188">
        <f t="shared" si="16"/>
        <v>2.8712335255989663</v>
      </c>
      <c r="J188">
        <f t="shared" si="17"/>
        <v>13.48778064727292</v>
      </c>
      <c r="K188">
        <f t="shared" si="18"/>
        <v>587.45437933754852</v>
      </c>
      <c r="L188">
        <f t="shared" si="19"/>
        <v>291.44812200717348</v>
      </c>
      <c r="M188">
        <f t="shared" si="20"/>
        <v>3.4311423697401169E-3</v>
      </c>
      <c r="N188">
        <f t="shared" si="21"/>
        <v>0.29919904168979006</v>
      </c>
      <c r="O188">
        <f t="shared" si="22"/>
        <v>18.298122007173504</v>
      </c>
      <c r="P188">
        <f t="shared" si="23"/>
        <v>7414.1182018866011</v>
      </c>
    </row>
    <row r="189" spans="1:16" x14ac:dyDescent="0.3">
      <c r="A189" s="17">
        <v>18.399999999999991</v>
      </c>
      <c r="B189" s="19">
        <v>13426.50985284176</v>
      </c>
      <c r="C189" s="21">
        <v>1.3426509852841759</v>
      </c>
      <c r="D189" s="19">
        <v>2.2310005969758073</v>
      </c>
      <c r="E189" s="19">
        <v>-4.5516896567862837</v>
      </c>
      <c r="F189" s="19">
        <v>0.49014778361471228</v>
      </c>
      <c r="G189" s="17">
        <v>13126.964337871845</v>
      </c>
      <c r="H189" s="20">
        <v>13726.055367811676</v>
      </c>
      <c r="I189">
        <f t="shared" si="16"/>
        <v>2.8656658497537677</v>
      </c>
      <c r="J189">
        <f t="shared" si="17"/>
        <v>13.426509852841761</v>
      </c>
      <c r="K189">
        <f t="shared" si="18"/>
        <v>586.31523285962089</v>
      </c>
      <c r="L189">
        <f t="shared" si="19"/>
        <v>291.54815208529806</v>
      </c>
      <c r="M189">
        <f t="shared" si="20"/>
        <v>3.4299651458858521E-3</v>
      </c>
      <c r="N189">
        <f t="shared" si="21"/>
        <v>0.29464600320066642</v>
      </c>
      <c r="O189">
        <f t="shared" si="22"/>
        <v>18.398152085298079</v>
      </c>
      <c r="P189">
        <f t="shared" si="23"/>
        <v>7447.9519321124781</v>
      </c>
    </row>
    <row r="190" spans="1:16" x14ac:dyDescent="0.3">
      <c r="A190" s="17">
        <v>18.499999999999993</v>
      </c>
      <c r="B190" s="19">
        <v>13365.553438064397</v>
      </c>
      <c r="C190" s="21">
        <v>1.3365553438064397</v>
      </c>
      <c r="D190" s="19">
        <v>2.227422583271732</v>
      </c>
      <c r="E190" s="19">
        <v>-4.5489939092112586</v>
      </c>
      <c r="F190" s="19">
        <v>0.48965169611711806</v>
      </c>
      <c r="G190" s="17">
        <v>13067.846082405698</v>
      </c>
      <c r="H190" s="20">
        <v>13663.260793723095</v>
      </c>
      <c r="I190">
        <f t="shared" si="16"/>
        <v>2.8600977660325433</v>
      </c>
      <c r="J190">
        <f t="shared" si="17"/>
        <v>13.365553438064397</v>
      </c>
      <c r="K190">
        <f t="shared" si="18"/>
        <v>585.17600293025839</v>
      </c>
      <c r="L190">
        <f t="shared" si="19"/>
        <v>291.64818210872335</v>
      </c>
      <c r="M190">
        <f t="shared" si="20"/>
        <v>3.4287887302078593E-3</v>
      </c>
      <c r="N190">
        <f t="shared" si="21"/>
        <v>0.29009566160929512</v>
      </c>
      <c r="O190">
        <f t="shared" si="22"/>
        <v>18.49818210872337</v>
      </c>
      <c r="P190">
        <f t="shared" si="23"/>
        <v>7481.919881836332</v>
      </c>
    </row>
    <row r="191" spans="1:16" x14ac:dyDescent="0.3">
      <c r="A191" s="17">
        <v>18.599999999999994</v>
      </c>
      <c r="B191" s="19">
        <v>13304.909617020065</v>
      </c>
      <c r="C191" s="21">
        <v>1.3304909617020064</v>
      </c>
      <c r="D191" s="19">
        <v>2.22384702236198</v>
      </c>
      <c r="E191" s="19">
        <v>-4.5463004599557246</v>
      </c>
      <c r="F191" s="19">
        <v>0.48915531253375133</v>
      </c>
      <c r="G191" s="17">
        <v>13009.028780674011</v>
      </c>
      <c r="H191" s="20">
        <v>13600.790453366119</v>
      </c>
      <c r="I191">
        <f t="shared" si="16"/>
        <v>2.854529332159093</v>
      </c>
      <c r="J191">
        <f t="shared" si="17"/>
        <v>13.304909617020064</v>
      </c>
      <c r="K191">
        <f t="shared" si="18"/>
        <v>584.0367013597504</v>
      </c>
      <c r="L191">
        <f t="shared" si="19"/>
        <v>291.74821207707544</v>
      </c>
      <c r="M191">
        <f t="shared" si="20"/>
        <v>3.4276131218785848E-3</v>
      </c>
      <c r="N191">
        <f t="shared" si="21"/>
        <v>0.28554801461613372</v>
      </c>
      <c r="O191">
        <f t="shared" si="22"/>
        <v>18.598212077075459</v>
      </c>
      <c r="P191">
        <f t="shared" si="23"/>
        <v>7516.022496844088</v>
      </c>
    </row>
    <row r="192" spans="1:16" x14ac:dyDescent="0.3">
      <c r="A192" s="17">
        <v>18.699999999999996</v>
      </c>
      <c r="B192" s="19">
        <v>13244.576614865882</v>
      </c>
      <c r="C192" s="21">
        <v>1.3244576614865882</v>
      </c>
      <c r="D192" s="19">
        <v>2.2202739117252346</v>
      </c>
      <c r="E192" s="19">
        <v>-4.54360930656817</v>
      </c>
      <c r="F192" s="19">
        <v>0.48865863280006089</v>
      </c>
      <c r="G192" s="17">
        <v>12950.510735567554</v>
      </c>
      <c r="H192" s="20">
        <v>13538.642494164211</v>
      </c>
      <c r="I192">
        <f t="shared" si="16"/>
        <v>2.848960605803295</v>
      </c>
      <c r="J192">
        <f t="shared" si="17"/>
        <v>13.244576614865883</v>
      </c>
      <c r="K192">
        <f t="shared" si="18"/>
        <v>582.89733994735411</v>
      </c>
      <c r="L192">
        <f t="shared" si="19"/>
        <v>291.84824198998268</v>
      </c>
      <c r="M192">
        <f t="shared" si="20"/>
        <v>3.426438320071579E-3</v>
      </c>
      <c r="N192">
        <f t="shared" si="21"/>
        <v>0.2810030599240933</v>
      </c>
      <c r="O192">
        <f t="shared" si="22"/>
        <v>18.698241989982705</v>
      </c>
      <c r="P192">
        <f t="shared" si="23"/>
        <v>7550.2602240798496</v>
      </c>
    </row>
    <row r="193" spans="1:16" x14ac:dyDescent="0.3">
      <c r="A193" s="17">
        <v>18.799999999999997</v>
      </c>
      <c r="B193" s="19">
        <v>13184.552667762455</v>
      </c>
      <c r="C193" s="21">
        <v>1.3184552667762455</v>
      </c>
      <c r="D193" s="19">
        <v>2.21670324884371</v>
      </c>
      <c r="E193" s="19">
        <v>-4.5409204465999986</v>
      </c>
      <c r="F193" s="19">
        <v>0.48816165685163243</v>
      </c>
      <c r="G193" s="17">
        <v>12892.290260430655</v>
      </c>
      <c r="H193" s="20">
        <v>13476.815075094255</v>
      </c>
      <c r="I193">
        <f t="shared" si="16"/>
        <v>2.8433916445787739</v>
      </c>
      <c r="J193">
        <f t="shared" si="17"/>
        <v>13.184552667762455</v>
      </c>
      <c r="K193">
        <f t="shared" si="18"/>
        <v>581.75793048081709</v>
      </c>
      <c r="L193">
        <f t="shared" si="19"/>
        <v>291.94827184707623</v>
      </c>
      <c r="M193">
        <f t="shared" si="20"/>
        <v>3.4252643239614873E-3</v>
      </c>
      <c r="N193">
        <f t="shared" si="21"/>
        <v>0.2764607952385244</v>
      </c>
      <c r="O193">
        <f t="shared" si="22"/>
        <v>18.798271847076251</v>
      </c>
      <c r="P193">
        <f t="shared" si="23"/>
        <v>7584.6335116480623</v>
      </c>
    </row>
    <row r="194" spans="1:16" x14ac:dyDescent="0.3">
      <c r="A194" s="17">
        <v>18.899999999999999</v>
      </c>
      <c r="B194" s="19">
        <v>13124.836022800446</v>
      </c>
      <c r="C194" s="21">
        <v>1.3124836022800446</v>
      </c>
      <c r="D194" s="19">
        <v>2.2131350312029507</v>
      </c>
      <c r="E194" s="19">
        <v>-4.5382338776055322</v>
      </c>
      <c r="F194" s="19">
        <v>0.48766438462414535</v>
      </c>
      <c r="G194" s="17">
        <v>12834.365678991904</v>
      </c>
      <c r="H194" s="20">
        <v>13415.306366608987</v>
      </c>
      <c r="I194">
        <f t="shared" si="16"/>
        <v>2.8378225060406317</v>
      </c>
      <c r="J194">
        <f t="shared" si="17"/>
        <v>13.124836022800446</v>
      </c>
      <c r="K194">
        <f t="shared" si="18"/>
        <v>580.61848473591328</v>
      </c>
      <c r="L194">
        <f t="shared" si="19"/>
        <v>292.04830164798875</v>
      </c>
      <c r="M194">
        <f t="shared" si="20"/>
        <v>3.4240911327240607E-3</v>
      </c>
      <c r="N194">
        <f t="shared" si="21"/>
        <v>0.27192121826723725</v>
      </c>
      <c r="O194">
        <f t="shared" si="22"/>
        <v>18.898301647988774</v>
      </c>
      <c r="P194">
        <f t="shared" si="23"/>
        <v>7619.1428088152961</v>
      </c>
    </row>
    <row r="195" spans="1:16" x14ac:dyDescent="0.3">
      <c r="A195" s="17">
        <v>19</v>
      </c>
      <c r="B195" s="19">
        <v>13065.424937927004</v>
      </c>
      <c r="C195" s="21">
        <v>1.3065424937927004</v>
      </c>
      <c r="D195" s="19">
        <v>2.2095692562920544</v>
      </c>
      <c r="E195" s="19">
        <v>-4.5355495971420021</v>
      </c>
      <c r="F195" s="19">
        <v>0.48716681605342294</v>
      </c>
      <c r="G195" s="17">
        <v>12776.735325294654</v>
      </c>
      <c r="H195" s="20">
        <v>13354.114550559354</v>
      </c>
      <c r="I195">
        <f t="shared" si="16"/>
        <v>2.8322532476831213</v>
      </c>
      <c r="J195">
        <f t="shared" si="17"/>
        <v>13.065424937927004</v>
      </c>
      <c r="K195">
        <f t="shared" si="18"/>
        <v>579.47901447596655</v>
      </c>
      <c r="L195">
        <f t="shared" si="19"/>
        <v>292.14833139235589</v>
      </c>
      <c r="M195">
        <f t="shared" si="20"/>
        <v>3.4229187455361424E-3</v>
      </c>
      <c r="N195">
        <f t="shared" si="21"/>
        <v>0.26738432672047008</v>
      </c>
      <c r="O195">
        <f t="shared" si="22"/>
        <v>18.998331392355908</v>
      </c>
      <c r="P195">
        <f t="shared" si="23"/>
        <v>7653.788566012483</v>
      </c>
    </row>
    <row r="196" spans="1:16" x14ac:dyDescent="0.3">
      <c r="A196" s="17">
        <v>19.100000000000001</v>
      </c>
      <c r="B196" s="19">
        <v>13006.317681873539</v>
      </c>
      <c r="C196" s="21">
        <v>1.3006317681873538</v>
      </c>
      <c r="D196" s="19">
        <v>2.2060059216035377</v>
      </c>
      <c r="E196" s="19">
        <v>-4.5328676027695494</v>
      </c>
      <c r="F196" s="19">
        <v>0.48666895107540403</v>
      </c>
      <c r="G196" s="17">
        <v>12719.39754362884</v>
      </c>
      <c r="H196" s="20">
        <v>13293.237820118238</v>
      </c>
      <c r="I196">
        <f t="shared" si="16"/>
        <v>2.8266839269374029</v>
      </c>
      <c r="J196">
        <f t="shared" si="17"/>
        <v>13.00631768187354</v>
      </c>
      <c r="K196">
        <f t="shared" si="18"/>
        <v>578.33953145139265</v>
      </c>
      <c r="L196">
        <f t="shared" si="19"/>
        <v>292.24836107981497</v>
      </c>
      <c r="M196">
        <f t="shared" si="20"/>
        <v>3.4217471615756753E-3</v>
      </c>
      <c r="N196">
        <f t="shared" si="21"/>
        <v>0.26285011831091998</v>
      </c>
      <c r="O196">
        <f t="shared" si="22"/>
        <v>19.098361079814993</v>
      </c>
      <c r="P196">
        <f t="shared" si="23"/>
        <v>7688.5712348366324</v>
      </c>
    </row>
    <row r="197" spans="1:16" x14ac:dyDescent="0.3">
      <c r="A197" s="17">
        <v>19.200000000000003</v>
      </c>
      <c r="B197" s="19">
        <v>12947.512534083238</v>
      </c>
      <c r="C197" s="21">
        <v>1.2947512534083239</v>
      </c>
      <c r="D197" s="19">
        <v>2.2024450246332483</v>
      </c>
      <c r="E197" s="19">
        <v>-4.530187892051222</v>
      </c>
      <c r="F197" s="19">
        <v>0.48617078962612392</v>
      </c>
      <c r="G197" s="17">
        <v>12662.350688462555</v>
      </c>
      <c r="H197" s="20">
        <v>13232.674379703922</v>
      </c>
      <c r="I197">
        <f t="shared" si="16"/>
        <v>2.8211146011692323</v>
      </c>
      <c r="J197">
        <f t="shared" si="17"/>
        <v>12.947512534083238</v>
      </c>
      <c r="K197">
        <f t="shared" si="18"/>
        <v>577.20004739922501</v>
      </c>
      <c r="L197">
        <f t="shared" si="19"/>
        <v>292.34839071000596</v>
      </c>
      <c r="M197">
        <f t="shared" si="20"/>
        <v>3.4205763800216941E-3</v>
      </c>
      <c r="N197">
        <f t="shared" si="21"/>
        <v>0.25831859075371516</v>
      </c>
      <c r="O197">
        <f t="shared" si="22"/>
        <v>19.198390710005981</v>
      </c>
      <c r="P197">
        <f t="shared" si="23"/>
        <v>7723.4912680530997</v>
      </c>
    </row>
    <row r="198" spans="1:16" x14ac:dyDescent="0.3">
      <c r="A198" s="17">
        <v>19.300000000000004</v>
      </c>
      <c r="B198" s="19">
        <v>12889.007784639445</v>
      </c>
      <c r="C198" s="21">
        <v>1.2889007784639446</v>
      </c>
      <c r="D198" s="19">
        <v>2.1988865628806309</v>
      </c>
      <c r="E198" s="19">
        <v>-4.5275104625529652</v>
      </c>
      <c r="F198" s="19">
        <v>0.48567233164177526</v>
      </c>
      <c r="G198" s="17">
        <v>12605.593124374371</v>
      </c>
      <c r="H198" s="20">
        <v>13172.42244490452</v>
      </c>
      <c r="I198">
        <f t="shared" ref="I198:I261" si="24">(J198/(J198+10))*5</f>
        <v>2.8155453276767006</v>
      </c>
      <c r="J198">
        <f t="shared" ref="J198:J261" si="25">B198/1000</f>
        <v>12.889007784639444</v>
      </c>
      <c r="K198">
        <f t="shared" ref="K198:K261" si="26">(I198*1023)/5</f>
        <v>576.06057404265289</v>
      </c>
      <c r="L198">
        <f t="shared" ref="L198:L261" si="27">1/M198</f>
        <v>292.44842028257091</v>
      </c>
      <c r="M198">
        <f t="shared" ref="M198:M261" si="28">$M$2+$N$2*(N198)+$O$2*(POWER(N198,2))+$P$2*(POWER(N198,3))</f>
        <v>3.4194064000543246E-3</v>
      </c>
      <c r="N198">
        <f t="shared" ref="N198:N261" si="29">$Q$2+($R$2/(A198+273.15))+($S$2/POWER(A198+273.15,2))+($T$2/POWER(A198+273.15,3))</f>
        <v>0.25378974176641272</v>
      </c>
      <c r="O198">
        <f t="shared" ref="O198:O261" si="30">L198-273.15</f>
        <v>19.29842028257093</v>
      </c>
      <c r="P198">
        <f t="shared" ref="P198:P261" si="31">10000*((1023/K198)-1)</f>
        <v>7758.5491195975283</v>
      </c>
    </row>
    <row r="199" spans="1:16" x14ac:dyDescent="0.3">
      <c r="A199" s="17">
        <v>19.400000000000006</v>
      </c>
      <c r="B199" s="19">
        <v>12830.801734194754</v>
      </c>
      <c r="C199" s="21">
        <v>1.2830801734194754</v>
      </c>
      <c r="D199" s="19">
        <v>2.1953305338483942</v>
      </c>
      <c r="E199" s="19">
        <v>-4.5248353118436269</v>
      </c>
      <c r="F199" s="19">
        <v>0.48517357705863445</v>
      </c>
      <c r="G199" s="17">
        <v>12549.123225986428</v>
      </c>
      <c r="H199" s="20">
        <v>13112.48024240308</v>
      </c>
      <c r="I199">
        <f t="shared" si="24"/>
        <v>2.8099761636879936</v>
      </c>
      <c r="J199">
        <f t="shared" si="25"/>
        <v>12.830801734194754</v>
      </c>
      <c r="K199">
        <f t="shared" si="26"/>
        <v>574.92112309056347</v>
      </c>
      <c r="L199">
        <f t="shared" si="27"/>
        <v>292.54844979715421</v>
      </c>
      <c r="M199">
        <f t="shared" si="28"/>
        <v>3.4182372208547847E-3</v>
      </c>
      <c r="N199">
        <f t="shared" si="29"/>
        <v>0.24926356906901206</v>
      </c>
      <c r="O199">
        <f t="shared" si="30"/>
        <v>19.398449797154228</v>
      </c>
      <c r="P199">
        <f t="shared" si="31"/>
        <v>7793.745244577728</v>
      </c>
    </row>
    <row r="200" spans="1:16" x14ac:dyDescent="0.3">
      <c r="A200" s="17">
        <v>19.500000000000007</v>
      </c>
      <c r="B200" s="19">
        <v>12772.892693900232</v>
      </c>
      <c r="C200" s="21">
        <v>1.2772892693900233</v>
      </c>
      <c r="D200" s="19">
        <v>2.1917769350427108</v>
      </c>
      <c r="E200" s="19">
        <v>-4.5221624374949485</v>
      </c>
      <c r="F200" s="19">
        <v>0.48467452581310755</v>
      </c>
      <c r="G200" s="17">
        <v>12492.939377897572</v>
      </c>
      <c r="H200" s="20">
        <v>13052.846009902893</v>
      </c>
      <c r="I200">
        <f t="shared" si="24"/>
        <v>2.8044071663591246</v>
      </c>
      <c r="J200">
        <f t="shared" si="25"/>
        <v>12.772892693900232</v>
      </c>
      <c r="K200">
        <f t="shared" si="26"/>
        <v>573.78170623707695</v>
      </c>
      <c r="L200">
        <f t="shared" si="27"/>
        <v>292.64847925340223</v>
      </c>
      <c r="M200">
        <f t="shared" si="28"/>
        <v>3.4170688416053827E-3</v>
      </c>
      <c r="N200">
        <f t="shared" si="29"/>
        <v>0.24474007038393925</v>
      </c>
      <c r="O200">
        <f t="shared" si="30"/>
        <v>19.498479253402252</v>
      </c>
      <c r="P200">
        <f t="shared" si="31"/>
        <v>7829.0800992758313</v>
      </c>
    </row>
    <row r="201" spans="1:16" x14ac:dyDescent="0.3">
      <c r="A201" s="17">
        <v>19.600000000000009</v>
      </c>
      <c r="B201" s="19">
        <v>12715.278985335322</v>
      </c>
      <c r="C201" s="21">
        <v>1.2715278985335323</v>
      </c>
      <c r="D201" s="19">
        <v>2.188225763973195</v>
      </c>
      <c r="E201" s="19">
        <v>-4.5194918370815662</v>
      </c>
      <c r="F201" s="19">
        <v>0.4841751778417257</v>
      </c>
      <c r="G201" s="17">
        <v>12437.039974617146</v>
      </c>
      <c r="H201" s="20">
        <v>12993.517996053499</v>
      </c>
      <c r="I201">
        <f t="shared" si="24"/>
        <v>2.7988383927716964</v>
      </c>
      <c r="J201">
        <f t="shared" si="25"/>
        <v>12.715278985335322</v>
      </c>
      <c r="K201">
        <f t="shared" si="26"/>
        <v>572.64233516108902</v>
      </c>
      <c r="L201">
        <f t="shared" si="27"/>
        <v>292.74850865096386</v>
      </c>
      <c r="M201">
        <f t="shared" si="28"/>
        <v>3.4159012614895096E-3</v>
      </c>
      <c r="N201">
        <f t="shared" si="29"/>
        <v>0.24021924343604417</v>
      </c>
      <c r="O201">
        <f t="shared" si="30"/>
        <v>19.598508650963879</v>
      </c>
      <c r="P201">
        <f t="shared" si="31"/>
        <v>7864.5541411502818</v>
      </c>
    </row>
    <row r="202" spans="1:16" x14ac:dyDescent="0.3">
      <c r="A202" s="17">
        <v>19.70000000000001</v>
      </c>
      <c r="B202" s="19">
        <v>12657.958940438348</v>
      </c>
      <c r="C202" s="21">
        <v>1.2657958940438347</v>
      </c>
      <c r="D202" s="19">
        <v>2.1846770181528363</v>
      </c>
      <c r="E202" s="19">
        <v>-4.5168235081810035</v>
      </c>
      <c r="F202" s="19">
        <v>0.48367553308113215</v>
      </c>
      <c r="G202" s="17">
        <v>12381.423420499368</v>
      </c>
      <c r="H202" s="20">
        <v>12934.494460377327</v>
      </c>
      <c r="I202">
        <f t="shared" si="24"/>
        <v>2.7932698999306824</v>
      </c>
      <c r="J202">
        <f t="shared" si="25"/>
        <v>12.657958940438348</v>
      </c>
      <c r="K202">
        <f t="shared" si="26"/>
        <v>571.50302152581764</v>
      </c>
      <c r="L202">
        <f t="shared" si="27"/>
        <v>292.84853798949001</v>
      </c>
      <c r="M202">
        <f t="shared" si="28"/>
        <v>3.4147344796916449E-3</v>
      </c>
      <c r="N202">
        <f t="shared" si="29"/>
        <v>0.23570108595260705</v>
      </c>
      <c r="O202">
        <f t="shared" si="30"/>
        <v>19.698537989490035</v>
      </c>
      <c r="P202">
        <f t="shared" si="31"/>
        <v>7900.1678288377343</v>
      </c>
    </row>
    <row r="203" spans="1:16" x14ac:dyDescent="0.3">
      <c r="A203" s="17">
        <v>19.800000000000011</v>
      </c>
      <c r="B203" s="19">
        <v>12600.930901437212</v>
      </c>
      <c r="C203" s="21">
        <v>1.2600930901437213</v>
      </c>
      <c r="D203" s="19">
        <v>2.1811306950979992</v>
      </c>
      <c r="E203" s="19">
        <v>-4.5141574483736697</v>
      </c>
      <c r="F203" s="19">
        <v>0.48317559146808275</v>
      </c>
      <c r="G203" s="17">
        <v>12326.088129677875</v>
      </c>
      <c r="H203" s="20">
        <v>12875.773673196549</v>
      </c>
      <c r="I203">
        <f t="shared" si="24"/>
        <v>2.7877017447621832</v>
      </c>
      <c r="J203">
        <f t="shared" si="25"/>
        <v>12.600930901437213</v>
      </c>
      <c r="K203">
        <f t="shared" si="26"/>
        <v>570.36377697834268</v>
      </c>
      <c r="L203">
        <f t="shared" si="27"/>
        <v>292.94856726863401</v>
      </c>
      <c r="M203">
        <f t="shared" si="28"/>
        <v>3.4135684953973491E-3</v>
      </c>
      <c r="N203">
        <f t="shared" si="29"/>
        <v>0.23118559566331884</v>
      </c>
      <c r="O203">
        <f t="shared" si="30"/>
        <v>19.798567268634031</v>
      </c>
      <c r="P203">
        <f t="shared" si="31"/>
        <v>7935.9216221552642</v>
      </c>
    </row>
    <row r="204" spans="1:16" x14ac:dyDescent="0.3">
      <c r="A204" s="17">
        <v>19.900000000000013</v>
      </c>
      <c r="B204" s="19">
        <v>12544.193220781028</v>
      </c>
      <c r="C204" s="21">
        <v>1.2544193220781028</v>
      </c>
      <c r="D204" s="19">
        <v>2.1775867923285119</v>
      </c>
      <c r="E204" s="19">
        <v>-4.5114936552428597</v>
      </c>
      <c r="F204" s="19">
        <v>0.48267535293946667</v>
      </c>
      <c r="G204" s="17">
        <v>12271.032526001132</v>
      </c>
      <c r="H204" s="20">
        <v>12817.353915560923</v>
      </c>
      <c r="I204">
        <f t="shared" si="24"/>
        <v>2.7821339841112409</v>
      </c>
      <c r="J204">
        <f t="shared" si="25"/>
        <v>12.544193220781027</v>
      </c>
      <c r="K204">
        <f t="shared" si="26"/>
        <v>569.22461314915995</v>
      </c>
      <c r="L204">
        <f t="shared" si="27"/>
        <v>293.04859648805109</v>
      </c>
      <c r="M204">
        <f t="shared" si="28"/>
        <v>3.4124033077932675E-3</v>
      </c>
      <c r="N204">
        <f t="shared" si="29"/>
        <v>0.22667277030029798</v>
      </c>
      <c r="O204">
        <f t="shared" si="30"/>
        <v>19.898596488051112</v>
      </c>
      <c r="P204">
        <f t="shared" si="31"/>
        <v>7971.8159821021727</v>
      </c>
    </row>
    <row r="205" spans="1:16" x14ac:dyDescent="0.3">
      <c r="A205" s="17">
        <v>20.000000000000014</v>
      </c>
      <c r="B205" s="19">
        <v>12487.744261071864</v>
      </c>
      <c r="C205" s="21">
        <v>1.2487744261071865</v>
      </c>
      <c r="D205" s="19">
        <v>2.174045307367467</v>
      </c>
      <c r="E205" s="19">
        <v>-4.5088321263747444</v>
      </c>
      <c r="F205" s="19">
        <v>0.48217481743226354</v>
      </c>
      <c r="G205" s="17">
        <v>12216.255042967981</v>
      </c>
      <c r="H205" s="20">
        <v>12759.233479175748</v>
      </c>
      <c r="I205">
        <f t="shared" si="24"/>
        <v>2.7765666747396218</v>
      </c>
      <c r="J205">
        <f t="shared" si="25"/>
        <v>12.487744261071864</v>
      </c>
      <c r="K205">
        <f t="shared" si="26"/>
        <v>568.08554165172666</v>
      </c>
      <c r="L205">
        <f t="shared" si="27"/>
        <v>293.14862564739894</v>
      </c>
      <c r="M205">
        <f t="shared" si="28"/>
        <v>3.4112389160671228E-3</v>
      </c>
      <c r="N205">
        <f t="shared" si="29"/>
        <v>0.22216260759807688</v>
      </c>
      <c r="O205">
        <f t="shared" si="30"/>
        <v>19.998625647398967</v>
      </c>
      <c r="P205">
        <f t="shared" si="31"/>
        <v>8007.8513708621267</v>
      </c>
    </row>
    <row r="206" spans="1:16" x14ac:dyDescent="0.3">
      <c r="A206" s="17">
        <v>20.100000000000016</v>
      </c>
      <c r="B206" s="19">
        <v>12431.582394997082</v>
      </c>
      <c r="C206" s="21">
        <v>1.2431582394997083</v>
      </c>
      <c r="D206" s="19">
        <v>2.1705062377414208</v>
      </c>
      <c r="E206" s="19">
        <v>-4.5061728593583732</v>
      </c>
      <c r="F206" s="19">
        <v>0.48167398488358826</v>
      </c>
      <c r="G206" s="17">
        <v>12161.754123663706</v>
      </c>
      <c r="H206" s="20">
        <v>12701.410666330457</v>
      </c>
      <c r="I206">
        <f t="shared" si="24"/>
        <v>2.770999873323627</v>
      </c>
      <c r="J206">
        <f t="shared" si="25"/>
        <v>12.431582394997081</v>
      </c>
      <c r="K206">
        <f t="shared" si="26"/>
        <v>566.94657408201408</v>
      </c>
      <c r="L206">
        <f t="shared" si="27"/>
        <v>293.24865474633737</v>
      </c>
      <c r="M206">
        <f t="shared" si="28"/>
        <v>3.410075319407718E-3</v>
      </c>
      <c r="N206">
        <f t="shared" si="29"/>
        <v>0.21765510529359619</v>
      </c>
      <c r="O206">
        <f t="shared" si="30"/>
        <v>20.098654746337388</v>
      </c>
      <c r="P206">
        <f t="shared" si="31"/>
        <v>8044.0282518051445</v>
      </c>
    </row>
    <row r="207" spans="1:16" x14ac:dyDescent="0.3">
      <c r="A207" s="17">
        <v>20.200000000000017</v>
      </c>
      <c r="B207" s="19">
        <v>12375.706005262286</v>
      </c>
      <c r="C207" s="21">
        <v>1.2375706005262286</v>
      </c>
      <c r="D207" s="19">
        <v>2.1669695809803269</v>
      </c>
      <c r="E207" s="19">
        <v>-4.5035158517856688</v>
      </c>
      <c r="F207" s="19">
        <v>0.48117285523067749</v>
      </c>
      <c r="G207" s="17">
        <v>12107.528220696697</v>
      </c>
      <c r="H207" s="20">
        <v>12643.883789827874</v>
      </c>
      <c r="I207">
        <f t="shared" si="24"/>
        <v>2.7654336364519145</v>
      </c>
      <c r="J207">
        <f t="shared" si="25"/>
        <v>12.375706005262286</v>
      </c>
      <c r="K207">
        <f t="shared" si="26"/>
        <v>565.80772201806178</v>
      </c>
      <c r="L207">
        <f t="shared" si="27"/>
        <v>293.34868378452825</v>
      </c>
      <c r="M207">
        <f t="shared" si="28"/>
        <v>3.4089125170049315E-3</v>
      </c>
      <c r="N207">
        <f t="shared" si="29"/>
        <v>0.21315026112620986</v>
      </c>
      <c r="O207">
        <f t="shared" si="30"/>
        <v>20.198683784528271</v>
      </c>
      <c r="P207">
        <f t="shared" si="31"/>
        <v>8080.3470894895927</v>
      </c>
    </row>
    <row r="208" spans="1:16" x14ac:dyDescent="0.3">
      <c r="A208" s="17">
        <v>20.300000000000018</v>
      </c>
      <c r="B208" s="19">
        <v>12320.113484524612</v>
      </c>
      <c r="C208" s="21">
        <v>1.2320113484524613</v>
      </c>
      <c r="D208" s="19">
        <v>2.1634353346174251</v>
      </c>
      <c r="E208" s="19">
        <v>-4.5008611012514255</v>
      </c>
      <c r="F208" s="19">
        <v>0.4806714284108658</v>
      </c>
      <c r="G208" s="17">
        <v>12053.575796135441</v>
      </c>
      <c r="H208" s="20">
        <v>12586.651172913784</v>
      </c>
      <c r="I208">
        <f t="shared" si="24"/>
        <v>2.759868020623331</v>
      </c>
      <c r="J208">
        <f t="shared" si="25"/>
        <v>12.320113484524612</v>
      </c>
      <c r="K208">
        <f t="shared" si="26"/>
        <v>564.66899701953355</v>
      </c>
      <c r="L208">
        <f t="shared" si="27"/>
        <v>293.44871276163582</v>
      </c>
      <c r="M208">
        <f t="shared" si="28"/>
        <v>3.4077505080497175E-3</v>
      </c>
      <c r="N208">
        <f t="shared" si="29"/>
        <v>0.20864807283768033</v>
      </c>
      <c r="O208">
        <f t="shared" si="30"/>
        <v>20.298712761635841</v>
      </c>
      <c r="P208">
        <f t="shared" si="31"/>
        <v>8116.8083496642084</v>
      </c>
    </row>
    <row r="209" spans="1:16" x14ac:dyDescent="0.3">
      <c r="A209" s="17">
        <v>20.40000000000002</v>
      </c>
      <c r="B209" s="19">
        <v>12264.803235326424</v>
      </c>
      <c r="C209" s="21">
        <v>1.2264803235326425</v>
      </c>
      <c r="D209" s="19">
        <v>2.1599034961893748</v>
      </c>
      <c r="E209" s="19">
        <v>-4.498208605353299</v>
      </c>
      <c r="F209" s="19">
        <v>0.48016970436161693</v>
      </c>
      <c r="G209" s="17">
        <v>11999.895321445862</v>
      </c>
      <c r="H209" s="20">
        <v>12529.711149206987</v>
      </c>
      <c r="I209">
        <f t="shared" si="24"/>
        <v>2.7543030822447352</v>
      </c>
      <c r="J209">
        <f t="shared" si="25"/>
        <v>12.264803235326424</v>
      </c>
      <c r="K209">
        <f t="shared" si="26"/>
        <v>563.53041062727277</v>
      </c>
      <c r="L209">
        <f t="shared" si="27"/>
        <v>293.54874167732635</v>
      </c>
      <c r="M209">
        <f t="shared" si="28"/>
        <v>3.406589291734102E-3</v>
      </c>
      <c r="N209">
        <f t="shared" si="29"/>
        <v>0.20414853817216416</v>
      </c>
      <c r="O209">
        <f t="shared" si="30"/>
        <v>20.39874167732637</v>
      </c>
      <c r="P209">
        <f t="shared" si="31"/>
        <v>8153.4124992701963</v>
      </c>
    </row>
    <row r="210" spans="1:16" x14ac:dyDescent="0.3">
      <c r="A210" s="17">
        <v>20.500000000000021</v>
      </c>
      <c r="B210" s="19">
        <v>12209.773670029806</v>
      </c>
      <c r="C210" s="21">
        <v>1.2209773670029807</v>
      </c>
      <c r="D210" s="19">
        <v>2.1563740632361439</v>
      </c>
      <c r="E210" s="19">
        <v>-4.495558361691816</v>
      </c>
      <c r="F210" s="19">
        <v>0.479667683020499</v>
      </c>
      <c r="G210" s="17">
        <v>11946.485277429449</v>
      </c>
      <c r="H210" s="20">
        <v>12473.062062630164</v>
      </c>
      <c r="I210">
        <f t="shared" si="24"/>
        <v>2.7487388776288735</v>
      </c>
      <c r="J210">
        <f t="shared" si="25"/>
        <v>12.209773670029806</v>
      </c>
      <c r="K210">
        <f t="shared" si="26"/>
        <v>562.39197436286747</v>
      </c>
      <c r="L210">
        <f t="shared" si="27"/>
        <v>293.64877053126838</v>
      </c>
      <c r="M210">
        <f t="shared" si="28"/>
        <v>3.4054288672511835E-3</v>
      </c>
      <c r="N210">
        <f t="shared" si="29"/>
        <v>0.19965165487622874</v>
      </c>
      <c r="O210">
        <f t="shared" si="30"/>
        <v>20.498770531268406</v>
      </c>
      <c r="P210">
        <f t="shared" si="31"/>
        <v>8190.1600064430904</v>
      </c>
    </row>
    <row r="211" spans="1:16" x14ac:dyDescent="0.3">
      <c r="A211" s="17">
        <v>20.600000000000023</v>
      </c>
      <c r="B211" s="19">
        <v>12155.023210751131</v>
      </c>
      <c r="C211" s="21">
        <v>1.215502321075113</v>
      </c>
      <c r="D211" s="19">
        <v>2.1528470333010974</v>
      </c>
      <c r="E211" s="19">
        <v>-4.4929103678703601</v>
      </c>
      <c r="F211" s="19">
        <v>0.47916536432520623</v>
      </c>
      <c r="G211" s="17">
        <v>11893.344154161416</v>
      </c>
      <c r="H211" s="20">
        <v>12416.702267340846</v>
      </c>
      <c r="I211">
        <f t="shared" si="24"/>
        <v>2.7431754629922218</v>
      </c>
      <c r="J211">
        <f t="shared" si="25"/>
        <v>12.15502321075113</v>
      </c>
      <c r="K211">
        <f t="shared" si="26"/>
        <v>561.25369972820852</v>
      </c>
      <c r="L211">
        <f t="shared" si="27"/>
        <v>293.74879932313257</v>
      </c>
      <c r="M211">
        <f t="shared" si="28"/>
        <v>3.4042692337951305E-3</v>
      </c>
      <c r="N211">
        <f t="shared" si="29"/>
        <v>0.19515742069883477</v>
      </c>
      <c r="O211">
        <f t="shared" si="30"/>
        <v>20.598799323132596</v>
      </c>
      <c r="P211">
        <f t="shared" si="31"/>
        <v>8227.0513405149177</v>
      </c>
    </row>
    <row r="212" spans="1:16" x14ac:dyDescent="0.3">
      <c r="A212" s="17">
        <v>20.700000000000024</v>
      </c>
      <c r="B212" s="19">
        <v>12100.550289296334</v>
      </c>
      <c r="C212" s="21">
        <v>1.2100550289296335</v>
      </c>
      <c r="D212" s="19">
        <v>2.1493224039309311</v>
      </c>
      <c r="E212" s="19">
        <v>-4.4902646214951707</v>
      </c>
      <c r="F212" s="19">
        <v>0.47866274821354482</v>
      </c>
      <c r="G212" s="17">
        <v>11840.470450929559</v>
      </c>
      <c r="H212" s="20">
        <v>12360.630127663109</v>
      </c>
      <c r="I212">
        <f t="shared" si="24"/>
        <v>2.7376128944528659</v>
      </c>
      <c r="J212">
        <f t="shared" si="25"/>
        <v>12.100550289296335</v>
      </c>
      <c r="K212">
        <f t="shared" si="26"/>
        <v>560.11559820505636</v>
      </c>
      <c r="L212">
        <f t="shared" si="27"/>
        <v>293.84882805259178</v>
      </c>
      <c r="M212">
        <f t="shared" si="28"/>
        <v>3.403110390561178E-3</v>
      </c>
      <c r="N212">
        <f t="shared" si="29"/>
        <v>0.19066583339133716</v>
      </c>
      <c r="O212">
        <f t="shared" si="30"/>
        <v>20.698828052591807</v>
      </c>
      <c r="P212">
        <f t="shared" si="31"/>
        <v>8264.0869720161463</v>
      </c>
    </row>
    <row r="213" spans="1:16" x14ac:dyDescent="0.3">
      <c r="A213" s="17">
        <v>20.800000000000026</v>
      </c>
      <c r="B213" s="19">
        <v>12046.353347096685</v>
      </c>
      <c r="C213" s="21">
        <v>1.2046353347096685</v>
      </c>
      <c r="D213" s="19">
        <v>2.1458001726756715</v>
      </c>
      <c r="E213" s="19">
        <v>-4.487621120175346</v>
      </c>
      <c r="F213" s="19">
        <v>0.47815983462343364</v>
      </c>
      <c r="G213" s="17">
        <v>11787.862676173563</v>
      </c>
      <c r="H213" s="20">
        <v>12304.844018019807</v>
      </c>
      <c r="I213">
        <f t="shared" si="24"/>
        <v>2.732051228028396</v>
      </c>
      <c r="J213">
        <f t="shared" si="25"/>
        <v>12.046353347096685</v>
      </c>
      <c r="K213">
        <f t="shared" si="26"/>
        <v>558.97768125460982</v>
      </c>
      <c r="L213">
        <f t="shared" si="27"/>
        <v>293.9488567193207</v>
      </c>
      <c r="M213">
        <f t="shared" si="28"/>
        <v>3.4019523367456316E-3</v>
      </c>
      <c r="N213">
        <f t="shared" si="29"/>
        <v>0.18617689070749138</v>
      </c>
      <c r="O213">
        <f t="shared" si="30"/>
        <v>20.798856719320725</v>
      </c>
      <c r="P213">
        <f t="shared" si="31"/>
        <v>8301.2673726776538</v>
      </c>
    </row>
    <row r="214" spans="1:16" x14ac:dyDescent="0.3">
      <c r="A214" s="17">
        <v>20.900000000000027</v>
      </c>
      <c r="B214" s="19">
        <v>11992.430835144682</v>
      </c>
      <c r="C214" s="21">
        <v>1.1992430835144681</v>
      </c>
      <c r="D214" s="19">
        <v>2.1422803370886312</v>
      </c>
      <c r="E214" s="19">
        <v>-4.48497986152283</v>
      </c>
      <c r="F214" s="19">
        <v>0.477656623492896</v>
      </c>
      <c r="G214" s="17">
        <v>11735.519347424422</v>
      </c>
      <c r="H214" s="20">
        <v>12249.342322864941</v>
      </c>
      <c r="I214">
        <f t="shared" si="24"/>
        <v>2.7264905196337716</v>
      </c>
      <c r="J214">
        <f t="shared" si="25"/>
        <v>11.992430835144681</v>
      </c>
      <c r="K214">
        <f t="shared" si="26"/>
        <v>557.83996031706965</v>
      </c>
      <c r="L214">
        <f t="shared" si="27"/>
        <v>294.0488853229968</v>
      </c>
      <c r="M214">
        <f t="shared" si="28"/>
        <v>3.4007950715458555E-3</v>
      </c>
      <c r="N214">
        <f t="shared" si="29"/>
        <v>0.18169059040343108</v>
      </c>
      <c r="O214">
        <f t="shared" si="30"/>
        <v>20.898885322996819</v>
      </c>
      <c r="P214">
        <f t="shared" si="31"/>
        <v>8338.5930154329362</v>
      </c>
    </row>
    <row r="215" spans="1:16" x14ac:dyDescent="0.3">
      <c r="A215" s="17">
        <v>21.000000000000028</v>
      </c>
      <c r="B215" s="19">
        <v>11938.781213930872</v>
      </c>
      <c r="C215" s="21">
        <v>1.1938781213930871</v>
      </c>
      <c r="D215" s="19">
        <v>2.1387628947265647</v>
      </c>
      <c r="E215" s="19">
        <v>-4.4823408431524214</v>
      </c>
      <c r="F215" s="19">
        <v>0.4771531147600942</v>
      </c>
      <c r="G215" s="17">
        <v>11683.438991244733</v>
      </c>
      <c r="H215" s="20">
        <v>12194.12343661701</v>
      </c>
      <c r="I215">
        <f t="shared" si="24"/>
        <v>2.7209308250792623</v>
      </c>
      <c r="J215">
        <f t="shared" si="25"/>
        <v>11.938781213930872</v>
      </c>
      <c r="K215">
        <f t="shared" si="26"/>
        <v>556.70244681121699</v>
      </c>
      <c r="L215">
        <f t="shared" si="27"/>
        <v>294.14891386329901</v>
      </c>
      <c r="M215">
        <f t="shared" si="28"/>
        <v>3.399638594160283E-3</v>
      </c>
      <c r="N215">
        <f t="shared" si="29"/>
        <v>0.17720693023768458</v>
      </c>
      <c r="O215">
        <f t="shared" si="30"/>
        <v>20.998913863299038</v>
      </c>
      <c r="P215">
        <f t="shared" si="31"/>
        <v>8376.0643744199115</v>
      </c>
    </row>
    <row r="216" spans="1:16" x14ac:dyDescent="0.3">
      <c r="A216" s="17">
        <v>21.10000000000003</v>
      </c>
      <c r="B216" s="19">
        <v>11885.402953380784</v>
      </c>
      <c r="C216" s="21">
        <v>1.1885402953380784</v>
      </c>
      <c r="D216" s="19">
        <v>2.1352478431494459</v>
      </c>
      <c r="E216" s="19">
        <v>-4.4797040626817548</v>
      </c>
      <c r="F216" s="19">
        <v>0.47664930836328268</v>
      </c>
      <c r="G216" s="17">
        <v>11631.620143169101</v>
      </c>
      <c r="H216" s="20">
        <v>12139.185763592468</v>
      </c>
      <c r="I216">
        <f t="shared" si="24"/>
        <v>2.7153722000683493</v>
      </c>
      <c r="J216">
        <f t="shared" si="25"/>
        <v>11.885402953380785</v>
      </c>
      <c r="K216">
        <f t="shared" si="26"/>
        <v>555.56515213398427</v>
      </c>
      <c r="L216">
        <f t="shared" si="27"/>
        <v>294.24894233990875</v>
      </c>
      <c r="M216">
        <f t="shared" si="28"/>
        <v>3.3984829037884048E-3</v>
      </c>
      <c r="N216">
        <f t="shared" si="29"/>
        <v>0.17272590797116205</v>
      </c>
      <c r="O216">
        <f t="shared" si="30"/>
        <v>21.098942339908774</v>
      </c>
      <c r="P216">
        <f t="shared" si="31"/>
        <v>8413.6819249830405</v>
      </c>
    </row>
    <row r="217" spans="1:16" x14ac:dyDescent="0.3">
      <c r="A217" s="17">
        <v>21.200000000000031</v>
      </c>
      <c r="B217" s="19">
        <v>11832.294532792328</v>
      </c>
      <c r="C217" s="21">
        <v>1.1832294532792329</v>
      </c>
      <c r="D217" s="19">
        <v>2.1317351799206019</v>
      </c>
      <c r="E217" s="19">
        <v>-4.477069517731314</v>
      </c>
      <c r="F217" s="19">
        <v>0.47614520424083695</v>
      </c>
      <c r="G217" s="17">
        <v>11580.061347644973</v>
      </c>
      <c r="H217" s="20">
        <v>12084.527717939683</v>
      </c>
      <c r="I217">
        <f t="shared" si="24"/>
        <v>2.7098147001956443</v>
      </c>
      <c r="J217">
        <f t="shared" si="25"/>
        <v>11.832294532792329</v>
      </c>
      <c r="K217">
        <f t="shared" si="26"/>
        <v>554.42808766002884</v>
      </c>
      <c r="L217">
        <f t="shared" si="27"/>
        <v>294.34897075250967</v>
      </c>
      <c r="M217">
        <f t="shared" si="28"/>
        <v>3.3973279996307713E-3</v>
      </c>
      <c r="N217">
        <f t="shared" si="29"/>
        <v>0.16824752136714852</v>
      </c>
      <c r="O217">
        <f t="shared" si="30"/>
        <v>21.198970752509695</v>
      </c>
      <c r="P217">
        <f t="shared" si="31"/>
        <v>8451.4461436754627</v>
      </c>
    </row>
    <row r="218" spans="1:16" x14ac:dyDescent="0.3">
      <c r="A218" s="17">
        <v>21.300000000000033</v>
      </c>
      <c r="B218" s="19">
        <v>11779.454440773943</v>
      </c>
      <c r="C218" s="21">
        <v>1.1779454440773942</v>
      </c>
      <c r="D218" s="19">
        <v>2.1282249026066458</v>
      </c>
      <c r="E218" s="19">
        <v>-4.4744372059244188</v>
      </c>
      <c r="F218" s="19">
        <v>0.47564080233124079</v>
      </c>
      <c r="G218" s="17">
        <v>11528.761157974188</v>
      </c>
      <c r="H218" s="20">
        <v>12030.147723573698</v>
      </c>
      <c r="I218">
        <f t="shared" si="24"/>
        <v>2.7042583809448613</v>
      </c>
      <c r="J218">
        <f t="shared" si="25"/>
        <v>11.779454440773943</v>
      </c>
      <c r="K218">
        <f t="shared" si="26"/>
        <v>553.29126474131863</v>
      </c>
      <c r="L218">
        <f t="shared" si="27"/>
        <v>294.44899910078715</v>
      </c>
      <c r="M218">
        <f t="shared" si="28"/>
        <v>3.3961738808889934E-3</v>
      </c>
      <c r="N218">
        <f t="shared" si="29"/>
        <v>0.16377176819131622</v>
      </c>
      <c r="O218">
        <f t="shared" si="30"/>
        <v>21.298999100787171</v>
      </c>
      <c r="P218">
        <f t="shared" si="31"/>
        <v>8489.3575082607749</v>
      </c>
    </row>
    <row r="219" spans="1:16" x14ac:dyDescent="0.3">
      <c r="A219" s="17">
        <v>21.400000000000034</v>
      </c>
      <c r="B219" s="19">
        <v>11726.88117518278</v>
      </c>
      <c r="C219" s="21">
        <v>1.172688117518278</v>
      </c>
      <c r="D219" s="19">
        <v>2.124717008777588</v>
      </c>
      <c r="E219" s="19">
        <v>-4.4718071248872215</v>
      </c>
      <c r="F219" s="19">
        <v>0.47513610257311201</v>
      </c>
      <c r="G219" s="17">
        <v>11477.718136254534</v>
      </c>
      <c r="H219" s="20">
        <v>11976.044214111025</v>
      </c>
      <c r="I219">
        <f t="shared" si="24"/>
        <v>2.6987032976867482</v>
      </c>
      <c r="J219">
        <f t="shared" si="25"/>
        <v>11.726881175182779</v>
      </c>
      <c r="K219">
        <f t="shared" si="26"/>
        <v>552.15469470670871</v>
      </c>
      <c r="L219">
        <f t="shared" si="27"/>
        <v>294.549027384429</v>
      </c>
      <c r="M219">
        <f t="shared" si="28"/>
        <v>3.3950205467657363E-3</v>
      </c>
      <c r="N219">
        <f t="shared" si="29"/>
        <v>0.15929864621170853</v>
      </c>
      <c r="O219">
        <f t="shared" si="30"/>
        <v>21.399027384429019</v>
      </c>
      <c r="P219">
        <f t="shared" si="31"/>
        <v>8527.416497715245</v>
      </c>
    </row>
    <row r="220" spans="1:16" x14ac:dyDescent="0.3">
      <c r="A220" s="17">
        <v>21.500000000000036</v>
      </c>
      <c r="B220" s="19">
        <v>11674.573243063587</v>
      </c>
      <c r="C220" s="21">
        <v>1.1674573243063586</v>
      </c>
      <c r="D220" s="19">
        <v>2.121211496006592</v>
      </c>
      <c r="E220" s="19">
        <v>-4.4691792722487085</v>
      </c>
      <c r="F220" s="19">
        <v>0.47463110490514848</v>
      </c>
      <c r="G220" s="17">
        <v>11426.930853322012</v>
      </c>
      <c r="H220" s="20">
        <v>11922.215632805162</v>
      </c>
      <c r="I220">
        <f t="shared" si="24"/>
        <v>2.6931495056770602</v>
      </c>
      <c r="J220">
        <f t="shared" si="25"/>
        <v>11.674573243063588</v>
      </c>
      <c r="K220">
        <f t="shared" si="26"/>
        <v>551.01838886152655</v>
      </c>
      <c r="L220">
        <f t="shared" si="27"/>
        <v>294.64905560312496</v>
      </c>
      <c r="M220">
        <f t="shared" si="28"/>
        <v>3.3938679964647216E-3</v>
      </c>
      <c r="N220">
        <f t="shared" si="29"/>
        <v>0.15482815319874266</v>
      </c>
      <c r="O220">
        <f t="shared" si="30"/>
        <v>21.499055603124987</v>
      </c>
      <c r="P220">
        <f t="shared" si="31"/>
        <v>8565.6235922297783</v>
      </c>
    </row>
    <row r="221" spans="1:16" x14ac:dyDescent="0.3">
      <c r="A221" s="17">
        <v>21.600000000000037</v>
      </c>
      <c r="B221" s="19">
        <v>11622.529160587919</v>
      </c>
      <c r="C221" s="21">
        <v>1.162252916058792</v>
      </c>
      <c r="D221" s="19">
        <v>2.1177083618701964</v>
      </c>
      <c r="E221" s="19">
        <v>-4.4665536456406985</v>
      </c>
      <c r="F221" s="19">
        <v>0.47412580926617859</v>
      </c>
      <c r="G221" s="17">
        <v>11376.397888693347</v>
      </c>
      <c r="H221" s="20">
        <v>11868.660432482491</v>
      </c>
      <c r="I221">
        <f t="shared" si="24"/>
        <v>2.6875970600545376</v>
      </c>
      <c r="J221">
        <f t="shared" si="25"/>
        <v>11.62252916058792</v>
      </c>
      <c r="K221">
        <f t="shared" si="26"/>
        <v>549.8823584871584</v>
      </c>
      <c r="L221">
        <f t="shared" si="27"/>
        <v>294.74908375656696</v>
      </c>
      <c r="M221">
        <f t="shared" si="28"/>
        <v>3.3927162291907216E-3</v>
      </c>
      <c r="N221">
        <f t="shared" si="29"/>
        <v>0.15036028692520342</v>
      </c>
      <c r="O221">
        <f t="shared" si="30"/>
        <v>21.599083756566984</v>
      </c>
      <c r="P221">
        <f t="shared" si="31"/>
        <v>8603.9792732119531</v>
      </c>
    </row>
    <row r="222" spans="1:16" x14ac:dyDescent="0.3">
      <c r="A222" s="17">
        <v>21.700000000000038</v>
      </c>
      <c r="B222" s="19">
        <v>11570.747452993754</v>
      </c>
      <c r="C222" s="21">
        <v>1.1570747452993753</v>
      </c>
      <c r="D222" s="19">
        <v>2.1142076039482705</v>
      </c>
      <c r="E222" s="19">
        <v>-4.4639302426978293</v>
      </c>
      <c r="F222" s="19">
        <v>0.47362021559515322</v>
      </c>
      <c r="G222" s="17">
        <v>11326.117830508909</v>
      </c>
      <c r="H222" s="20">
        <v>11815.377075478598</v>
      </c>
      <c r="I222">
        <f t="shared" si="24"/>
        <v>2.682046015838889</v>
      </c>
      <c r="J222">
        <f t="shared" si="25"/>
        <v>11.570747452993754</v>
      </c>
      <c r="K222">
        <f t="shared" si="26"/>
        <v>548.74661484063677</v>
      </c>
      <c r="L222">
        <f t="shared" si="27"/>
        <v>294.84911184444906</v>
      </c>
      <c r="M222">
        <f t="shared" si="28"/>
        <v>3.3915652441495604E-3</v>
      </c>
      <c r="N222">
        <f t="shared" si="29"/>
        <v>0.14589504516623822</v>
      </c>
      <c r="O222">
        <f t="shared" si="30"/>
        <v>21.699111844449078</v>
      </c>
      <c r="P222">
        <f t="shared" si="31"/>
        <v>8642.4840232881015</v>
      </c>
    </row>
    <row r="223" spans="1:16" x14ac:dyDescent="0.3">
      <c r="A223" s="17">
        <v>21.80000000000004</v>
      </c>
      <c r="B223" s="19">
        <v>11519.226654525828</v>
      </c>
      <c r="C223" s="21">
        <v>1.1519226654525827</v>
      </c>
      <c r="D223" s="19">
        <v>2.1107092198238808</v>
      </c>
      <c r="E223" s="19">
        <v>-4.4613090610575643</v>
      </c>
      <c r="F223" s="19">
        <v>0.47311432383111607</v>
      </c>
      <c r="G223" s="17">
        <v>11276.089275476341</v>
      </c>
      <c r="H223" s="20">
        <v>11762.364033575315</v>
      </c>
      <c r="I223">
        <f t="shared" si="24"/>
        <v>2.676496427928825</v>
      </c>
      <c r="J223">
        <f t="shared" si="25"/>
        <v>11.519226654525829</v>
      </c>
      <c r="K223">
        <f t="shared" si="26"/>
        <v>547.61116915423759</v>
      </c>
      <c r="L223">
        <f t="shared" si="27"/>
        <v>294.94913986646731</v>
      </c>
      <c r="M223">
        <f t="shared" si="28"/>
        <v>3.3904150405481138E-3</v>
      </c>
      <c r="N223">
        <f t="shared" si="29"/>
        <v>0.14143242569937087</v>
      </c>
      <c r="O223">
        <f t="shared" si="30"/>
        <v>21.799139866467328</v>
      </c>
      <c r="P223">
        <f t="shared" si="31"/>
        <v>8681.1383263051484</v>
      </c>
    </row>
    <row r="224" spans="1:16" x14ac:dyDescent="0.3">
      <c r="A224" s="17">
        <v>21.900000000000041</v>
      </c>
      <c r="B224" s="19">
        <v>11467.96530837586</v>
      </c>
      <c r="C224" s="21">
        <v>1.146796530837586</v>
      </c>
      <c r="D224" s="19">
        <v>2.1072132070834027</v>
      </c>
      <c r="E224" s="19">
        <v>-4.4586900983601891</v>
      </c>
      <c r="F224" s="19">
        <v>0.47260813391322948</v>
      </c>
      <c r="G224" s="17">
        <v>11226.310828814021</v>
      </c>
      <c r="H224" s="20">
        <v>11709.6197879377</v>
      </c>
      <c r="I224">
        <f t="shared" si="24"/>
        <v>2.6709483511000371</v>
      </c>
      <c r="J224">
        <f t="shared" si="25"/>
        <v>11.467965308375859</v>
      </c>
      <c r="K224">
        <f t="shared" si="26"/>
        <v>546.47603263506767</v>
      </c>
      <c r="L224">
        <f t="shared" si="27"/>
        <v>295.0491678223197</v>
      </c>
      <c r="M224">
        <f t="shared" si="28"/>
        <v>3.3892656175943045E-3</v>
      </c>
      <c r="N224">
        <f t="shared" si="29"/>
        <v>0.13697242630447634</v>
      </c>
      <c r="O224">
        <f t="shared" si="30"/>
        <v>21.899167822319725</v>
      </c>
      <c r="P224">
        <f t="shared" si="31"/>
        <v>8719.9426673328835</v>
      </c>
    </row>
    <row r="225" spans="1:16" x14ac:dyDescent="0.3">
      <c r="A225" s="17">
        <v>22.000000000000043</v>
      </c>
      <c r="B225" s="19">
        <v>11416.961966623663</v>
      </c>
      <c r="C225" s="21">
        <v>1.1416961966623662</v>
      </c>
      <c r="D225" s="19">
        <v>2.1037195633164973</v>
      </c>
      <c r="E225" s="19">
        <v>-4.4560733522487999</v>
      </c>
      <c r="F225" s="19">
        <v>0.47210164578077135</v>
      </c>
      <c r="G225" s="17">
        <v>11176.781104195397</v>
      </c>
      <c r="H225" s="20">
        <v>11657.142829051929</v>
      </c>
      <c r="I225">
        <f t="shared" si="24"/>
        <v>2.6654018400032493</v>
      </c>
      <c r="J225">
        <f t="shared" si="25"/>
        <v>11.416961966623663</v>
      </c>
      <c r="K225">
        <f t="shared" si="26"/>
        <v>545.34121646466485</v>
      </c>
      <c r="L225">
        <f t="shared" si="27"/>
        <v>295.14919571170662</v>
      </c>
      <c r="M225">
        <f t="shared" si="28"/>
        <v>3.3881169744971002E-3</v>
      </c>
      <c r="N225">
        <f t="shared" si="29"/>
        <v>0.13251504476379</v>
      </c>
      <c r="O225">
        <f t="shared" si="30"/>
        <v>21.999195711706648</v>
      </c>
      <c r="P225">
        <f t="shared" si="31"/>
        <v>8758.8975326658583</v>
      </c>
    </row>
    <row r="226" spans="1:16" x14ac:dyDescent="0.3">
      <c r="A226" s="17">
        <v>22.100000000000044</v>
      </c>
      <c r="B226" s="19">
        <v>11366.215190178447</v>
      </c>
      <c r="C226" s="21">
        <v>1.1366215190178448</v>
      </c>
      <c r="D226" s="19">
        <v>2.1002282861160682</v>
      </c>
      <c r="E226" s="19">
        <v>-4.4534588203693115</v>
      </c>
      <c r="F226" s="19">
        <v>0.4715948593731249</v>
      </c>
      <c r="G226" s="17">
        <v>11127.498723693498</v>
      </c>
      <c r="H226" s="20">
        <v>11604.931656663397</v>
      </c>
      <c r="I226">
        <f t="shared" si="24"/>
        <v>2.6598569491622532</v>
      </c>
      <c r="J226">
        <f t="shared" si="25"/>
        <v>11.366215190178448</v>
      </c>
      <c r="K226">
        <f t="shared" si="26"/>
        <v>544.20673179859705</v>
      </c>
      <c r="L226">
        <f t="shared" si="27"/>
        <v>295.24922353433038</v>
      </c>
      <c r="M226">
        <f t="shared" si="28"/>
        <v>3.3869691104665141E-3</v>
      </c>
      <c r="N226">
        <f t="shared" si="29"/>
        <v>0.12806027886190083</v>
      </c>
      <c r="O226">
        <f t="shared" si="30"/>
        <v>22.099223534330406</v>
      </c>
      <c r="P226">
        <f t="shared" si="31"/>
        <v>8798.0034098254655</v>
      </c>
    </row>
    <row r="227" spans="1:16" x14ac:dyDescent="0.3">
      <c r="A227" s="17">
        <v>22.200000000000045</v>
      </c>
      <c r="B227" s="19">
        <v>11315.723548720693</v>
      </c>
      <c r="C227" s="21">
        <v>1.1315723548720693</v>
      </c>
      <c r="D227" s="19">
        <v>2.0967393730782824</v>
      </c>
      <c r="E227" s="19">
        <v>-4.450846500370444</v>
      </c>
      <c r="F227" s="19">
        <v>0.47108777462978574</v>
      </c>
      <c r="G227" s="17">
        <v>11078.462317725975</v>
      </c>
      <c r="H227" s="20">
        <v>11552.984779715411</v>
      </c>
      <c r="I227">
        <f t="shared" si="24"/>
        <v>2.6543137329719757</v>
      </c>
      <c r="J227">
        <f t="shared" si="25"/>
        <v>11.315723548720692</v>
      </c>
      <c r="K227">
        <f t="shared" si="26"/>
        <v>543.07258976606624</v>
      </c>
      <c r="L227">
        <f t="shared" si="27"/>
        <v>295.34925128989534</v>
      </c>
      <c r="M227">
        <f t="shared" si="28"/>
        <v>3.3858220247136028E-3</v>
      </c>
      <c r="N227">
        <f t="shared" si="29"/>
        <v>0.12360812638575569</v>
      </c>
      <c r="O227">
        <f t="shared" si="30"/>
        <v>22.199251289895358</v>
      </c>
      <c r="P227">
        <f t="shared" si="31"/>
        <v>8837.2607875618833</v>
      </c>
    </row>
    <row r="228" spans="1:16" x14ac:dyDescent="0.3">
      <c r="A228" s="17">
        <v>22.300000000000047</v>
      </c>
      <c r="B228" s="19">
        <v>11265.485620644215</v>
      </c>
      <c r="C228" s="21">
        <v>1.1265485620644216</v>
      </c>
      <c r="D228" s="19">
        <v>2.0932528218025936</v>
      </c>
      <c r="E228" s="19">
        <v>-4.4482363899037241</v>
      </c>
      <c r="F228" s="19">
        <v>0.47058039149036751</v>
      </c>
      <c r="G228" s="17">
        <v>11029.670525000314</v>
      </c>
      <c r="H228" s="20">
        <v>11501.300716288115</v>
      </c>
      <c r="I228">
        <f t="shared" si="24"/>
        <v>2.6487722456965317</v>
      </c>
      <c r="J228">
        <f t="shared" si="25"/>
        <v>11.265485620644215</v>
      </c>
      <c r="K228">
        <f t="shared" si="26"/>
        <v>541.93880146951039</v>
      </c>
      <c r="L228">
        <f t="shared" si="27"/>
        <v>295.44927897810771</v>
      </c>
      <c r="M228">
        <f t="shared" si="28"/>
        <v>3.3846757164504647E-3</v>
      </c>
      <c r="N228">
        <f t="shared" si="29"/>
        <v>0.11915858512464728</v>
      </c>
      <c r="O228">
        <f t="shared" si="30"/>
        <v>22.299278978107736</v>
      </c>
      <c r="P228">
        <f t="shared" si="31"/>
        <v>8876.6701558562272</v>
      </c>
    </row>
    <row r="229" spans="1:16" x14ac:dyDescent="0.3">
      <c r="A229" s="17">
        <v>22.400000000000048</v>
      </c>
      <c r="B229" s="19">
        <v>11215.499992998883</v>
      </c>
      <c r="C229" s="21">
        <v>1.1215499992998883</v>
      </c>
      <c r="D229" s="19">
        <v>2.0897686298916529</v>
      </c>
      <c r="E229" s="19">
        <v>-4.4456284866234901</v>
      </c>
      <c r="F229" s="19">
        <v>0.47007270989458189</v>
      </c>
      <c r="G229" s="17">
        <v>10981.121992459692</v>
      </c>
      <c r="H229" s="20">
        <v>11449.877993538073</v>
      </c>
      <c r="I229">
        <f t="shared" si="24"/>
        <v>2.6432325414673228</v>
      </c>
      <c r="J229">
        <f t="shared" si="25"/>
        <v>11.215499992998883</v>
      </c>
      <c r="K229">
        <f t="shared" si="26"/>
        <v>540.80537798421426</v>
      </c>
      <c r="L229">
        <f t="shared" si="27"/>
        <v>295.54930659867614</v>
      </c>
      <c r="M229">
        <f t="shared" si="28"/>
        <v>3.3835301848902368E-3</v>
      </c>
      <c r="N229">
        <f t="shared" si="29"/>
        <v>0.11471165287021998</v>
      </c>
      <c r="O229">
        <f t="shared" si="30"/>
        <v>22.399306598676162</v>
      </c>
      <c r="P229">
        <f t="shared" si="31"/>
        <v>8916.2320059224821</v>
      </c>
    </row>
    <row r="230" spans="1:16" x14ac:dyDescent="0.3">
      <c r="A230" s="17">
        <v>22.50000000000005</v>
      </c>
      <c r="B230" s="19">
        <v>11165.765261433478</v>
      </c>
      <c r="C230" s="21">
        <v>1.1165765261433478</v>
      </c>
      <c r="D230" s="19">
        <v>2.0862867949513975</v>
      </c>
      <c r="E230" s="19">
        <v>-4.4430227881868678</v>
      </c>
      <c r="F230" s="19">
        <v>0.46956472978226166</v>
      </c>
      <c r="G230" s="17">
        <v>10932.815375228922</v>
      </c>
      <c r="H230" s="20">
        <v>11398.715147638035</v>
      </c>
      <c r="I230">
        <f t="shared" si="24"/>
        <v>2.6376946742811187</v>
      </c>
      <c r="J230">
        <f t="shared" si="25"/>
        <v>11.165765261433478</v>
      </c>
      <c r="K230">
        <f t="shared" si="26"/>
        <v>539.67233035791685</v>
      </c>
      <c r="L230">
        <f t="shared" si="27"/>
        <v>295.64933415131105</v>
      </c>
      <c r="M230">
        <f t="shared" si="28"/>
        <v>3.3823854292470948E-3</v>
      </c>
      <c r="N230">
        <f t="shared" si="29"/>
        <v>0.11026732741645526</v>
      </c>
      <c r="O230">
        <f t="shared" si="30"/>
        <v>22.499334151311075</v>
      </c>
      <c r="P230">
        <f t="shared" si="31"/>
        <v>8955.9468302096338</v>
      </c>
    </row>
    <row r="231" spans="1:16" x14ac:dyDescent="0.3">
      <c r="A231" s="17">
        <v>22.600000000000051</v>
      </c>
      <c r="B231" s="19">
        <v>11116.280030139207</v>
      </c>
      <c r="C231" s="21">
        <v>1.1116280030139207</v>
      </c>
      <c r="D231" s="19">
        <v>2.0828073145910064</v>
      </c>
      <c r="E231" s="19">
        <v>-4.4404192922537913</v>
      </c>
      <c r="F231" s="19">
        <v>0.46905645109334959</v>
      </c>
      <c r="G231" s="17">
        <v>10884.749336561048</v>
      </c>
      <c r="H231" s="20">
        <v>11347.810723717366</v>
      </c>
      <c r="I231">
        <f t="shared" si="24"/>
        <v>2.6321586979981726</v>
      </c>
      <c r="J231">
        <f t="shared" si="25"/>
        <v>11.116280030139206</v>
      </c>
      <c r="K231">
        <f t="shared" si="26"/>
        <v>538.53966961042613</v>
      </c>
      <c r="L231">
        <f t="shared" si="27"/>
        <v>295.74936163572499</v>
      </c>
      <c r="M231">
        <f t="shared" si="28"/>
        <v>3.3812414487362501E-3</v>
      </c>
      <c r="N231">
        <f t="shared" si="29"/>
        <v>0.10582560655967851</v>
      </c>
      <c r="O231">
        <f t="shared" si="30"/>
        <v>22.599361635725018</v>
      </c>
      <c r="P231">
        <f t="shared" si="31"/>
        <v>8995.8151224036537</v>
      </c>
    </row>
    <row r="232" spans="1:16" x14ac:dyDescent="0.3">
      <c r="A232" s="17">
        <v>22.700000000000053</v>
      </c>
      <c r="B232" s="19">
        <v>11067.042911793545</v>
      </c>
      <c r="C232" s="21">
        <v>1.1067042911793545</v>
      </c>
      <c r="D232" s="19">
        <v>2.0793301864228342</v>
      </c>
      <c r="E232" s="19">
        <v>-4.4378179964869826</v>
      </c>
      <c r="F232" s="19">
        <v>0.4685478737678857</v>
      </c>
      <c r="G232" s="17">
        <v>10836.922547784254</v>
      </c>
      <c r="H232" s="20">
        <v>11297.163275802837</v>
      </c>
      <c r="I232">
        <f t="shared" si="24"/>
        <v>2.6266246663403581</v>
      </c>
      <c r="J232">
        <f t="shared" si="25"/>
        <v>11.067042911793546</v>
      </c>
      <c r="K232">
        <f t="shared" si="26"/>
        <v>537.40740673323728</v>
      </c>
      <c r="L232">
        <f t="shared" si="27"/>
        <v>295.84938905163261</v>
      </c>
      <c r="M232">
        <f t="shared" si="28"/>
        <v>3.3800982425739494E-3</v>
      </c>
      <c r="N232">
        <f t="shared" si="29"/>
        <v>0.10138648809855896</v>
      </c>
      <c r="O232">
        <f t="shared" si="30"/>
        <v>22.699389051632636</v>
      </c>
      <c r="P232">
        <f t="shared" si="31"/>
        <v>9035.8373774294705</v>
      </c>
    </row>
    <row r="233" spans="1:16" x14ac:dyDescent="0.3">
      <c r="A233" s="17">
        <v>22.800000000000054</v>
      </c>
      <c r="B233" s="19">
        <v>11018.052527504311</v>
      </c>
      <c r="C233" s="21">
        <v>1.1018052527504312</v>
      </c>
      <c r="D233" s="19">
        <v>2.0758554080625213</v>
      </c>
      <c r="E233" s="19">
        <v>-4.4352188985519554</v>
      </c>
      <c r="F233" s="19">
        <v>0.46803899774603291</v>
      </c>
      <c r="G233" s="17">
        <v>10789.333688248944</v>
      </c>
      <c r="H233" s="20">
        <v>11246.771366759678</v>
      </c>
      <c r="I233">
        <f t="shared" si="24"/>
        <v>2.621092632889285</v>
      </c>
      <c r="J233">
        <f t="shared" si="25"/>
        <v>11.018052527504311</v>
      </c>
      <c r="K233">
        <f t="shared" si="26"/>
        <v>536.27555268914762</v>
      </c>
      <c r="L233">
        <f t="shared" si="27"/>
        <v>295.94941639875032</v>
      </c>
      <c r="M233">
        <f t="shared" si="28"/>
        <v>3.3789558099774734E-3</v>
      </c>
      <c r="N233">
        <f t="shared" si="29"/>
        <v>9.6949969834094762E-2</v>
      </c>
      <c r="O233">
        <f t="shared" si="30"/>
        <v>22.799416398750338</v>
      </c>
      <c r="P233">
        <f t="shared" si="31"/>
        <v>9076.0140914531403</v>
      </c>
    </row>
    <row r="234" spans="1:16" x14ac:dyDescent="0.3">
      <c r="A234" s="17">
        <v>22.900000000000055</v>
      </c>
      <c r="B234" s="19">
        <v>10969.307506754385</v>
      </c>
      <c r="C234" s="21">
        <v>1.0969307506754384</v>
      </c>
      <c r="D234" s="19">
        <v>2.0723829771288615</v>
      </c>
      <c r="E234" s="19">
        <v>-4.4326219961170157</v>
      </c>
      <c r="F234" s="19">
        <v>0.46752982296804746</v>
      </c>
      <c r="G234" s="17">
        <v>10741.981445275489</v>
      </c>
      <c r="H234" s="20">
        <v>11196.633568233281</v>
      </c>
      <c r="I234">
        <f t="shared" si="24"/>
        <v>2.6155626510844678</v>
      </c>
      <c r="J234">
        <f t="shared" si="25"/>
        <v>10.969307506754385</v>
      </c>
      <c r="K234">
        <f t="shared" si="26"/>
        <v>535.14411841188212</v>
      </c>
      <c r="L234">
        <f t="shared" si="27"/>
        <v>296.04944367679678</v>
      </c>
      <c r="M234">
        <f t="shared" si="28"/>
        <v>3.3778141501651336E-3</v>
      </c>
      <c r="N234">
        <f t="shared" si="29"/>
        <v>9.2516049569623171E-2</v>
      </c>
      <c r="O234">
        <f t="shared" si="30"/>
        <v>22.899443676796807</v>
      </c>
      <c r="P234">
        <f t="shared" si="31"/>
        <v>9116.3457618837529</v>
      </c>
    </row>
    <row r="235" spans="1:16" x14ac:dyDescent="0.3">
      <c r="A235" s="17">
        <v>23.000000000000057</v>
      </c>
      <c r="B235" s="19">
        <v>10920.80648734657</v>
      </c>
      <c r="C235" s="21">
        <v>1.092080648734657</v>
      </c>
      <c r="D235" s="19">
        <v>2.0689128912440014</v>
      </c>
      <c r="E235" s="19">
        <v>-4.430027286853246</v>
      </c>
      <c r="F235" s="19">
        <v>0.46702034937432618</v>
      </c>
      <c r="G235" s="17">
        <v>10694.864514102046</v>
      </c>
      <c r="H235" s="20">
        <v>11146.748460591094</v>
      </c>
      <c r="I235">
        <f t="shared" si="24"/>
        <v>2.6100347742214787</v>
      </c>
      <c r="J235">
        <f t="shared" si="25"/>
        <v>10.920806487346571</v>
      </c>
      <c r="K235">
        <f t="shared" si="26"/>
        <v>534.01311480571462</v>
      </c>
      <c r="L235">
        <f t="shared" si="27"/>
        <v>296.1494708854928</v>
      </c>
      <c r="M235">
        <f t="shared" si="28"/>
        <v>3.3766732623562697E-3</v>
      </c>
      <c r="N235">
        <f t="shared" si="29"/>
        <v>8.8084725110804146E-2</v>
      </c>
      <c r="O235">
        <f t="shared" si="30"/>
        <v>22.999470885492826</v>
      </c>
      <c r="P235">
        <f t="shared" si="31"/>
        <v>9156.8328873756072</v>
      </c>
    </row>
    <row r="236" spans="1:16" x14ac:dyDescent="0.3">
      <c r="A236" s="17">
        <v>23.100000000000058</v>
      </c>
      <c r="B236" s="19">
        <v>10872.548115349096</v>
      </c>
      <c r="C236" s="21">
        <v>1.0872548115349097</v>
      </c>
      <c r="D236" s="19">
        <v>2.0654451480331293</v>
      </c>
      <c r="E236" s="19">
        <v>-4.4274347684345177</v>
      </c>
      <c r="F236" s="19">
        <v>0.46651057690533593</v>
      </c>
      <c r="G236" s="17">
        <v>10647.981597833052</v>
      </c>
      <c r="H236" s="20">
        <v>11097.114632865141</v>
      </c>
      <c r="I236">
        <f t="shared" si="24"/>
        <v>2.6045090554501398</v>
      </c>
      <c r="J236">
        <f t="shared" si="25"/>
        <v>10.872548115349096</v>
      </c>
      <c r="K236">
        <f t="shared" si="26"/>
        <v>532.88255274509856</v>
      </c>
      <c r="L236">
        <f t="shared" si="27"/>
        <v>296.24949802456075</v>
      </c>
      <c r="M236">
        <f t="shared" si="28"/>
        <v>3.3755331457712527E-3</v>
      </c>
      <c r="N236">
        <f t="shared" si="29"/>
        <v>8.3655994265631362E-2</v>
      </c>
      <c r="O236">
        <f t="shared" si="30"/>
        <v>23.099498024560774</v>
      </c>
      <c r="P236">
        <f t="shared" si="31"/>
        <v>9197.475967830127</v>
      </c>
    </row>
    <row r="237" spans="1:16" x14ac:dyDescent="0.3">
      <c r="A237" s="17">
        <v>23.20000000000006</v>
      </c>
      <c r="B237" s="19">
        <v>10824.531045041398</v>
      </c>
      <c r="C237" s="21">
        <v>1.0824531045041399</v>
      </c>
      <c r="D237" s="19">
        <v>2.0619797451247424</v>
      </c>
      <c r="E237" s="19">
        <v>-4.4248444385374777</v>
      </c>
      <c r="F237" s="19">
        <v>0.46600050550167554</v>
      </c>
      <c r="G237" s="17">
        <v>10601.331407387905</v>
      </c>
      <c r="H237" s="20">
        <v>11047.730682694892</v>
      </c>
      <c r="I237">
        <f t="shared" si="24"/>
        <v>2.5989855477727231</v>
      </c>
      <c r="J237">
        <f t="shared" si="25"/>
        <v>10.824531045041399</v>
      </c>
      <c r="K237">
        <f t="shared" si="26"/>
        <v>531.75244307429909</v>
      </c>
      <c r="L237">
        <f t="shared" si="27"/>
        <v>296.34952509372528</v>
      </c>
      <c r="M237">
        <f t="shared" si="28"/>
        <v>3.3743937996314794E-3</v>
      </c>
      <c r="N237">
        <f t="shared" si="29"/>
        <v>7.9229854844428405E-2</v>
      </c>
      <c r="O237">
        <f t="shared" si="30"/>
        <v>23.199525093725299</v>
      </c>
      <c r="P237">
        <f t="shared" si="31"/>
        <v>9238.2755043978486</v>
      </c>
    </row>
    <row r="238" spans="1:16" x14ac:dyDescent="0.3">
      <c r="A238" s="17">
        <v>23.300000000000061</v>
      </c>
      <c r="B238" s="19">
        <v>10776.753938859989</v>
      </c>
      <c r="C238" s="21">
        <v>1.0776753938859989</v>
      </c>
      <c r="D238" s="19">
        <v>2.0585166801505128</v>
      </c>
      <c r="E238" s="19">
        <v>-4.4222562948415449</v>
      </c>
      <c r="F238" s="19">
        <v>0.46549013510404696</v>
      </c>
      <c r="G238" s="17">
        <v>10554.912661449778</v>
      </c>
      <c r="H238" s="20">
        <v>10998.5952162702</v>
      </c>
      <c r="I238">
        <f>(J238/(J238+10))*5</f>
        <v>2.5934643040421217</v>
      </c>
      <c r="J238">
        <f t="shared" si="25"/>
        <v>10.776753938859988</v>
      </c>
      <c r="K238">
        <f t="shared" si="26"/>
        <v>530.62279660701802</v>
      </c>
      <c r="L238">
        <f t="shared" si="27"/>
        <v>296.44955209271308</v>
      </c>
      <c r="M238">
        <f t="shared" si="28"/>
        <v>3.3732552231593694E-3</v>
      </c>
      <c r="N238">
        <f t="shared" si="29"/>
        <v>7.4806304659824602E-2</v>
      </c>
      <c r="O238">
        <f t="shared" si="30"/>
        <v>23.2995520927131</v>
      </c>
      <c r="P238">
        <f t="shared" si="31"/>
        <v>9279.2319994807749</v>
      </c>
    </row>
    <row r="239" spans="1:16" x14ac:dyDescent="0.3">
      <c r="A239" s="17">
        <v>23.400000000000063</v>
      </c>
      <c r="B239" s="19">
        <v>10729.215467345319</v>
      </c>
      <c r="C239" s="21">
        <v>1.0729215467345319</v>
      </c>
      <c r="D239" s="19">
        <v>2.0550559507453325</v>
      </c>
      <c r="E239" s="19">
        <v>-4.4196703350289148</v>
      </c>
      <c r="F239" s="19">
        <v>0.46497946565326526</v>
      </c>
      <c r="G239" s="17">
        <v>10508.72408641535</v>
      </c>
      <c r="H239" s="20">
        <v>10949.706848275287</v>
      </c>
      <c r="I239">
        <f t="shared" si="24"/>
        <v>2.5879453769601231</v>
      </c>
      <c r="J239">
        <f t="shared" si="25"/>
        <v>10.729215467345318</v>
      </c>
      <c r="K239">
        <f t="shared" si="26"/>
        <v>529.49362412604114</v>
      </c>
      <c r="L239">
        <f t="shared" si="27"/>
        <v>296.54957902125284</v>
      </c>
      <c r="M239">
        <f t="shared" si="28"/>
        <v>3.3721174155783677E-3</v>
      </c>
      <c r="N239">
        <f t="shared" si="29"/>
        <v>7.0385341526781525E-2</v>
      </c>
      <c r="O239">
        <f t="shared" si="30"/>
        <v>23.399579021252862</v>
      </c>
      <c r="P239">
        <f t="shared" si="31"/>
        <v>9320.3459567340178</v>
      </c>
    </row>
    <row r="240" spans="1:16" x14ac:dyDescent="0.3">
      <c r="A240" s="17">
        <v>23.500000000000064</v>
      </c>
      <c r="B240" s="19">
        <v>10681.914309088528</v>
      </c>
      <c r="C240" s="21">
        <v>1.0681914309088527</v>
      </c>
      <c r="D240" s="19">
        <v>2.0515975545472021</v>
      </c>
      <c r="E240" s="19">
        <v>-4.417086556784553</v>
      </c>
      <c r="F240" s="19">
        <v>0.46446849709023497</v>
      </c>
      <c r="G240" s="17">
        <v>10462.76441634444</v>
      </c>
      <c r="H240" s="20">
        <v>10901.064201832616</v>
      </c>
      <c r="I240">
        <f t="shared" si="24"/>
        <v>2.5824288190756195</v>
      </c>
      <c r="J240">
        <f t="shared" si="25"/>
        <v>10.681914309088528</v>
      </c>
      <c r="K240">
        <f t="shared" si="26"/>
        <v>528.36493638287175</v>
      </c>
      <c r="L240">
        <f t="shared" si="27"/>
        <v>296.6496058790749</v>
      </c>
      <c r="M240">
        <f t="shared" si="28"/>
        <v>3.370980376112942E-3</v>
      </c>
      <c r="N240">
        <f t="shared" si="29"/>
        <v>6.596696326257695E-2</v>
      </c>
      <c r="O240">
        <f t="shared" si="30"/>
        <v>23.49960587907492</v>
      </c>
      <c r="P240">
        <f t="shared" si="31"/>
        <v>9361.6178810680649</v>
      </c>
    </row>
    <row r="241" spans="1:16" x14ac:dyDescent="0.3">
      <c r="A241" s="17">
        <v>23.600000000000065</v>
      </c>
      <c r="B241" s="19">
        <v>10634.849150678634</v>
      </c>
      <c r="C241" s="21">
        <v>1.0634849150678634</v>
      </c>
      <c r="D241" s="19">
        <v>2.0481414891974303</v>
      </c>
      <c r="E241" s="19">
        <v>-4.4145049577961819</v>
      </c>
      <c r="F241" s="19">
        <v>0.46395722935599731</v>
      </c>
      <c r="G241" s="17">
        <v>10417.032392910025</v>
      </c>
      <c r="H241" s="20">
        <v>10852.665908447243</v>
      </c>
      <c r="I241">
        <f t="shared" si="24"/>
        <v>2.5769146827828586</v>
      </c>
      <c r="J241">
        <f t="shared" si="25"/>
        <v>10.634849150678635</v>
      </c>
      <c r="K241">
        <f t="shared" si="26"/>
        <v>527.23674409737282</v>
      </c>
      <c r="L241">
        <f t="shared" si="27"/>
        <v>296.74963266591197</v>
      </c>
      <c r="M241">
        <f t="shared" si="28"/>
        <v>3.3698441039885785E-3</v>
      </c>
      <c r="N241">
        <f t="shared" si="29"/>
        <v>6.1551167686795361E-2</v>
      </c>
      <c r="O241">
        <f t="shared" si="30"/>
        <v>23.599632665911997</v>
      </c>
      <c r="P241">
        <f t="shared" si="31"/>
        <v>9403.0482786508346</v>
      </c>
    </row>
    <row r="242" spans="1:16" x14ac:dyDescent="0.3">
      <c r="A242" s="17">
        <v>23.700000000000067</v>
      </c>
      <c r="B242" s="19">
        <v>10588.018686650314</v>
      </c>
      <c r="C242" s="21">
        <v>1.0588018686650313</v>
      </c>
      <c r="D242" s="19">
        <v>2.0446877523403906</v>
      </c>
      <c r="E242" s="19">
        <v>-4.411925535754297</v>
      </c>
      <c r="F242" s="19">
        <v>0.46344566239167384</v>
      </c>
      <c r="G242" s="17">
        <v>10371.526765348863</v>
      </c>
      <c r="H242" s="20">
        <v>10804.510607951765</v>
      </c>
      <c r="I242">
        <f t="shared" si="24"/>
        <v>2.5714030203197251</v>
      </c>
      <c r="J242">
        <f t="shared" si="25"/>
        <v>10.588018686650313</v>
      </c>
      <c r="K242">
        <f t="shared" si="26"/>
        <v>526.10905795741576</v>
      </c>
      <c r="L242">
        <f t="shared" si="27"/>
        <v>296.84965938149867</v>
      </c>
      <c r="M242">
        <f t="shared" si="28"/>
        <v>3.3687085984317813E-3</v>
      </c>
      <c r="N242">
        <f t="shared" si="29"/>
        <v>5.7137952621337279E-2</v>
      </c>
      <c r="O242">
        <f t="shared" si="30"/>
        <v>23.699659381498691</v>
      </c>
      <c r="P242">
        <f t="shared" si="31"/>
        <v>9444.6376569095955</v>
      </c>
    </row>
    <row r="243" spans="1:16" x14ac:dyDescent="0.3">
      <c r="A243" s="17">
        <v>23.800000000000068</v>
      </c>
      <c r="B243" s="19">
        <v>10541.421619431796</v>
      </c>
      <c r="C243" s="21">
        <v>1.0541421619431797</v>
      </c>
      <c r="D243" s="19">
        <v>2.0412363416236534</v>
      </c>
      <c r="E243" s="19">
        <v>-4.4093482883521462</v>
      </c>
      <c r="F243" s="19">
        <v>0.46293379613849933</v>
      </c>
      <c r="G243" s="17">
        <v>10326.246290412182</v>
      </c>
      <c r="H243" s="20">
        <v>10756.59694845141</v>
      </c>
      <c r="I243">
        <f t="shared" si="24"/>
        <v>2.5658938837660124</v>
      </c>
      <c r="J243">
        <f t="shared" si="25"/>
        <v>10.541421619431796</v>
      </c>
      <c r="K243">
        <f t="shared" si="26"/>
        <v>524.98188861852611</v>
      </c>
      <c r="L243">
        <f t="shared" si="27"/>
        <v>296.94968602557134</v>
      </c>
      <c r="M243">
        <f t="shared" si="28"/>
        <v>3.367573858670073E-3</v>
      </c>
      <c r="N243">
        <f t="shared" si="29"/>
        <v>5.2727315890406967E-2</v>
      </c>
      <c r="O243">
        <f t="shared" si="30"/>
        <v>23.799686025571361</v>
      </c>
      <c r="P243">
        <f t="shared" si="31"/>
        <v>9486.3865245331308</v>
      </c>
    </row>
    <row r="244" spans="1:16" x14ac:dyDescent="0.3">
      <c r="A244" s="17">
        <v>23.90000000000007</v>
      </c>
      <c r="B244" s="19">
        <v>10495.056659293352</v>
      </c>
      <c r="C244" s="21">
        <v>1.0495056659293351</v>
      </c>
      <c r="D244" s="19">
        <v>2.0377872546980313</v>
      </c>
      <c r="E244" s="19">
        <v>-4.4067732132857351</v>
      </c>
      <c r="F244" s="19">
        <v>0.46242163053783208</v>
      </c>
      <c r="G244" s="17">
        <v>10281.189732316934</v>
      </c>
      <c r="H244" s="20">
        <v>10708.92358626977</v>
      </c>
      <c r="I244">
        <f t="shared" si="24"/>
        <v>2.5603873250417282</v>
      </c>
      <c r="J244">
        <f t="shared" si="25"/>
        <v>10.495056659293352</v>
      </c>
      <c r="K244">
        <f t="shared" si="26"/>
        <v>523.85524670353766</v>
      </c>
      <c r="L244">
        <f t="shared" si="27"/>
        <v>297.04971259786856</v>
      </c>
      <c r="M244">
        <f t="shared" si="28"/>
        <v>3.3664398839319911E-3</v>
      </c>
      <c r="N244">
        <f t="shared" si="29"/>
        <v>4.8319255320519006E-2</v>
      </c>
      <c r="O244">
        <f t="shared" si="30"/>
        <v>23.899712597868586</v>
      </c>
      <c r="P244">
        <f t="shared" si="31"/>
        <v>9528.2953914736754</v>
      </c>
    </row>
    <row r="245" spans="1:16" x14ac:dyDescent="0.3">
      <c r="A245" s="17">
        <v>24.000000000000071</v>
      </c>
      <c r="B245" s="19">
        <v>10448.922524295944</v>
      </c>
      <c r="C245" s="21">
        <v>1.0448922524295943</v>
      </c>
      <c r="D245" s="19">
        <v>2.0343404892174233</v>
      </c>
      <c r="E245" s="19">
        <v>-4.4042003082538255</v>
      </c>
      <c r="F245" s="19">
        <v>0.46190916553111938</v>
      </c>
      <c r="G245" s="17">
        <v>10236.355862697232</v>
      </c>
      <c r="H245" s="20">
        <v>10661.489185894656</v>
      </c>
      <c r="I245">
        <f t="shared" si="24"/>
        <v>2.5548833959054034</v>
      </c>
      <c r="J245">
        <f t="shared" si="25"/>
        <v>10.448922524295943</v>
      </c>
      <c r="K245">
        <f t="shared" si="26"/>
        <v>522.72914280224552</v>
      </c>
      <c r="L245">
        <f t="shared" si="27"/>
        <v>297.14973909813062</v>
      </c>
      <c r="M245">
        <f t="shared" si="28"/>
        <v>3.3653066734470878E-3</v>
      </c>
      <c r="N245">
        <f t="shared" si="29"/>
        <v>4.3913768740489911E-2</v>
      </c>
      <c r="O245">
        <f t="shared" si="30"/>
        <v>23.999739098130647</v>
      </c>
      <c r="P245">
        <f t="shared" si="31"/>
        <v>9570.3647689490444</v>
      </c>
    </row>
    <row r="246" spans="1:16" x14ac:dyDescent="0.3">
      <c r="A246" s="17">
        <v>24.100000000000072</v>
      </c>
      <c r="B246" s="19">
        <v>10403.017940240321</v>
      </c>
      <c r="C246" s="21">
        <v>1.040301794024032</v>
      </c>
      <c r="D246" s="19">
        <v>2.0308960428389033</v>
      </c>
      <c r="E246" s="19">
        <v>-4.4016295709579252</v>
      </c>
      <c r="F246" s="19">
        <v>0.4613964010599193</v>
      </c>
      <c r="G246" s="17">
        <v>10191.743460556159</v>
      </c>
      <c r="H246" s="20">
        <v>10614.292419924483</v>
      </c>
      <c r="I246">
        <f t="shared" si="24"/>
        <v>2.5493821479524188</v>
      </c>
      <c r="J246">
        <f t="shared" si="25"/>
        <v>10.403017940240321</v>
      </c>
      <c r="K246">
        <f t="shared" si="26"/>
        <v>521.60358747106488</v>
      </c>
      <c r="L246">
        <f t="shared" si="27"/>
        <v>297.24976552609996</v>
      </c>
      <c r="M246">
        <f t="shared" si="28"/>
        <v>3.3641742264459255E-3</v>
      </c>
      <c r="N246">
        <f t="shared" si="29"/>
        <v>3.9510853981432309E-2</v>
      </c>
      <c r="O246">
        <f t="shared" si="30"/>
        <v>24.099765526099986</v>
      </c>
      <c r="P246">
        <f t="shared" si="31"/>
        <v>9612.5951694446358</v>
      </c>
    </row>
    <row r="247" spans="1:16" x14ac:dyDescent="0.3">
      <c r="A247" s="17">
        <v>24.200000000000074</v>
      </c>
      <c r="B247" s="19">
        <v>10357.341640616527</v>
      </c>
      <c r="C247" s="21">
        <v>1.0357341640616526</v>
      </c>
      <c r="D247" s="19">
        <v>2.0274539132226765</v>
      </c>
      <c r="E247" s="19">
        <v>-4.3990609991022929</v>
      </c>
      <c r="F247" s="19">
        <v>0.46088333706589085</v>
      </c>
      <c r="G247" s="17">
        <v>10147.351312218005</v>
      </c>
      <c r="H247" s="20">
        <v>10567.331969015049</v>
      </c>
      <c r="I247">
        <f t="shared" si="24"/>
        <v>2.5438836326133529</v>
      </c>
      <c r="J247">
        <f t="shared" si="25"/>
        <v>10.357341640616527</v>
      </c>
      <c r="K247">
        <f t="shared" si="26"/>
        <v>520.478591232692</v>
      </c>
      <c r="L247">
        <f t="shared" si="27"/>
        <v>297.34979188152073</v>
      </c>
      <c r="M247">
        <f t="shared" si="28"/>
        <v>3.3630425421600791E-3</v>
      </c>
      <c r="N247">
        <f t="shared" si="29"/>
        <v>3.5110508876760371E-2</v>
      </c>
      <c r="O247">
        <f t="shared" si="30"/>
        <v>24.199791881520753</v>
      </c>
      <c r="P247">
        <f t="shared" si="31"/>
        <v>9654.9871067154854</v>
      </c>
    </row>
    <row r="248" spans="1:16" x14ac:dyDescent="0.3">
      <c r="A248" s="17">
        <v>24.300000000000075</v>
      </c>
      <c r="B248" s="19">
        <v>10311.892366553631</v>
      </c>
      <c r="C248" s="21">
        <v>1.0311892366553632</v>
      </c>
      <c r="D248" s="19">
        <v>2.0240140980321675</v>
      </c>
      <c r="E248" s="19">
        <v>-4.3964945903939228</v>
      </c>
      <c r="F248" s="19">
        <v>0.46036997349081632</v>
      </c>
      <c r="G248" s="17">
        <v>10103.178211280683</v>
      </c>
      <c r="H248" s="20">
        <v>10520.606521826579</v>
      </c>
      <c r="I248">
        <f t="shared" si="24"/>
        <v>2.5383879011523325</v>
      </c>
      <c r="J248">
        <f t="shared" si="25"/>
        <v>10.311892366553632</v>
      </c>
      <c r="K248">
        <f t="shared" si="26"/>
        <v>519.35416457576719</v>
      </c>
      <c r="L248">
        <f t="shared" si="27"/>
        <v>297.4498181641394</v>
      </c>
      <c r="M248">
        <f t="shared" si="28"/>
        <v>3.3619116198221302E-3</v>
      </c>
      <c r="N248">
        <f t="shared" si="29"/>
        <v>3.0712731262177967E-2</v>
      </c>
      <c r="O248">
        <f t="shared" si="30"/>
        <v>24.299818164139424</v>
      </c>
      <c r="P248">
        <f t="shared" si="31"/>
        <v>9697.5410957883487</v>
      </c>
    </row>
    <row r="249" spans="1:16" x14ac:dyDescent="0.3">
      <c r="A249" s="17">
        <v>24.400000000000077</v>
      </c>
      <c r="B249" s="19">
        <v>10266.668866769985</v>
      </c>
      <c r="C249" s="21">
        <v>1.0266668866769986</v>
      </c>
      <c r="D249" s="19">
        <v>2.020576594933865</v>
      </c>
      <c r="E249" s="19">
        <v>-4.3939303425425607</v>
      </c>
      <c r="F249" s="19">
        <v>0.45985631027656493</v>
      </c>
      <c r="G249" s="17">
        <v>10059.222958568669</v>
      </c>
      <c r="H249" s="20">
        <v>10474.114774971302</v>
      </c>
      <c r="I249">
        <f t="shared" si="24"/>
        <v>2.5328950046654226</v>
      </c>
      <c r="J249">
        <f t="shared" si="25"/>
        <v>10.266668866769985</v>
      </c>
      <c r="K249">
        <f t="shared" si="26"/>
        <v>518.2303179545454</v>
      </c>
      <c r="L249">
        <f t="shared" si="27"/>
        <v>297.54984437370399</v>
      </c>
      <c r="M249">
        <f t="shared" si="28"/>
        <v>3.3607814586656703E-3</v>
      </c>
      <c r="N249">
        <f t="shared" si="29"/>
        <v>2.6317518975686682E-2</v>
      </c>
      <c r="O249">
        <f t="shared" si="30"/>
        <v>24.399844373704013</v>
      </c>
      <c r="P249">
        <f t="shared" si="31"/>
        <v>9740.2576529636481</v>
      </c>
    </row>
    <row r="250" spans="1:16" x14ac:dyDescent="0.3">
      <c r="A250" s="17">
        <v>24.500000000000078</v>
      </c>
      <c r="B250" s="19">
        <v>10221.669897523609</v>
      </c>
      <c r="C250" s="21">
        <v>1.0221669897523609</v>
      </c>
      <c r="D250" s="19">
        <v>2.0171414015974332</v>
      </c>
      <c r="E250" s="19">
        <v>-4.3913682532606853</v>
      </c>
      <c r="F250" s="19">
        <v>0.45934234736512075</v>
      </c>
      <c r="G250" s="17">
        <v>10015.484362086037</v>
      </c>
      <c r="H250" s="20">
        <v>10427.85543296118</v>
      </c>
      <c r="I250">
        <f t="shared" si="24"/>
        <v>2.5274049940789944</v>
      </c>
      <c r="J250">
        <f t="shared" si="25"/>
        <v>10.221669897523608</v>
      </c>
      <c r="K250">
        <f t="shared" si="26"/>
        <v>517.10706178856231</v>
      </c>
      <c r="L250">
        <f t="shared" si="27"/>
        <v>297.64987050996456</v>
      </c>
      <c r="M250">
        <f t="shared" si="28"/>
        <v>3.3596520579252951E-3</v>
      </c>
      <c r="N250">
        <f t="shared" si="29"/>
        <v>2.1924869857570445E-2</v>
      </c>
      <c r="O250">
        <f t="shared" si="30"/>
        <v>24.49987050996458</v>
      </c>
      <c r="P250">
        <f t="shared" si="31"/>
        <v>9783.1372958176726</v>
      </c>
    </row>
    <row r="251" spans="1:16" x14ac:dyDescent="0.3">
      <c r="A251" s="17">
        <v>24.60000000000008</v>
      </c>
      <c r="B251" s="19">
        <v>10176.894222563144</v>
      </c>
      <c r="C251" s="21">
        <v>1.0176894222563144</v>
      </c>
      <c r="D251" s="19">
        <v>2.0137085156956669</v>
      </c>
      <c r="E251" s="19">
        <v>-4.3888083202635038</v>
      </c>
      <c r="F251" s="19">
        <v>0.4588280846985735</v>
      </c>
      <c r="G251" s="17">
        <v>9971.9612369700499</v>
      </c>
      <c r="H251" s="20">
        <v>10381.827208156237</v>
      </c>
      <c r="I251">
        <f t="shared" si="24"/>
        <v>2.521917920148153</v>
      </c>
      <c r="J251">
        <f t="shared" si="25"/>
        <v>10.176894222563144</v>
      </c>
      <c r="K251">
        <f t="shared" si="26"/>
        <v>515.98440646231211</v>
      </c>
      <c r="L251">
        <f t="shared" si="27"/>
        <v>297.74989657267315</v>
      </c>
      <c r="M251">
        <f t="shared" si="28"/>
        <v>3.3585234168366051E-3</v>
      </c>
      <c r="N251">
        <f t="shared" si="29"/>
        <v>1.7534781750403711E-2</v>
      </c>
      <c r="O251">
        <f t="shared" si="30"/>
        <v>24.599896572673174</v>
      </c>
      <c r="P251">
        <f t="shared" si="31"/>
        <v>9826.180543204473</v>
      </c>
    </row>
    <row r="252" spans="1:16" x14ac:dyDescent="0.3">
      <c r="A252" s="17">
        <v>24.700000000000081</v>
      </c>
      <c r="B252" s="19">
        <v>10132.340613078994</v>
      </c>
      <c r="C252" s="21">
        <v>1.0132340613078994</v>
      </c>
      <c r="D252" s="19">
        <v>2.0102779349044253</v>
      </c>
      <c r="E252" s="19">
        <v>-4.3862505412689616</v>
      </c>
      <c r="F252" s="19">
        <v>0.4583135222191031</v>
      </c>
      <c r="G252" s="17">
        <v>9928.6524054449073</v>
      </c>
      <c r="H252" s="20">
        <v>10336.02882071308</v>
      </c>
      <c r="I252">
        <f t="shared" si="24"/>
        <v>2.5164338334551397</v>
      </c>
      <c r="J252">
        <f t="shared" si="25"/>
        <v>10.132340613078993</v>
      </c>
      <c r="K252">
        <f t="shared" si="26"/>
        <v>514.86236232492161</v>
      </c>
      <c r="L252">
        <f t="shared" si="27"/>
        <v>297.8499225615837</v>
      </c>
      <c r="M252">
        <f t="shared" si="28"/>
        <v>3.3573955346362029E-3</v>
      </c>
      <c r="N252">
        <f t="shared" si="29"/>
        <v>1.3147252499042167E-2</v>
      </c>
      <c r="O252">
        <f t="shared" si="30"/>
        <v>24.699922561583719</v>
      </c>
      <c r="P252">
        <f t="shared" si="31"/>
        <v>9869.3879152580321</v>
      </c>
    </row>
    <row r="253" spans="1:16" x14ac:dyDescent="0.3">
      <c r="A253" s="17">
        <v>24.800000000000082</v>
      </c>
      <c r="B253" s="19">
        <v>10088.007847654892</v>
      </c>
      <c r="C253" s="21">
        <v>1.0088007847654892</v>
      </c>
      <c r="D253" s="19">
        <v>2.0068496569028094</v>
      </c>
      <c r="E253" s="19">
        <v>-4.383694913997731</v>
      </c>
      <c r="F253" s="19">
        <v>0.45779865986902213</v>
      </c>
      <c r="G253" s="17">
        <v>9885.5566967759005</v>
      </c>
      <c r="H253" s="20">
        <v>10290.458998533883</v>
      </c>
      <c r="I253">
        <f t="shared" si="24"/>
        <v>2.5109527844077832</v>
      </c>
      <c r="J253">
        <f t="shared" si="25"/>
        <v>10.088007847654891</v>
      </c>
      <c r="K253">
        <f t="shared" si="26"/>
        <v>513.74093968983243</v>
      </c>
      <c r="L253">
        <f t="shared" si="27"/>
        <v>297.94994847645205</v>
      </c>
      <c r="M253">
        <f t="shared" si="28"/>
        <v>3.3562684105616931E-3</v>
      </c>
      <c r="N253">
        <f t="shared" si="29"/>
        <v>8.7622799506235916E-3</v>
      </c>
      <c r="O253">
        <f t="shared" si="30"/>
        <v>24.799948476452073</v>
      </c>
      <c r="P253">
        <f t="shared" si="31"/>
        <v>9912.759933394238</v>
      </c>
    </row>
    <row r="254" spans="1:16" x14ac:dyDescent="0.3">
      <c r="A254" s="17">
        <v>24.900000000000084</v>
      </c>
      <c r="B254" s="19">
        <v>10043.894712219751</v>
      </c>
      <c r="C254" s="21">
        <v>1.0043894712219752</v>
      </c>
      <c r="D254" s="19">
        <v>2.0034236793728954</v>
      </c>
      <c r="E254" s="19">
        <v>-4.3811414361732082</v>
      </c>
      <c r="F254" s="19">
        <v>0.45728349759071557</v>
      </c>
      <c r="G254" s="17">
        <v>9842.6729472238585</v>
      </c>
      <c r="H254" s="20">
        <v>10245.116477215644</v>
      </c>
      <c r="I254">
        <f t="shared" si="24"/>
        <v>2.5054748232379449</v>
      </c>
      <c r="J254">
        <f t="shared" si="25"/>
        <v>10.043894712219751</v>
      </c>
      <c r="K254">
        <f t="shared" si="26"/>
        <v>512.62014883448353</v>
      </c>
      <c r="L254">
        <f t="shared" si="27"/>
        <v>298.04997431703595</v>
      </c>
      <c r="M254">
        <f t="shared" si="28"/>
        <v>3.3551420438516777E-3</v>
      </c>
      <c r="N254">
        <f t="shared" si="29"/>
        <v>4.3798619545623307E-3</v>
      </c>
      <c r="O254">
        <f t="shared" si="30"/>
        <v>24.899974317035969</v>
      </c>
      <c r="P254">
        <f t="shared" si="31"/>
        <v>9956.2971203129509</v>
      </c>
    </row>
    <row r="255" spans="1:16" x14ac:dyDescent="0.3">
      <c r="A255" s="17">
        <v>25.000000000000085</v>
      </c>
      <c r="B255" s="19">
        <v>9999.9999999999418</v>
      </c>
      <c r="C255" s="21">
        <v>0.99999999999999423</v>
      </c>
      <c r="D255" s="19">
        <v>2.0000000000000018</v>
      </c>
      <c r="E255" s="19">
        <v>-4.3785901055215088</v>
      </c>
      <c r="F255" s="19">
        <v>0.45676803532670324</v>
      </c>
      <c r="G255" s="17">
        <v>9799.9999999999436</v>
      </c>
      <c r="H255" s="20">
        <v>10199.99999999994</v>
      </c>
      <c r="I255">
        <f t="shared" si="24"/>
        <v>2.4999999999999925</v>
      </c>
      <c r="J255">
        <f t="shared" si="25"/>
        <v>9.9999999999999414</v>
      </c>
      <c r="K255">
        <f t="shared" si="26"/>
        <v>511.49999999999847</v>
      </c>
      <c r="L255">
        <f t="shared" si="27"/>
        <v>298.15000008309488</v>
      </c>
      <c r="M255">
        <f t="shared" si="28"/>
        <v>3.3540164337457603E-3</v>
      </c>
      <c r="N255">
        <f t="shared" si="29"/>
        <v>-3.6374474543521274E-9</v>
      </c>
      <c r="O255">
        <f t="shared" si="30"/>
        <v>25.000000083094903</v>
      </c>
      <c r="P255">
        <f t="shared" si="31"/>
        <v>10000.000000000062</v>
      </c>
    </row>
    <row r="256" spans="1:16" x14ac:dyDescent="0.3">
      <c r="A256" s="17">
        <v>25.100000000000087</v>
      </c>
      <c r="B256" s="19">
        <v>9956.3225114717061</v>
      </c>
      <c r="C256" s="21">
        <v>0.99563225114717058</v>
      </c>
      <c r="D256" s="19">
        <v>2.0034213835275816</v>
      </c>
      <c r="E256" s="19">
        <v>-4.3760409197714711</v>
      </c>
      <c r="F256" s="19">
        <v>0.45781596202080438</v>
      </c>
      <c r="G256" s="17">
        <v>9756.8554172639124</v>
      </c>
      <c r="H256" s="20">
        <v>10155.7896056795</v>
      </c>
      <c r="I256">
        <f t="shared" si="24"/>
        <v>2.4945283645692755</v>
      </c>
      <c r="J256">
        <f t="shared" si="25"/>
        <v>9.956322511471706</v>
      </c>
      <c r="K256">
        <f t="shared" si="26"/>
        <v>510.38050339087374</v>
      </c>
      <c r="L256">
        <f t="shared" si="27"/>
        <v>298.25002577439039</v>
      </c>
      <c r="M256">
        <f t="shared" si="28"/>
        <v>3.3528915794845378E-3</v>
      </c>
      <c r="N256">
        <f t="shared" si="29"/>
        <v>-4.3773189714455818E-3</v>
      </c>
      <c r="O256">
        <f t="shared" si="30"/>
        <v>25.100025774390417</v>
      </c>
      <c r="P256">
        <f t="shared" si="31"/>
        <v>10043.869097729576</v>
      </c>
    </row>
    <row r="257" spans="1:16" x14ac:dyDescent="0.3">
      <c r="A257" s="17">
        <v>25.200000000000088</v>
      </c>
      <c r="B257" s="19">
        <v>9912.8610543141331</v>
      </c>
      <c r="C257" s="21">
        <v>0.99128610543141327</v>
      </c>
      <c r="D257" s="19">
        <v>2.0068404735183343</v>
      </c>
      <c r="E257" s="19">
        <v>-4.3734938766546465</v>
      </c>
      <c r="F257" s="19">
        <v>0.45886436110741691</v>
      </c>
      <c r="G257" s="17">
        <v>9713.9257465925202</v>
      </c>
      <c r="H257" s="20">
        <v>10111.796362035746</v>
      </c>
      <c r="I257">
        <f t="shared" si="24"/>
        <v>2.4890599666406312</v>
      </c>
      <c r="J257">
        <f t="shared" si="25"/>
        <v>9.9128610543141331</v>
      </c>
      <c r="K257">
        <f t="shared" si="26"/>
        <v>509.26166917467316</v>
      </c>
      <c r="L257">
        <f t="shared" si="27"/>
        <v>298.35005139068608</v>
      </c>
      <c r="M257">
        <f t="shared" si="28"/>
        <v>3.3517674803096014E-3</v>
      </c>
      <c r="N257">
        <f t="shared" si="29"/>
        <v>-8.7520861912022963E-3</v>
      </c>
      <c r="O257">
        <f t="shared" si="30"/>
        <v>25.200051390686099</v>
      </c>
      <c r="P257">
        <f t="shared" si="31"/>
        <v>10087.904940065657</v>
      </c>
    </row>
    <row r="258" spans="1:16" x14ac:dyDescent="0.3">
      <c r="A258" s="17">
        <v>25.30000000000009</v>
      </c>
      <c r="B258" s="19">
        <v>9869.6144433624522</v>
      </c>
      <c r="C258" s="21">
        <v>0.98696144433624522</v>
      </c>
      <c r="D258" s="19">
        <v>2.0102572722777268</v>
      </c>
      <c r="E258" s="19">
        <v>-4.3709489739053007</v>
      </c>
      <c r="F258" s="19">
        <v>0.45991323263644218</v>
      </c>
      <c r="G258" s="17">
        <v>9671.2098012689858</v>
      </c>
      <c r="H258" s="20">
        <v>10068.019085455919</v>
      </c>
      <c r="I258">
        <f t="shared" si="24"/>
        <v>2.4835948557269187</v>
      </c>
      <c r="J258">
        <f t="shared" si="25"/>
        <v>9.8696144433624529</v>
      </c>
      <c r="K258">
        <f t="shared" si="26"/>
        <v>508.14350748172757</v>
      </c>
      <c r="L258">
        <f t="shared" si="27"/>
        <v>298.45007693174693</v>
      </c>
      <c r="M258">
        <f t="shared" si="28"/>
        <v>3.3506441354635395E-3</v>
      </c>
      <c r="N258">
        <f t="shared" si="29"/>
        <v>-1.3124307438208332E-2</v>
      </c>
      <c r="O258">
        <f t="shared" si="30"/>
        <v>25.300076931746958</v>
      </c>
      <c r="P258">
        <f t="shared" si="31"/>
        <v>10132.108054864526</v>
      </c>
    </row>
    <row r="259" spans="1:16" x14ac:dyDescent="0.3">
      <c r="A259" s="17">
        <v>25.400000000000091</v>
      </c>
      <c r="B259" s="19">
        <v>9826.581500561233</v>
      </c>
      <c r="C259" s="21">
        <v>0.98265815005612334</v>
      </c>
      <c r="D259" s="19">
        <v>2.0136717821081396</v>
      </c>
      <c r="E259" s="19">
        <v>-4.3684062092604048</v>
      </c>
      <c r="F259" s="19">
        <v>0.46096257665769258</v>
      </c>
      <c r="G259" s="17">
        <v>9628.7064017385728</v>
      </c>
      <c r="H259" s="20">
        <v>10024.456599383893</v>
      </c>
      <c r="I259">
        <f t="shared" si="24"/>
        <v>2.4781330811575035</v>
      </c>
      <c r="J259">
        <f t="shared" si="25"/>
        <v>9.8265815005612325</v>
      </c>
      <c r="K259">
        <f t="shared" si="26"/>
        <v>507.02602840482524</v>
      </c>
      <c r="L259">
        <f t="shared" si="27"/>
        <v>298.55010239734037</v>
      </c>
      <c r="M259">
        <f t="shared" si="28"/>
        <v>3.3495215441899256E-3</v>
      </c>
      <c r="N259">
        <f t="shared" si="29"/>
        <v>-1.7493984851713829E-2</v>
      </c>
      <c r="O259">
        <f t="shared" si="30"/>
        <v>25.40010239734039</v>
      </c>
      <c r="P259">
        <f t="shared" si="31"/>
        <v>10176.478971276896</v>
      </c>
    </row>
    <row r="260" spans="1:16" x14ac:dyDescent="0.3">
      <c r="A260" s="17">
        <v>25.500000000000092</v>
      </c>
      <c r="B260" s="19">
        <v>9783.7610549187266</v>
      </c>
      <c r="C260" s="21">
        <v>0.97837610549187271</v>
      </c>
      <c r="D260" s="19">
        <v>2.0170840053088224</v>
      </c>
      <c r="E260" s="19">
        <v>-4.3658655804596389</v>
      </c>
      <c r="F260" s="19">
        <v>0.46201239322087956</v>
      </c>
      <c r="G260" s="17">
        <v>9586.4143755623281</v>
      </c>
      <c r="H260" s="20">
        <v>9981.107734275125</v>
      </c>
      <c r="I260">
        <f t="shared" si="24"/>
        <v>2.4726746920768745</v>
      </c>
      <c r="J260">
        <f t="shared" si="25"/>
        <v>9.7837610549187257</v>
      </c>
      <c r="K260">
        <f t="shared" si="26"/>
        <v>505.90924199892851</v>
      </c>
      <c r="L260">
        <f t="shared" si="27"/>
        <v>298.65012778723525</v>
      </c>
      <c r="M260">
        <f t="shared" si="28"/>
        <v>3.34839970573333E-3</v>
      </c>
      <c r="N260">
        <f t="shared" si="29"/>
        <v>-2.1861120568680698E-2</v>
      </c>
      <c r="O260">
        <f t="shared" si="30"/>
        <v>25.500127787235272</v>
      </c>
      <c r="P260">
        <f t="shared" si="31"/>
        <v>10221.018219749514</v>
      </c>
    </row>
    <row r="261" spans="1:16" x14ac:dyDescent="0.3">
      <c r="A261" s="17">
        <v>25.600000000000094</v>
      </c>
      <c r="B261" s="19">
        <v>9741.151942460654</v>
      </c>
      <c r="C261" s="21">
        <v>0.97411519424606541</v>
      </c>
      <c r="D261" s="19">
        <v>2.0204939441759828</v>
      </c>
      <c r="E261" s="19">
        <v>-4.3633270852453894</v>
      </c>
      <c r="F261" s="19">
        <v>0.46306268237563314</v>
      </c>
      <c r="G261" s="17">
        <v>9544.332557370255</v>
      </c>
      <c r="H261" s="20">
        <v>9937.971327551053</v>
      </c>
      <c r="I261">
        <f t="shared" si="24"/>
        <v>2.4672197374431586</v>
      </c>
      <c r="J261">
        <f t="shared" si="25"/>
        <v>9.7411519424606539</v>
      </c>
      <c r="K261">
        <f t="shared" si="26"/>
        <v>504.79315828087027</v>
      </c>
      <c r="L261">
        <f t="shared" si="27"/>
        <v>298.75015310120244</v>
      </c>
      <c r="M261">
        <f t="shared" si="28"/>
        <v>3.3472786193393085E-3</v>
      </c>
      <c r="N261">
        <f t="shared" si="29"/>
        <v>-2.6225716723825759E-2</v>
      </c>
      <c r="O261">
        <f t="shared" si="30"/>
        <v>25.600153101202466</v>
      </c>
      <c r="P261">
        <f t="shared" si="31"/>
        <v>10265.72633202758</v>
      </c>
    </row>
    <row r="262" spans="1:16" x14ac:dyDescent="0.3">
      <c r="A262" s="17">
        <v>25.700000000000095</v>
      </c>
      <c r="B262" s="19">
        <v>9698.7530061847538</v>
      </c>
      <c r="C262" s="21">
        <v>0.96987530061847538</v>
      </c>
      <c r="D262" s="19">
        <v>2.0239016010027422</v>
      </c>
      <c r="E262" s="19">
        <v>-4.3607907213627328</v>
      </c>
      <c r="F262" s="19">
        <v>0.46411344417149181</v>
      </c>
      <c r="G262" s="17">
        <v>9502.4597888152784</v>
      </c>
      <c r="H262" s="20">
        <v>9895.0462235542291</v>
      </c>
      <c r="I262">
        <f t="shared" ref="I262:I325" si="32">(J262/(J262+10))*5</f>
        <v>2.4617682660267044</v>
      </c>
      <c r="J262">
        <f t="shared" ref="J262:J325" si="33">B262/1000</f>
        <v>9.698753006184754</v>
      </c>
      <c r="K262">
        <f t="shared" ref="K262:K325" si="34">(I262*1023)/5</f>
        <v>503.67778722906371</v>
      </c>
      <c r="L262">
        <f t="shared" ref="L262:L325" si="35">1/M262</f>
        <v>298.8501783390148</v>
      </c>
      <c r="M262">
        <f t="shared" ref="M262:M325" si="36">$M$2+$N$2*(N262)+$O$2*(POWER(N262,2))+$P$2*(POWER(N262,3))</f>
        <v>3.3461582842544027E-3</v>
      </c>
      <c r="N262">
        <f t="shared" ref="N262:N325" si="37">$Q$2+($R$2/(A262+273.15))+($S$2/POWER(A262+273.15,2))+($T$2/POWER(A262+273.15,3))</f>
        <v>-3.0587775449616522E-2</v>
      </c>
      <c r="O262">
        <f t="shared" ref="O262:O325" si="38">L262-273.15</f>
        <v>25.700178339014826</v>
      </c>
      <c r="P262">
        <f t="shared" ref="P262:P325" si="39">10000*((1023/K262)-1)</f>
        <v>10310.603841156842</v>
      </c>
    </row>
    <row r="263" spans="1:16" x14ac:dyDescent="0.3">
      <c r="A263" s="17">
        <v>25.800000000000097</v>
      </c>
      <c r="B263" s="19">
        <v>9656.5630960158906</v>
      </c>
      <c r="C263" s="21">
        <v>0.9656563096015891</v>
      </c>
      <c r="D263" s="19">
        <v>2.0273069780791797</v>
      </c>
      <c r="E263" s="19">
        <v>-4.3582564865594549</v>
      </c>
      <c r="F263" s="19">
        <v>0.46516467865790978</v>
      </c>
      <c r="G263" s="17">
        <v>9460.7949185277412</v>
      </c>
      <c r="H263" s="20">
        <v>9852.3312735040399</v>
      </c>
      <c r="I263">
        <f t="shared" si="32"/>
        <v>2.4563203264087252</v>
      </c>
      <c r="J263">
        <f t="shared" si="33"/>
        <v>9.6565630960158906</v>
      </c>
      <c r="K263">
        <f t="shared" si="34"/>
        <v>502.56313878322516</v>
      </c>
      <c r="L263">
        <f t="shared" si="35"/>
        <v>298.95020350044672</v>
      </c>
      <c r="M263">
        <f t="shared" si="36"/>
        <v>3.3450386997261423E-3</v>
      </c>
      <c r="N263">
        <f t="shared" si="37"/>
        <v>-3.4947298876245342E-2</v>
      </c>
      <c r="O263">
        <f t="shared" si="38"/>
        <v>25.800203500446742</v>
      </c>
      <c r="P263">
        <f t="shared" si="39"/>
        <v>10355.651281485239</v>
      </c>
    </row>
    <row r="264" spans="1:16" x14ac:dyDescent="0.3">
      <c r="A264" s="17">
        <v>25.900000000000098</v>
      </c>
      <c r="B264" s="19">
        <v>9614.5810687607482</v>
      </c>
      <c r="C264" s="21">
        <v>0.9614581068760748</v>
      </c>
      <c r="D264" s="19">
        <v>2.0307100776922438</v>
      </c>
      <c r="E264" s="19">
        <v>-4.3557243785860216</v>
      </c>
      <c r="F264" s="19">
        <v>0.46621638588423808</v>
      </c>
      <c r="G264" s="17">
        <v>9419.3368020695325</v>
      </c>
      <c r="H264" s="20">
        <v>9809.8253354519638</v>
      </c>
      <c r="I264">
        <f t="shared" si="32"/>
        <v>2.4508759669798539</v>
      </c>
      <c r="J264">
        <f t="shared" si="33"/>
        <v>9.6145810687607476</v>
      </c>
      <c r="K264">
        <f t="shared" si="34"/>
        <v>501.44922284407812</v>
      </c>
      <c r="L264">
        <f t="shared" si="35"/>
        <v>299.05022858527485</v>
      </c>
      <c r="M264">
        <f t="shared" si="36"/>
        <v>3.3439198650030383E-3</v>
      </c>
      <c r="N264">
        <f t="shared" si="37"/>
        <v>-3.9304289131675774E-2</v>
      </c>
      <c r="O264">
        <f t="shared" si="38"/>
        <v>25.900228585274874</v>
      </c>
      <c r="P264">
        <f t="shared" si="39"/>
        <v>10400.869188665474</v>
      </c>
    </row>
    <row r="265" spans="1:16" x14ac:dyDescent="0.3">
      <c r="A265" s="17">
        <v>26.000000000000099</v>
      </c>
      <c r="B265" s="19">
        <v>9572.8057880635806</v>
      </c>
      <c r="C265" s="21">
        <v>0.95728057880635808</v>
      </c>
      <c r="D265" s="19">
        <v>2.0341109021258852</v>
      </c>
      <c r="E265" s="19">
        <v>-4.3531943951956018</v>
      </c>
      <c r="F265" s="19">
        <v>0.46726856589975158</v>
      </c>
      <c r="G265" s="17">
        <v>9378.084301889241</v>
      </c>
      <c r="H265" s="20">
        <v>9767.5272742379202</v>
      </c>
      <c r="I265">
        <f t="shared" si="32"/>
        <v>2.4454352359388167</v>
      </c>
      <c r="J265">
        <f t="shared" si="33"/>
        <v>9.5728057880635813</v>
      </c>
      <c r="K265">
        <f t="shared" si="34"/>
        <v>500.33604927308187</v>
      </c>
      <c r="L265">
        <f t="shared" si="35"/>
        <v>299.15025359327745</v>
      </c>
      <c r="M265">
        <f t="shared" si="36"/>
        <v>3.3428017793345846E-3</v>
      </c>
      <c r="N265">
        <f t="shared" si="37"/>
        <v>-4.3658748341613596E-2</v>
      </c>
      <c r="O265">
        <f t="shared" si="38"/>
        <v>26.000253593277478</v>
      </c>
      <c r="P265">
        <f t="shared" si="39"/>
        <v>10446.25809965673</v>
      </c>
    </row>
    <row r="266" spans="1:16" x14ac:dyDescent="0.3">
      <c r="A266" s="17">
        <v>26.100000000000101</v>
      </c>
      <c r="B266" s="19">
        <v>9531.2361243619162</v>
      </c>
      <c r="C266" s="21">
        <v>0.95312361243619159</v>
      </c>
      <c r="D266" s="19">
        <v>2.0375094536609684</v>
      </c>
      <c r="E266" s="19">
        <v>-4.3506665341440458</v>
      </c>
      <c r="F266" s="19">
        <v>0.46832121875362942</v>
      </c>
      <c r="G266" s="17">
        <v>9337.036287277293</v>
      </c>
      <c r="H266" s="20">
        <v>9725.4359614465393</v>
      </c>
      <c r="I266">
        <f t="shared" si="32"/>
        <v>2.4399981812910729</v>
      </c>
      <c r="J266">
        <f t="shared" si="33"/>
        <v>9.5312361243619161</v>
      </c>
      <c r="K266">
        <f t="shared" si="34"/>
        <v>499.2236278921535</v>
      </c>
      <c r="L266">
        <f t="shared" si="35"/>
        <v>299.25027852423437</v>
      </c>
      <c r="M266">
        <f t="shared" si="36"/>
        <v>3.3416844419712592E-3</v>
      </c>
      <c r="N266">
        <f t="shared" si="37"/>
        <v>-4.8010678629513304E-2</v>
      </c>
      <c r="O266">
        <f t="shared" si="38"/>
        <v>26.100278524234398</v>
      </c>
      <c r="P266">
        <f t="shared" si="39"/>
        <v>10491.818552726774</v>
      </c>
    </row>
    <row r="267" spans="1:16" x14ac:dyDescent="0.3">
      <c r="A267" s="17">
        <v>26.200000000000102</v>
      </c>
      <c r="B267" s="19">
        <v>9489.8709548424413</v>
      </c>
      <c r="C267" s="21">
        <v>0.94898709548424409</v>
      </c>
      <c r="D267" s="19">
        <v>2.0409057345754045</v>
      </c>
      <c r="E267" s="19">
        <v>-4.3481407931898861</v>
      </c>
      <c r="F267" s="19">
        <v>0.46937434449498444</v>
      </c>
      <c r="G267" s="17">
        <v>9296.1916343212561</v>
      </c>
      <c r="H267" s="20">
        <v>9683.5502753636265</v>
      </c>
      <c r="I267">
        <f t="shared" si="32"/>
        <v>2.4345648508474587</v>
      </c>
      <c r="J267">
        <f t="shared" si="33"/>
        <v>9.4898709548424414</v>
      </c>
      <c r="K267">
        <f t="shared" si="34"/>
        <v>498.11196848339006</v>
      </c>
      <c r="L267">
        <f t="shared" si="35"/>
        <v>299.35030337792784</v>
      </c>
      <c r="M267">
        <f t="shared" si="36"/>
        <v>3.3405678521645139E-3</v>
      </c>
      <c r="N267">
        <f t="shared" si="37"/>
        <v>-5.2360082116599677E-2</v>
      </c>
      <c r="O267">
        <f t="shared" si="38"/>
        <v>26.200303377927867</v>
      </c>
      <c r="P267">
        <f t="shared" si="39"/>
        <v>10537.5510874542</v>
      </c>
    </row>
    <row r="268" spans="1:16" x14ac:dyDescent="0.3">
      <c r="A268" s="17">
        <v>26.300000000000104</v>
      </c>
      <c r="B268" s="19">
        <v>9448.709163397576</v>
      </c>
      <c r="C268" s="21">
        <v>0.94487091633975762</v>
      </c>
      <c r="D268" s="19">
        <v>2.0442997471439073</v>
      </c>
      <c r="E268" s="19">
        <v>-4.345617170094342</v>
      </c>
      <c r="F268" s="19">
        <v>0.47042794317280512</v>
      </c>
      <c r="G268" s="17">
        <v>9255.549225861876</v>
      </c>
      <c r="H268" s="20">
        <v>9641.8691009332761</v>
      </c>
      <c r="I268">
        <f t="shared" si="32"/>
        <v>2.4291352922228961</v>
      </c>
      <c r="J268">
        <f t="shared" si="33"/>
        <v>9.4487091633975755</v>
      </c>
      <c r="K268">
        <f t="shared" si="34"/>
        <v>497.00108078880459</v>
      </c>
      <c r="L268">
        <f t="shared" si="35"/>
        <v>299.45032815414152</v>
      </c>
      <c r="M268">
        <f t="shared" si="36"/>
        <v>3.339452009166782E-3</v>
      </c>
      <c r="N268">
        <f t="shared" si="37"/>
        <v>-5.6706960921847821E-2</v>
      </c>
      <c r="O268">
        <f t="shared" si="38"/>
        <v>26.300328154141539</v>
      </c>
      <c r="P268">
        <f t="shared" si="39"/>
        <v>10583.456244730245</v>
      </c>
    </row>
    <row r="269" spans="1:16" x14ac:dyDescent="0.3">
      <c r="A269" s="17">
        <v>26.400000000000105</v>
      </c>
      <c r="B269" s="19">
        <v>9407.749640582042</v>
      </c>
      <c r="C269" s="21">
        <v>0.94077496405820416</v>
      </c>
      <c r="D269" s="19">
        <v>2.0476914936382595</v>
      </c>
      <c r="E269" s="19">
        <v>-4.343095662621308</v>
      </c>
      <c r="F269" s="19">
        <v>0.47148201483601676</v>
      </c>
      <c r="G269" s="17">
        <v>9215.1079514490593</v>
      </c>
      <c r="H269" s="20">
        <v>9600.3913297150248</v>
      </c>
      <c r="I269">
        <f t="shared" si="32"/>
        <v>2.4237095528350765</v>
      </c>
      <c r="J269">
        <f t="shared" si="33"/>
        <v>9.4077496405820416</v>
      </c>
      <c r="K269">
        <f t="shared" si="34"/>
        <v>495.89097451005665</v>
      </c>
      <c r="L269">
        <f t="shared" si="35"/>
        <v>299.55035285266086</v>
      </c>
      <c r="M269">
        <f t="shared" si="36"/>
        <v>3.3383369122314726E-3</v>
      </c>
      <c r="N269">
        <f t="shared" si="37"/>
        <v>-6.1051317161995133E-2</v>
      </c>
      <c r="O269">
        <f t="shared" si="38"/>
        <v>26.400352852660887</v>
      </c>
      <c r="P269">
        <f t="shared" si="39"/>
        <v>10629.534566760976</v>
      </c>
    </row>
    <row r="270" spans="1:16" x14ac:dyDescent="0.3">
      <c r="A270" s="17">
        <v>26.500000000000107</v>
      </c>
      <c r="B270" s="19">
        <v>9366.9912835697451</v>
      </c>
      <c r="C270" s="21">
        <v>0.93669912835697455</v>
      </c>
      <c r="D270" s="19">
        <v>2.0510809763271576</v>
      </c>
      <c r="E270" s="19">
        <v>-4.3405762685373519</v>
      </c>
      <c r="F270" s="19">
        <v>0.4725365595334447</v>
      </c>
      <c r="G270" s="17">
        <v>9174.8667072982225</v>
      </c>
      <c r="H270" s="20">
        <v>9559.1158598412676</v>
      </c>
      <c r="I270">
        <f t="shared" si="32"/>
        <v>2.4182876799031661</v>
      </c>
      <c r="J270">
        <f t="shared" si="33"/>
        <v>9.3669912835697442</v>
      </c>
      <c r="K270">
        <f t="shared" si="34"/>
        <v>494.78165930818778</v>
      </c>
      <c r="L270">
        <f t="shared" si="35"/>
        <v>299.65037747327358</v>
      </c>
      <c r="M270">
        <f t="shared" si="36"/>
        <v>3.3372225606129666E-3</v>
      </c>
      <c r="N270">
        <f t="shared" si="37"/>
        <v>-6.5393152951553624E-2</v>
      </c>
      <c r="O270">
        <f t="shared" si="38"/>
        <v>26.500377473273602</v>
      </c>
      <c r="P270">
        <f t="shared" si="39"/>
        <v>10675.786597069426</v>
      </c>
    </row>
    <row r="271" spans="1:16" x14ac:dyDescent="0.3">
      <c r="A271" s="17">
        <v>26.600000000000108</v>
      </c>
      <c r="B271" s="19">
        <v>9326.4329961112362</v>
      </c>
      <c r="C271" s="21">
        <v>0.93264329961112358</v>
      </c>
      <c r="D271" s="19">
        <v>2.0544681974763446</v>
      </c>
      <c r="E271" s="19">
        <v>-4.3380589856117151</v>
      </c>
      <c r="F271" s="19">
        <v>0.4735915773138436</v>
      </c>
      <c r="G271" s="17">
        <v>9134.8243962471915</v>
      </c>
      <c r="H271" s="20">
        <v>9518.0415959752809</v>
      </c>
      <c r="I271">
        <f t="shared" si="32"/>
        <v>2.4128697204465648</v>
      </c>
      <c r="J271">
        <f t="shared" si="33"/>
        <v>9.3264329961112367</v>
      </c>
      <c r="K271">
        <f t="shared" si="34"/>
        <v>493.67314480336717</v>
      </c>
      <c r="L271">
        <f t="shared" si="35"/>
        <v>299.7504020157686</v>
      </c>
      <c r="M271">
        <f t="shared" si="36"/>
        <v>3.3361089535666219E-3</v>
      </c>
      <c r="N271">
        <f t="shared" si="37"/>
        <v>-6.9732470402791347E-2</v>
      </c>
      <c r="O271">
        <f t="shared" si="38"/>
        <v>26.600402015768623</v>
      </c>
      <c r="P271">
        <f t="shared" si="39"/>
        <v>10722.212880497413</v>
      </c>
    </row>
    <row r="272" spans="1:16" x14ac:dyDescent="0.3">
      <c r="A272" s="17">
        <v>26.700000000000109</v>
      </c>
      <c r="B272" s="19">
        <v>9286.0736884911021</v>
      </c>
      <c r="C272" s="21">
        <v>0.92860736884911022</v>
      </c>
      <c r="D272" s="19">
        <v>2.0578531593484328</v>
      </c>
      <c r="E272" s="19">
        <v>-4.3355438116163114</v>
      </c>
      <c r="F272" s="19">
        <v>0.47464706822585545</v>
      </c>
      <c r="G272" s="17">
        <v>9094.9799277130642</v>
      </c>
      <c r="H272" s="20">
        <v>9477.16744926914</v>
      </c>
      <c r="I272">
        <f t="shared" si="32"/>
        <v>2.4074557212836263</v>
      </c>
      <c r="J272">
        <f t="shared" si="33"/>
        <v>9.2860736884911024</v>
      </c>
      <c r="K272">
        <f t="shared" si="34"/>
        <v>492.56544057462997</v>
      </c>
      <c r="L272">
        <f t="shared" si="35"/>
        <v>299.85042647993697</v>
      </c>
      <c r="M272">
        <f t="shared" si="36"/>
        <v>3.3349960903487665E-3</v>
      </c>
      <c r="N272">
        <f t="shared" si="37"/>
        <v>-7.4069271625753136E-2</v>
      </c>
      <c r="O272">
        <f t="shared" si="38"/>
        <v>26.700426479936993</v>
      </c>
      <c r="P272">
        <f t="shared" si="39"/>
        <v>10768.813963207849</v>
      </c>
    </row>
    <row r="273" spans="1:16" x14ac:dyDescent="0.3">
      <c r="A273" s="17">
        <v>26.800000000000111</v>
      </c>
      <c r="B273" s="19">
        <v>9245.9122774858497</v>
      </c>
      <c r="C273" s="21">
        <v>0.92459122774858493</v>
      </c>
      <c r="D273" s="19">
        <v>2.0612358642031037</v>
      </c>
      <c r="E273" s="19">
        <v>-4.3330307443257121</v>
      </c>
      <c r="F273" s="19">
        <v>0.47570303231805583</v>
      </c>
      <c r="G273" s="17">
        <v>9055.3322176495531</v>
      </c>
      <c r="H273" s="20">
        <v>9436.4923373221463</v>
      </c>
      <c r="I273">
        <f t="shared" si="32"/>
        <v>2.4020457290304327</v>
      </c>
      <c r="J273">
        <f t="shared" si="33"/>
        <v>9.24591227748585</v>
      </c>
      <c r="K273">
        <f t="shared" si="34"/>
        <v>491.45855615962654</v>
      </c>
      <c r="L273">
        <f t="shared" si="35"/>
        <v>299.95045086557161</v>
      </c>
      <c r="M273">
        <f t="shared" si="36"/>
        <v>3.3338839702166966E-3</v>
      </c>
      <c r="N273">
        <f t="shared" si="37"/>
        <v>-7.8403558728258271E-2</v>
      </c>
      <c r="O273">
        <f t="shared" si="38"/>
        <v>26.800450865571634</v>
      </c>
      <c r="P273">
        <f t="shared" si="39"/>
        <v>10815.590392686699</v>
      </c>
    </row>
    <row r="274" spans="1:16" x14ac:dyDescent="0.3">
      <c r="A274" s="17">
        <v>26.900000000000112</v>
      </c>
      <c r="B274" s="19">
        <v>9205.947686322128</v>
      </c>
      <c r="C274" s="21">
        <v>0.92059476863221279</v>
      </c>
      <c r="D274" s="19">
        <v>2.0646163142969964</v>
      </c>
      <c r="E274" s="19">
        <v>-4.3305197815171583</v>
      </c>
      <c r="F274" s="19">
        <v>0.47675946963892563</v>
      </c>
      <c r="G274" s="17">
        <v>9015.8801885046742</v>
      </c>
      <c r="H274" s="20">
        <v>9396.0151841395818</v>
      </c>
      <c r="I274">
        <f t="shared" si="32"/>
        <v>2.3966397900995835</v>
      </c>
      <c r="J274">
        <f t="shared" si="33"/>
        <v>9.2059476863221281</v>
      </c>
      <c r="K274">
        <f t="shared" si="34"/>
        <v>490.35250105437478</v>
      </c>
      <c r="L274">
        <f t="shared" si="35"/>
        <v>300.05047517246692</v>
      </c>
      <c r="M274">
        <f t="shared" si="36"/>
        <v>3.3327725924286807E-3</v>
      </c>
      <c r="N274">
        <f t="shared" si="37"/>
        <v>-8.2735333815897677E-2</v>
      </c>
      <c r="O274">
        <f t="shared" si="38"/>
        <v>26.90047517246694</v>
      </c>
      <c r="P274">
        <f t="shared" si="39"/>
        <v>10862.542717745015</v>
      </c>
    </row>
    <row r="275" spans="1:16" x14ac:dyDescent="0.3">
      <c r="A275" s="17">
        <v>27.000000000000114</v>
      </c>
      <c r="B275" s="19">
        <v>9166.1788446350547</v>
      </c>
      <c r="C275" s="21">
        <v>0.91661788446350545</v>
      </c>
      <c r="D275" s="19">
        <v>2.067994511883775</v>
      </c>
      <c r="E275" s="19">
        <v>-4.3280109209705486</v>
      </c>
      <c r="F275" s="19">
        <v>0.47781638023686662</v>
      </c>
      <c r="G275" s="17">
        <v>8976.6227691785498</v>
      </c>
      <c r="H275" s="20">
        <v>9355.7349200915596</v>
      </c>
      <c r="I275">
        <f t="shared" si="32"/>
        <v>2.3912379506989798</v>
      </c>
      <c r="J275">
        <f t="shared" si="33"/>
        <v>9.1661788446350538</v>
      </c>
      <c r="K275">
        <f t="shared" si="34"/>
        <v>489.24728471301125</v>
      </c>
      <c r="L275">
        <f t="shared" si="35"/>
        <v>300.15049940041951</v>
      </c>
      <c r="M275">
        <f t="shared" si="36"/>
        <v>3.3316619562439496E-3</v>
      </c>
      <c r="N275">
        <f t="shared" si="37"/>
        <v>-8.7064598992046521E-2</v>
      </c>
      <c r="O275">
        <f t="shared" si="38"/>
        <v>27.000499400419528</v>
      </c>
      <c r="P275">
        <f t="shared" si="39"/>
        <v>10909.671488521066</v>
      </c>
    </row>
    <row r="276" spans="1:16" x14ac:dyDescent="0.3">
      <c r="A276" s="17">
        <v>27.100000000000115</v>
      </c>
      <c r="B276" s="19">
        <v>9126.6046884270399</v>
      </c>
      <c r="C276" s="21">
        <v>0.91266046884270402</v>
      </c>
      <c r="D276" s="19">
        <v>2.071370459214017</v>
      </c>
      <c r="E276" s="19">
        <v>-4.3255041604684346</v>
      </c>
      <c r="F276" s="19">
        <v>0.47887376416017502</v>
      </c>
      <c r="G276" s="17">
        <v>8937.5588949817211</v>
      </c>
      <c r="H276" s="20">
        <v>9315.6504818723588</v>
      </c>
      <c r="I276">
        <f t="shared" si="32"/>
        <v>2.3858402568306563</v>
      </c>
      <c r="J276">
        <f t="shared" si="33"/>
        <v>9.1266046884270402</v>
      </c>
      <c r="K276">
        <f t="shared" si="34"/>
        <v>488.14291654755226</v>
      </c>
      <c r="L276">
        <f t="shared" si="35"/>
        <v>300.25052354922735</v>
      </c>
      <c r="M276">
        <f t="shared" si="36"/>
        <v>3.330552060922704E-3</v>
      </c>
      <c r="N276">
        <f t="shared" si="37"/>
        <v>-9.1391356357855585E-2</v>
      </c>
      <c r="O276">
        <f t="shared" si="38"/>
        <v>27.100523549227375</v>
      </c>
      <c r="P276">
        <f t="shared" si="39"/>
        <v>10956.977256482322</v>
      </c>
    </row>
    <row r="277" spans="1:16" x14ac:dyDescent="0.3">
      <c r="A277" s="17">
        <v>27.200000000000117</v>
      </c>
      <c r="B277" s="19">
        <v>9087.2241600267535</v>
      </c>
      <c r="C277" s="21">
        <v>0.90872241600267534</v>
      </c>
      <c r="D277" s="19">
        <v>2.074744158535391</v>
      </c>
      <c r="E277" s="19">
        <v>-4.3229994977960287</v>
      </c>
      <c r="F277" s="19">
        <v>0.47993162145708007</v>
      </c>
      <c r="G277" s="17">
        <v>8898.6875075935823</v>
      </c>
      <c r="H277" s="20">
        <v>9275.7608124599246</v>
      </c>
      <c r="I277">
        <f t="shared" si="32"/>
        <v>2.3804467542896024</v>
      </c>
      <c r="J277">
        <f t="shared" si="33"/>
        <v>9.0872241600267536</v>
      </c>
      <c r="K277">
        <f t="shared" si="34"/>
        <v>487.03940592765264</v>
      </c>
      <c r="L277">
        <f t="shared" si="35"/>
        <v>300.35054761869043</v>
      </c>
      <c r="M277">
        <f t="shared" si="36"/>
        <v>3.3294429057261067E-3</v>
      </c>
      <c r="N277">
        <f t="shared" si="37"/>
        <v>-9.5715608012259284E-2</v>
      </c>
      <c r="O277">
        <f t="shared" si="38"/>
        <v>27.20054761869045</v>
      </c>
      <c r="P277">
        <f t="shared" si="39"/>
        <v>11004.460574427561</v>
      </c>
    </row>
    <row r="278" spans="1:16" x14ac:dyDescent="0.3">
      <c r="A278" s="17">
        <v>27.300000000000118</v>
      </c>
      <c r="B278" s="19">
        <v>9048.036208048341</v>
      </c>
      <c r="C278" s="21">
        <v>0.90480362080483412</v>
      </c>
      <c r="D278" s="19">
        <v>2.0781156120925015</v>
      </c>
      <c r="E278" s="19">
        <v>-4.3204969307411831</v>
      </c>
      <c r="F278" s="19">
        <v>0.48098995217570956</v>
      </c>
      <c r="G278" s="17">
        <v>8860.0075550211059</v>
      </c>
      <c r="H278" s="20">
        <v>9236.0648610755761</v>
      </c>
      <c r="I278">
        <f t="shared" si="32"/>
        <v>2.3750574886626072</v>
      </c>
      <c r="J278">
        <f t="shared" si="33"/>
        <v>9.048036208048341</v>
      </c>
      <c r="K278">
        <f t="shared" si="34"/>
        <v>485.93676218036944</v>
      </c>
      <c r="L278">
        <f t="shared" si="35"/>
        <v>300.45057160861057</v>
      </c>
      <c r="M278">
        <f t="shared" si="36"/>
        <v>3.3283344899162812E-3</v>
      </c>
      <c r="N278">
        <f t="shared" si="37"/>
        <v>-0.10003735605198574</v>
      </c>
      <c r="O278">
        <f t="shared" si="38"/>
        <v>27.300571608610596</v>
      </c>
      <c r="P278">
        <f t="shared" si="39"/>
        <v>11052.121996488999</v>
      </c>
    </row>
    <row r="279" spans="1:16" x14ac:dyDescent="0.3">
      <c r="A279" s="17">
        <v>27.400000000000119</v>
      </c>
      <c r="B279" s="19">
        <v>9009.0397873511429</v>
      </c>
      <c r="C279" s="21">
        <v>0.9009039787351143</v>
      </c>
      <c r="D279" s="19">
        <v>2.0814848221270665</v>
      </c>
      <c r="E279" s="19">
        <v>-4.3179964570944076</v>
      </c>
      <c r="F279" s="19">
        <v>0.4820487563641272</v>
      </c>
      <c r="G279" s="17">
        <v>8821.5179915580411</v>
      </c>
      <c r="H279" s="20">
        <v>9196.5615831442447</v>
      </c>
      <c r="I279">
        <f t="shared" si="32"/>
        <v>2.3696725053271424</v>
      </c>
      <c r="J279">
        <f t="shared" si="33"/>
        <v>9.0090397873511421</v>
      </c>
      <c r="K279">
        <f t="shared" si="34"/>
        <v>484.83499458993327</v>
      </c>
      <c r="L279">
        <f t="shared" si="35"/>
        <v>300.55059551879106</v>
      </c>
      <c r="M279">
        <f t="shared" si="36"/>
        <v>3.3272268127563162E-3</v>
      </c>
      <c r="N279">
        <f t="shared" si="37"/>
        <v>-0.10435660257154336</v>
      </c>
      <c r="O279">
        <f t="shared" si="38"/>
        <v>27.400595518791079</v>
      </c>
      <c r="P279">
        <f t="shared" si="39"/>
        <v>11099.962078134218</v>
      </c>
    </row>
    <row r="280" spans="1:16" x14ac:dyDescent="0.3">
      <c r="A280" s="17">
        <v>27.500000000000121</v>
      </c>
      <c r="B280" s="19">
        <v>8970.2338589993815</v>
      </c>
      <c r="C280" s="21">
        <v>0.89702338589993813</v>
      </c>
      <c r="D280" s="19">
        <v>2.0848517908777175</v>
      </c>
      <c r="E280" s="19">
        <v>-4.3154980746488478</v>
      </c>
      <c r="F280" s="19">
        <v>0.48310803407028791</v>
      </c>
      <c r="G280" s="17">
        <v>8783.2177777441138</v>
      </c>
      <c r="H280" s="20">
        <v>9157.2499402546491</v>
      </c>
      <c r="I280">
        <f t="shared" si="32"/>
        <v>2.3642918494502241</v>
      </c>
      <c r="J280">
        <f t="shared" si="33"/>
        <v>8.9702338589993822</v>
      </c>
      <c r="K280">
        <f t="shared" si="34"/>
        <v>483.73411239751584</v>
      </c>
      <c r="L280">
        <f t="shared" si="35"/>
        <v>300.65061934903736</v>
      </c>
      <c r="M280">
        <f t="shared" si="36"/>
        <v>3.3261198735102552E-3</v>
      </c>
      <c r="N280">
        <f t="shared" si="37"/>
        <v>-0.10867334966324199</v>
      </c>
      <c r="O280">
        <f t="shared" si="38"/>
        <v>27.500619349037379</v>
      </c>
      <c r="P280">
        <f t="shared" si="39"/>
        <v>11147.981376168365</v>
      </c>
    </row>
    <row r="281" spans="1:16" x14ac:dyDescent="0.3">
      <c r="A281" s="17">
        <v>27.600000000000122</v>
      </c>
      <c r="B281" s="19">
        <v>8931.6173902224618</v>
      </c>
      <c r="C281" s="21">
        <v>0.89316173902224616</v>
      </c>
      <c r="D281" s="19">
        <v>2.0882165205801551</v>
      </c>
      <c r="E281" s="19">
        <v>-4.3130017812002963</v>
      </c>
      <c r="F281" s="19">
        <v>0.484167785342071</v>
      </c>
      <c r="G281" s="17">
        <v>8745.105880324827</v>
      </c>
      <c r="H281" s="20">
        <v>9118.1289001200967</v>
      </c>
      <c r="I281">
        <f t="shared" si="32"/>
        <v>2.3589155659873358</v>
      </c>
      <c r="J281">
        <f t="shared" si="33"/>
        <v>8.9316173902224616</v>
      </c>
      <c r="K281">
        <f t="shared" si="34"/>
        <v>482.63412480100885</v>
      </c>
      <c r="L281">
        <f t="shared" si="35"/>
        <v>300.75064309915626</v>
      </c>
      <c r="M281">
        <f t="shared" si="36"/>
        <v>3.3250136714431033E-3</v>
      </c>
      <c r="N281">
        <f t="shared" si="37"/>
        <v>-0.11298759941717634</v>
      </c>
      <c r="O281">
        <f t="shared" si="38"/>
        <v>27.600643099156287</v>
      </c>
      <c r="P281">
        <f t="shared" si="39"/>
        <v>11196.180448736093</v>
      </c>
    </row>
    <row r="282" spans="1:16" x14ac:dyDescent="0.3">
      <c r="A282" s="17">
        <v>27.700000000000124</v>
      </c>
      <c r="B282" s="19">
        <v>8893.1893543752612</v>
      </c>
      <c r="C282" s="21">
        <v>0.88931893543752616</v>
      </c>
      <c r="D282" s="19">
        <v>2.0915790134671042</v>
      </c>
      <c r="E282" s="19">
        <v>-4.3105075745471826</v>
      </c>
      <c r="F282" s="19">
        <v>0.4852280102272698</v>
      </c>
      <c r="G282" s="17">
        <v>8707.1812722112572</v>
      </c>
      <c r="H282" s="20">
        <v>9079.1974365392653</v>
      </c>
      <c r="I282">
        <f t="shared" si="32"/>
        <v>2.3535436996813321</v>
      </c>
      <c r="J282">
        <f t="shared" si="33"/>
        <v>8.8931893543752611</v>
      </c>
      <c r="K282">
        <f t="shared" si="34"/>
        <v>481.53504095480059</v>
      </c>
      <c r="L282">
        <f t="shared" si="35"/>
        <v>300.85066676895656</v>
      </c>
      <c r="M282">
        <f t="shared" si="36"/>
        <v>3.3239082058208209E-3</v>
      </c>
      <c r="N282">
        <f t="shared" si="37"/>
        <v>-0.11729935392123997</v>
      </c>
      <c r="O282">
        <f t="shared" si="38"/>
        <v>27.70066676895658</v>
      </c>
      <c r="P282">
        <f t="shared" si="39"/>
        <v>11244.55985532368</v>
      </c>
    </row>
    <row r="283" spans="1:16" x14ac:dyDescent="0.3">
      <c r="A283" s="17">
        <v>27.800000000000125</v>
      </c>
      <c r="B283" s="19">
        <v>8854.9487308987664</v>
      </c>
      <c r="C283" s="21">
        <v>0.88549487308987662</v>
      </c>
      <c r="D283" s="19">
        <v>2.0949392717683146</v>
      </c>
      <c r="E283" s="19">
        <v>-4.3080154524905652</v>
      </c>
      <c r="F283" s="19">
        <v>0.48628870877359109</v>
      </c>
      <c r="G283" s="17">
        <v>8669.442932440219</v>
      </c>
      <c r="H283" s="20">
        <v>9040.4545293573137</v>
      </c>
      <c r="I283">
        <f t="shared" si="32"/>
        <v>2.3481762950613638</v>
      </c>
      <c r="J283">
        <f t="shared" si="33"/>
        <v>8.8549487308987658</v>
      </c>
      <c r="K283">
        <f t="shared" si="34"/>
        <v>480.436869969555</v>
      </c>
      <c r="L283">
        <f t="shared" si="35"/>
        <v>300.95069035824872</v>
      </c>
      <c r="M283">
        <f t="shared" si="36"/>
        <v>3.3228034759103225E-3</v>
      </c>
      <c r="N283">
        <f t="shared" si="37"/>
        <v>-0.1216086152611347</v>
      </c>
      <c r="O283">
        <f t="shared" si="38"/>
        <v>27.800690358248744</v>
      </c>
      <c r="P283">
        <f t="shared" si="39"/>
        <v>11293.120156761219</v>
      </c>
    </row>
    <row r="284" spans="1:16" x14ac:dyDescent="0.3">
      <c r="A284" s="17">
        <v>27.900000000000126</v>
      </c>
      <c r="B284" s="19">
        <v>8816.8945052811378</v>
      </c>
      <c r="C284" s="21">
        <v>0.88168945052811376</v>
      </c>
      <c r="D284" s="19">
        <v>2.0982972977105607</v>
      </c>
      <c r="E284" s="19">
        <v>-4.3055254128341405</v>
      </c>
      <c r="F284" s="19">
        <v>0.48734988102865306</v>
      </c>
      <c r="G284" s="17">
        <v>8631.8898461348326</v>
      </c>
      <c r="H284" s="20">
        <v>9001.8991644274429</v>
      </c>
      <c r="I284">
        <f t="shared" si="32"/>
        <v>2.34281339644185</v>
      </c>
      <c r="J284">
        <f t="shared" si="33"/>
        <v>8.8168945052811374</v>
      </c>
      <c r="K284">
        <f t="shared" si="34"/>
        <v>479.33962091200254</v>
      </c>
      <c r="L284">
        <f t="shared" si="35"/>
        <v>301.05071386684506</v>
      </c>
      <c r="M284">
        <f t="shared" si="36"/>
        <v>3.3216994809794759E-3</v>
      </c>
      <c r="N284">
        <f t="shared" si="37"/>
        <v>-0.12591538552035761</v>
      </c>
      <c r="O284">
        <f t="shared" si="38"/>
        <v>27.900713866845081</v>
      </c>
      <c r="P284">
        <f t="shared" si="39"/>
        <v>11341.861915224465</v>
      </c>
    </row>
    <row r="285" spans="1:16" x14ac:dyDescent="0.3">
      <c r="A285" s="17">
        <v>28.000000000000128</v>
      </c>
      <c r="B285" s="19">
        <v>8779.025669018929</v>
      </c>
      <c r="C285" s="21">
        <v>0.87790256690189294</v>
      </c>
      <c r="D285" s="19">
        <v>2.1016530935177302</v>
      </c>
      <c r="E285" s="19">
        <v>-4.303037453384233</v>
      </c>
      <c r="F285" s="19">
        <v>0.48841152704000562</v>
      </c>
      <c r="G285" s="17">
        <v>8594.5210044652777</v>
      </c>
      <c r="H285" s="20">
        <v>8963.5303335725803</v>
      </c>
      <c r="I285">
        <f t="shared" si="32"/>
        <v>2.3374550479214427</v>
      </c>
      <c r="J285">
        <f t="shared" si="33"/>
        <v>8.7790256690189281</v>
      </c>
      <c r="K285">
        <f t="shared" si="34"/>
        <v>478.24330280472714</v>
      </c>
      <c r="L285">
        <f t="shared" si="35"/>
        <v>301.15073729455935</v>
      </c>
      <c r="M285">
        <f t="shared" si="36"/>
        <v>3.3205962202971047E-3</v>
      </c>
      <c r="N285">
        <f t="shared" si="37"/>
        <v>-0.13021966678020486</v>
      </c>
      <c r="O285">
        <f t="shared" si="38"/>
        <v>28.000737294559372</v>
      </c>
      <c r="P285">
        <f t="shared" si="39"/>
        <v>11390.785694236976</v>
      </c>
    </row>
    <row r="286" spans="1:16" x14ac:dyDescent="0.3">
      <c r="A286" s="17">
        <v>28.100000000000129</v>
      </c>
      <c r="B286" s="19">
        <v>8741.3412195783767</v>
      </c>
      <c r="C286" s="21">
        <v>0.87413412195783768</v>
      </c>
      <c r="D286" s="19">
        <v>2.1050066614106688</v>
      </c>
      <c r="E286" s="19">
        <v>-4.3005515719497884</v>
      </c>
      <c r="F286" s="19">
        <v>0.4894736468550937</v>
      </c>
      <c r="G286" s="17">
        <v>8557.3354046096156</v>
      </c>
      <c r="H286" s="20">
        <v>8925.3470345471378</v>
      </c>
      <c r="I286">
        <f t="shared" si="32"/>
        <v>2.3321012933819874</v>
      </c>
      <c r="J286">
        <f t="shared" si="33"/>
        <v>8.7413412195783771</v>
      </c>
      <c r="K286">
        <f t="shared" si="34"/>
        <v>477.1479246259546</v>
      </c>
      <c r="L286">
        <f t="shared" si="35"/>
        <v>301.25076064120742</v>
      </c>
      <c r="M286">
        <f t="shared" si="36"/>
        <v>3.3194936931329765E-3</v>
      </c>
      <c r="N286">
        <f t="shared" si="37"/>
        <v>-0.13452146111979582</v>
      </c>
      <c r="O286">
        <f t="shared" si="38"/>
        <v>28.100760641207444</v>
      </c>
      <c r="P286">
        <f t="shared" si="39"/>
        <v>11439.892058672356</v>
      </c>
    </row>
    <row r="287" spans="1:16" x14ac:dyDescent="0.3">
      <c r="A287" s="17">
        <v>28.200000000000131</v>
      </c>
      <c r="B287" s="19">
        <v>8703.840160357382</v>
      </c>
      <c r="C287" s="21">
        <v>0.87038401603573823</v>
      </c>
      <c r="D287" s="19">
        <v>2.1083580036072691</v>
      </c>
      <c r="E287" s="19">
        <v>-4.2980677663423794</v>
      </c>
      <c r="F287" s="19">
        <v>0.49053624052127603</v>
      </c>
      <c r="G287" s="17">
        <v>8520.3320497153036</v>
      </c>
      <c r="H287" s="20">
        <v>8887.3482709994605</v>
      </c>
      <c r="I287">
        <f t="shared" si="32"/>
        <v>2.3267521764875569</v>
      </c>
      <c r="J287">
        <f t="shared" si="33"/>
        <v>8.7038401603573821</v>
      </c>
      <c r="K287">
        <f t="shared" si="34"/>
        <v>476.05349530935416</v>
      </c>
      <c r="L287">
        <f t="shared" si="35"/>
        <v>301.35078390660669</v>
      </c>
      <c r="M287">
        <f t="shared" si="36"/>
        <v>3.3183918987578134E-3</v>
      </c>
      <c r="N287">
        <f t="shared" si="37"/>
        <v>-0.13882077061604828</v>
      </c>
      <c r="O287">
        <f t="shared" si="38"/>
        <v>28.200783906606716</v>
      </c>
      <c r="P287">
        <f t="shared" si="39"/>
        <v>11489.181574756074</v>
      </c>
    </row>
    <row r="288" spans="1:16" x14ac:dyDescent="0.3">
      <c r="A288" s="17">
        <v>28.300000000000132</v>
      </c>
      <c r="B288" s="19">
        <v>8666.5215006474173</v>
      </c>
      <c r="C288" s="21">
        <v>0.86665215006474172</v>
      </c>
      <c r="D288" s="19">
        <v>2.1117071223226036</v>
      </c>
      <c r="E288" s="19">
        <v>-4.295586034376198</v>
      </c>
      <c r="F288" s="19">
        <v>0.49159930808585567</v>
      </c>
      <c r="G288" s="17">
        <v>8483.5099488606265</v>
      </c>
      <c r="H288" s="20">
        <v>8849.533052434208</v>
      </c>
      <c r="I288">
        <f t="shared" si="32"/>
        <v>2.3214077406834566</v>
      </c>
      <c r="J288">
        <f t="shared" si="33"/>
        <v>8.6665215006474181</v>
      </c>
      <c r="K288">
        <f t="shared" si="34"/>
        <v>474.96002374383522</v>
      </c>
      <c r="L288">
        <f t="shared" si="35"/>
        <v>301.45080709057612</v>
      </c>
      <c r="M288">
        <f t="shared" si="36"/>
        <v>3.3172908364432828E-3</v>
      </c>
      <c r="N288">
        <f t="shared" si="37"/>
        <v>-0.14311759734369453</v>
      </c>
      <c r="O288">
        <f t="shared" si="38"/>
        <v>28.300807090576143</v>
      </c>
      <c r="P288">
        <f t="shared" si="39"/>
        <v>11538.654810067648</v>
      </c>
    </row>
    <row r="289" spans="1:16" x14ac:dyDescent="0.3">
      <c r="A289" s="17">
        <v>28.400000000000134</v>
      </c>
      <c r="B289" s="19">
        <v>8629.3842555957672</v>
      </c>
      <c r="C289" s="21">
        <v>0.86293842555957667</v>
      </c>
      <c r="D289" s="19">
        <v>2.1150540197686807</v>
      </c>
      <c r="E289" s="19">
        <v>-4.2931063738680493</v>
      </c>
      <c r="F289" s="19">
        <v>0.49266284959602258</v>
      </c>
      <c r="G289" s="17">
        <v>8446.8681170165037</v>
      </c>
      <c r="H289" s="20">
        <v>8811.9003941750307</v>
      </c>
      <c r="I289">
        <f t="shared" si="32"/>
        <v>2.3160680291952569</v>
      </c>
      <c r="J289">
        <f t="shared" si="33"/>
        <v>8.6293842555957667</v>
      </c>
      <c r="K289">
        <f t="shared" si="34"/>
        <v>473.86751877334956</v>
      </c>
      <c r="L289">
        <f t="shared" si="35"/>
        <v>301.55083019293676</v>
      </c>
      <c r="M289">
        <f t="shared" si="36"/>
        <v>3.3161905054619975E-3</v>
      </c>
      <c r="N289">
        <f t="shared" si="37"/>
        <v>-0.1474119433752866</v>
      </c>
      <c r="O289">
        <f t="shared" si="38"/>
        <v>28.40083019293678</v>
      </c>
      <c r="P289">
        <f t="shared" si="39"/>
        <v>11588.312333542743</v>
      </c>
    </row>
    <row r="290" spans="1:16" x14ac:dyDescent="0.3">
      <c r="A290" s="17">
        <v>28.500000000000135</v>
      </c>
      <c r="B290" s="19">
        <v>8592.4274461681434</v>
      </c>
      <c r="C290" s="21">
        <v>0.85924274461681438</v>
      </c>
      <c r="D290" s="19">
        <v>2.1183986981546221</v>
      </c>
      <c r="E290" s="19">
        <v>-4.2906287826373539</v>
      </c>
      <c r="F290" s="19">
        <v>0.49372686509889341</v>
      </c>
      <c r="G290" s="17">
        <v>8410.4055750086372</v>
      </c>
      <c r="H290" s="20">
        <v>8774.4493173276496</v>
      </c>
      <c r="I290">
        <f t="shared" si="32"/>
        <v>2.3107330850278567</v>
      </c>
      <c r="J290">
        <f t="shared" si="33"/>
        <v>8.5924274461681431</v>
      </c>
      <c r="K290">
        <f t="shared" si="34"/>
        <v>472.77598919669947</v>
      </c>
      <c r="L290">
        <f t="shared" si="35"/>
        <v>301.65085321351103</v>
      </c>
      <c r="M290">
        <f t="shared" si="36"/>
        <v>3.3150909050875172E-3</v>
      </c>
      <c r="N290">
        <f t="shared" si="37"/>
        <v>-0.15170381078118894</v>
      </c>
      <c r="O290">
        <f t="shared" si="38"/>
        <v>28.50085321351105</v>
      </c>
      <c r="P290">
        <f t="shared" si="39"/>
        <v>11638.154715475172</v>
      </c>
    </row>
    <row r="291" spans="1:16" x14ac:dyDescent="0.3">
      <c r="A291" s="17">
        <v>28.600000000000136</v>
      </c>
      <c r="B291" s="19">
        <v>8555.6500991113662</v>
      </c>
      <c r="C291" s="21">
        <v>0.8555650099111366</v>
      </c>
      <c r="D291" s="19">
        <v>2.1217411596866187</v>
      </c>
      <c r="E291" s="19">
        <v>-4.2881532585061395</v>
      </c>
      <c r="F291" s="19">
        <v>0.49479135464150081</v>
      </c>
      <c r="G291" s="17">
        <v>8374.1213494797521</v>
      </c>
      <c r="H291" s="20">
        <v>8737.1788487429803</v>
      </c>
      <c r="I291">
        <f t="shared" si="32"/>
        <v>2.3054029509645413</v>
      </c>
      <c r="J291">
        <f t="shared" si="33"/>
        <v>8.5556500991113662</v>
      </c>
      <c r="K291">
        <f t="shared" si="34"/>
        <v>471.68544376734519</v>
      </c>
      <c r="L291">
        <f t="shared" si="35"/>
        <v>301.75087615212323</v>
      </c>
      <c r="M291">
        <f t="shared" si="36"/>
        <v>3.3139920345943417E-3</v>
      </c>
      <c r="N291">
        <f t="shared" si="37"/>
        <v>-0.15599320162959518</v>
      </c>
      <c r="O291">
        <f t="shared" si="38"/>
        <v>28.600876152123249</v>
      </c>
      <c r="P291">
        <f t="shared" si="39"/>
        <v>11688.182527519037</v>
      </c>
    </row>
    <row r="292" spans="1:16" x14ac:dyDescent="0.3">
      <c r="A292" s="17">
        <v>28.700000000000138</v>
      </c>
      <c r="B292" s="19">
        <v>8519.0512469165569</v>
      </c>
      <c r="C292" s="21">
        <v>0.85190512469165569</v>
      </c>
      <c r="D292" s="19">
        <v>2.1250814065679302</v>
      </c>
      <c r="E292" s="19">
        <v>-4.2856797992990465</v>
      </c>
      <c r="F292" s="19">
        <v>0.49585631827079157</v>
      </c>
      <c r="G292" s="17">
        <v>8338.0144728523392</v>
      </c>
      <c r="H292" s="20">
        <v>8700.0880209807747</v>
      </c>
      <c r="I292">
        <f t="shared" si="32"/>
        <v>2.3000776695660878</v>
      </c>
      <c r="J292">
        <f t="shared" si="33"/>
        <v>8.5190512469165576</v>
      </c>
      <c r="K292">
        <f t="shared" si="34"/>
        <v>470.59589119322152</v>
      </c>
      <c r="L292">
        <f t="shared" si="35"/>
        <v>301.85089900859924</v>
      </c>
      <c r="M292">
        <f t="shared" si="36"/>
        <v>3.312893893257915E-3</v>
      </c>
      <c r="N292">
        <f t="shared" si="37"/>
        <v>-0.16028011798651123</v>
      </c>
      <c r="O292">
        <f t="shared" si="38"/>
        <v>28.700899008599265</v>
      </c>
      <c r="P292">
        <f t="shared" si="39"/>
        <v>11738.396342690707</v>
      </c>
    </row>
    <row r="293" spans="1:16" x14ac:dyDescent="0.3">
      <c r="A293" s="17">
        <v>28.800000000000139</v>
      </c>
      <c r="B293" s="19">
        <v>8482.6299277822982</v>
      </c>
      <c r="C293" s="21">
        <v>0.84826299277822981</v>
      </c>
      <c r="D293" s="19">
        <v>2.1284194409989299</v>
      </c>
      <c r="E293" s="19">
        <v>-4.2832084028433179</v>
      </c>
      <c r="F293" s="19">
        <v>0.4969217560336367</v>
      </c>
      <c r="G293" s="17">
        <v>8302.0839832913862</v>
      </c>
      <c r="H293" s="20">
        <v>8663.1758722732102</v>
      </c>
      <c r="I293">
        <f t="shared" si="32"/>
        <v>2.2947572831698513</v>
      </c>
      <c r="J293">
        <f t="shared" si="33"/>
        <v>8.4826299277822983</v>
      </c>
      <c r="K293">
        <f t="shared" si="34"/>
        <v>469.50734013655153</v>
      </c>
      <c r="L293">
        <f t="shared" si="35"/>
        <v>301.95092178276667</v>
      </c>
      <c r="M293">
        <f t="shared" si="36"/>
        <v>3.3117964803546203E-3</v>
      </c>
      <c r="N293">
        <f t="shared" si="37"/>
        <v>-0.16456456191577606</v>
      </c>
      <c r="O293">
        <f t="shared" si="38"/>
        <v>28.800921782766693</v>
      </c>
      <c r="P293">
        <f t="shared" si="39"/>
        <v>11788.796735370965</v>
      </c>
    </row>
    <row r="294" spans="1:16" x14ac:dyDescent="0.3">
      <c r="A294" s="17">
        <v>28.900000000000141</v>
      </c>
      <c r="B294" s="19">
        <v>8446.3851855782195</v>
      </c>
      <c r="C294" s="21">
        <v>0.8446385185578219</v>
      </c>
      <c r="D294" s="19">
        <v>2.1317552651770377</v>
      </c>
      <c r="E294" s="19">
        <v>-4.2807390669687928</v>
      </c>
      <c r="F294" s="19">
        <v>0.49798766797681537</v>
      </c>
      <c r="G294" s="17">
        <v>8266.3289246675231</v>
      </c>
      <c r="H294" s="20">
        <v>8626.441446488916</v>
      </c>
      <c r="I294">
        <f t="shared" si="32"/>
        <v>2.2894418338888927</v>
      </c>
      <c r="J294">
        <f t="shared" si="33"/>
        <v>8.4463851855782188</v>
      </c>
      <c r="K294">
        <f t="shared" si="34"/>
        <v>468.41979921366749</v>
      </c>
      <c r="L294">
        <f t="shared" si="35"/>
        <v>302.05094447445504</v>
      </c>
      <c r="M294">
        <f t="shared" si="36"/>
        <v>3.3106997951617783E-3</v>
      </c>
      <c r="N294">
        <f t="shared" si="37"/>
        <v>-0.16884653547905804</v>
      </c>
      <c r="O294">
        <f t="shared" si="38"/>
        <v>28.900944474455059</v>
      </c>
      <c r="P294">
        <f t="shared" si="39"/>
        <v>11839.384281307104</v>
      </c>
    </row>
    <row r="295" spans="1:16" x14ac:dyDescent="0.3">
      <c r="A295" s="17">
        <v>29.000000000000142</v>
      </c>
      <c r="B295" s="19">
        <v>8410.3160698088723</v>
      </c>
      <c r="C295" s="21">
        <v>0.84103160698088719</v>
      </c>
      <c r="D295" s="19">
        <v>2.1350888812967872</v>
      </c>
      <c r="E295" s="19">
        <v>-4.2782717895079125</v>
      </c>
      <c r="F295" s="19">
        <v>0.49905405414702869</v>
      </c>
      <c r="G295" s="17">
        <v>8230.7483465204659</v>
      </c>
      <c r="H295" s="20">
        <v>8589.8837930972786</v>
      </c>
      <c r="I295">
        <f t="shared" si="32"/>
        <v>2.2841313636111256</v>
      </c>
      <c r="J295">
        <f t="shared" si="33"/>
        <v>8.4103160698088715</v>
      </c>
      <c r="K295">
        <f t="shared" si="34"/>
        <v>467.33327699483624</v>
      </c>
      <c r="L295">
        <f t="shared" si="35"/>
        <v>302.15096708349517</v>
      </c>
      <c r="M295">
        <f t="shared" si="36"/>
        <v>3.3096038369576494E-3</v>
      </c>
      <c r="N295">
        <f t="shared" si="37"/>
        <v>-0.17312604073585097</v>
      </c>
      <c r="O295">
        <f t="shared" si="38"/>
        <v>29.000967083495198</v>
      </c>
      <c r="P295">
        <f t="shared" si="39"/>
        <v>11890.159557614885</v>
      </c>
    </row>
    <row r="296" spans="1:16" x14ac:dyDescent="0.3">
      <c r="A296" s="17">
        <v>29.100000000000144</v>
      </c>
      <c r="B296" s="19">
        <v>8374.4216355776589</v>
      </c>
      <c r="C296" s="21">
        <v>0.83744216355776591</v>
      </c>
      <c r="D296" s="19">
        <v>2.1384202915497585</v>
      </c>
      <c r="E296" s="19">
        <v>-4.275806568295712</v>
      </c>
      <c r="F296" s="19">
        <v>0.50012091459088348</v>
      </c>
      <c r="G296" s="17">
        <v>8195.3413040225332</v>
      </c>
      <c r="H296" s="20">
        <v>8553.5019671327846</v>
      </c>
      <c r="I296">
        <f t="shared" si="32"/>
        <v>2.2788259139984577</v>
      </c>
      <c r="J296">
        <f t="shared" si="33"/>
        <v>8.3744216355776597</v>
      </c>
      <c r="K296">
        <f t="shared" si="34"/>
        <v>466.24778200408446</v>
      </c>
      <c r="L296">
        <f t="shared" si="35"/>
        <v>302.25098960971985</v>
      </c>
      <c r="M296">
        <f t="shared" si="36"/>
        <v>3.3085086050214266E-3</v>
      </c>
      <c r="N296">
        <f t="shared" si="37"/>
        <v>-0.17740307974348934</v>
      </c>
      <c r="O296">
        <f t="shared" si="38"/>
        <v>29.100989609719875</v>
      </c>
      <c r="P296">
        <f t="shared" si="39"/>
        <v>11941.123142780725</v>
      </c>
    </row>
    <row r="297" spans="1:16" x14ac:dyDescent="0.3">
      <c r="A297" s="17">
        <v>29.200000000000145</v>
      </c>
      <c r="B297" s="19">
        <v>8338.7009435512227</v>
      </c>
      <c r="C297" s="21">
        <v>0.83387009435512227</v>
      </c>
      <c r="D297" s="19">
        <v>2.141749498124712</v>
      </c>
      <c r="E297" s="19">
        <v>-4.2733434011698188</v>
      </c>
      <c r="F297" s="19">
        <v>0.50118824935492257</v>
      </c>
      <c r="G297" s="17">
        <v>8160.1068579425937</v>
      </c>
      <c r="H297" s="20">
        <v>8517.2950291598518</v>
      </c>
      <c r="I297">
        <f t="shared" si="32"/>
        <v>2.2735255264859733</v>
      </c>
      <c r="J297">
        <f t="shared" si="33"/>
        <v>8.3387009435512223</v>
      </c>
      <c r="K297">
        <f t="shared" si="34"/>
        <v>465.16332271903013</v>
      </c>
      <c r="L297">
        <f t="shared" si="35"/>
        <v>302.35101205296343</v>
      </c>
      <c r="M297">
        <f t="shared" si="36"/>
        <v>3.3074140986332403E-3</v>
      </c>
      <c r="N297">
        <f t="shared" si="37"/>
        <v>-0.18167765455713961</v>
      </c>
      <c r="O297">
        <f t="shared" si="38"/>
        <v>29.201012052963449</v>
      </c>
      <c r="P297">
        <f t="shared" si="39"/>
        <v>11992.275616663712</v>
      </c>
    </row>
    <row r="298" spans="1:16" x14ac:dyDescent="0.3">
      <c r="A298" s="17">
        <v>29.300000000000146</v>
      </c>
      <c r="B298" s="19">
        <v>8303.1530599239723</v>
      </c>
      <c r="C298" s="21">
        <v>0.83031530599239722</v>
      </c>
      <c r="D298" s="19">
        <v>2.145076503207477</v>
      </c>
      <c r="E298" s="19">
        <v>-4.2708822859704503</v>
      </c>
      <c r="F298" s="19">
        <v>0.50225605848559751</v>
      </c>
      <c r="G298" s="17">
        <v>8125.0440746101904</v>
      </c>
      <c r="H298" s="20">
        <v>8481.2620452377541</v>
      </c>
      <c r="I298">
        <f t="shared" si="32"/>
        <v>2.2682302422811245</v>
      </c>
      <c r="J298">
        <f t="shared" si="33"/>
        <v>8.3031530599239716</v>
      </c>
      <c r="K298">
        <f t="shared" si="34"/>
        <v>464.07990757071804</v>
      </c>
      <c r="L298">
        <f t="shared" si="35"/>
        <v>302.4510344130619</v>
      </c>
      <c r="M298">
        <f t="shared" si="36"/>
        <v>3.3063203170741518E-3</v>
      </c>
      <c r="N298">
        <f t="shared" si="37"/>
        <v>-0.18594976722980466</v>
      </c>
      <c r="O298">
        <f t="shared" si="38"/>
        <v>29.301034413061927</v>
      </c>
      <c r="P298">
        <f t="shared" si="39"/>
        <v>12043.617560497638</v>
      </c>
    </row>
    <row r="299" spans="1:16" x14ac:dyDescent="0.3">
      <c r="A299" s="17">
        <v>29.400000000000148</v>
      </c>
      <c r="B299" s="19">
        <v>8267.7770563827817</v>
      </c>
      <c r="C299" s="21">
        <v>0.82677770563827813</v>
      </c>
      <c r="D299" s="19">
        <v>2.1484013089809961</v>
      </c>
      <c r="E299" s="19">
        <v>-4.2684232205404049</v>
      </c>
      <c r="F299" s="19">
        <v>0.50332434202927923</v>
      </c>
      <c r="G299" s="17">
        <v>8090.1520258798237</v>
      </c>
      <c r="H299" s="20">
        <v>8445.4020868857406</v>
      </c>
      <c r="I299">
        <f t="shared" si="32"/>
        <v>2.262940102362923</v>
      </c>
      <c r="J299">
        <f t="shared" si="33"/>
        <v>8.2677770563827817</v>
      </c>
      <c r="K299">
        <f t="shared" si="34"/>
        <v>462.99754494345405</v>
      </c>
      <c r="L299">
        <f t="shared" si="35"/>
        <v>302.551056689853</v>
      </c>
      <c r="M299">
        <f t="shared" si="36"/>
        <v>3.3052272596261539E-3</v>
      </c>
      <c r="N299">
        <f t="shared" si="37"/>
        <v>-0.1902194198123367</v>
      </c>
      <c r="O299">
        <f t="shared" si="38"/>
        <v>29.401056689853021</v>
      </c>
      <c r="P299">
        <f t="shared" si="39"/>
        <v>12095.149556893206</v>
      </c>
    </row>
    <row r="300" spans="1:16" x14ac:dyDescent="0.3">
      <c r="A300" s="17">
        <v>29.500000000000149</v>
      </c>
      <c r="B300" s="19">
        <v>8232.5720100721264</v>
      </c>
      <c r="C300" s="21">
        <v>0.82325720100721267</v>
      </c>
      <c r="D300" s="19">
        <v>2.1517239176253034</v>
      </c>
      <c r="E300" s="19">
        <v>-4.2659662027250684</v>
      </c>
      <c r="F300" s="19">
        <v>0.50439310003225002</v>
      </c>
      <c r="G300" s="17">
        <v>8055.4297890956786</v>
      </c>
      <c r="H300" s="20">
        <v>8409.7142310485742</v>
      </c>
      <c r="I300">
        <f t="shared" si="32"/>
        <v>2.2576551474811803</v>
      </c>
      <c r="J300">
        <f t="shared" si="33"/>
        <v>8.2325720100721256</v>
      </c>
      <c r="K300">
        <f t="shared" si="34"/>
        <v>461.91624317464948</v>
      </c>
      <c r="L300">
        <f t="shared" si="35"/>
        <v>302.65107888317601</v>
      </c>
      <c r="M300">
        <f t="shared" si="36"/>
        <v>3.3041349255721708E-3</v>
      </c>
      <c r="N300">
        <f t="shared" si="37"/>
        <v>-0.19448661435342515</v>
      </c>
      <c r="O300">
        <f t="shared" si="38"/>
        <v>29.501078883176035</v>
      </c>
      <c r="P300">
        <f t="shared" si="39"/>
        <v>12146.872189839967</v>
      </c>
    </row>
    <row r="301" spans="1:16" x14ac:dyDescent="0.3">
      <c r="A301" s="17">
        <v>29.600000000000151</v>
      </c>
      <c r="B301" s="19">
        <v>8197.5370035592805</v>
      </c>
      <c r="C301" s="21">
        <v>0.81975370035592809</v>
      </c>
      <c r="D301" s="19">
        <v>2.1550443313175682</v>
      </c>
      <c r="E301" s="19">
        <v>-4.2635112303724068</v>
      </c>
      <c r="F301" s="19">
        <v>0.50546233254071449</v>
      </c>
      <c r="G301" s="17">
        <v>8020.8764470564165</v>
      </c>
      <c r="H301" s="20">
        <v>8374.1975600621445</v>
      </c>
      <c r="I301">
        <f t="shared" si="32"/>
        <v>2.2523754181557405</v>
      </c>
      <c r="J301">
        <f t="shared" si="33"/>
        <v>8.1975370035592796</v>
      </c>
      <c r="K301">
        <f t="shared" si="34"/>
        <v>460.83601055466454</v>
      </c>
      <c r="L301">
        <f t="shared" si="35"/>
        <v>302.75110099287195</v>
      </c>
      <c r="M301">
        <f t="shared" si="36"/>
        <v>3.3030433141960536E-3</v>
      </c>
      <c r="N301">
        <f t="shared" si="37"/>
        <v>-0.19875135289960746</v>
      </c>
      <c r="O301">
        <f t="shared" si="38"/>
        <v>29.601100992871977</v>
      </c>
      <c r="P301">
        <f t="shared" si="39"/>
        <v>12198.786044708446</v>
      </c>
    </row>
    <row r="302" spans="1:16" x14ac:dyDescent="0.3">
      <c r="A302" s="17">
        <v>29.700000000000152</v>
      </c>
      <c r="B302" s="19">
        <v>8162.6711247998037</v>
      </c>
      <c r="C302" s="21">
        <v>0.81626711247998041</v>
      </c>
      <c r="D302" s="19">
        <v>2.1583625522320737</v>
      </c>
      <c r="E302" s="19">
        <v>-4.261058301332957</v>
      </c>
      <c r="F302" s="19">
        <v>0.50653203960079318</v>
      </c>
      <c r="G302" s="17">
        <v>7986.4910879802637</v>
      </c>
      <c r="H302" s="20">
        <v>8338.8511616193427</v>
      </c>
      <c r="I302">
        <f t="shared" si="32"/>
        <v>2.2471009546757337</v>
      </c>
      <c r="J302">
        <f t="shared" si="33"/>
        <v>8.1626711247998038</v>
      </c>
      <c r="K302">
        <f t="shared" si="34"/>
        <v>459.75685532665511</v>
      </c>
      <c r="L302">
        <f t="shared" si="35"/>
        <v>302.85112301878354</v>
      </c>
      <c r="M302">
        <f t="shared" si="36"/>
        <v>3.301952424782581E-3</v>
      </c>
      <c r="N302">
        <f t="shared" si="37"/>
        <v>-0.20301363749527362</v>
      </c>
      <c r="O302">
        <f t="shared" si="38"/>
        <v>29.701123018783562</v>
      </c>
      <c r="P302">
        <f t="shared" si="39"/>
        <v>12250.891708252251</v>
      </c>
    </row>
    <row r="303" spans="1:16" x14ac:dyDescent="0.3">
      <c r="A303" s="17">
        <v>29.800000000000153</v>
      </c>
      <c r="B303" s="19">
        <v>8127.9734671033093</v>
      </c>
      <c r="C303" s="21">
        <v>0.81279734671033088</v>
      </c>
      <c r="D303" s="19">
        <v>2.1616785825403051</v>
      </c>
      <c r="E303" s="19">
        <v>-4.2586074134598348</v>
      </c>
      <c r="F303" s="19">
        <v>0.50760222125854171</v>
      </c>
      <c r="G303" s="17">
        <v>7952.2728054703784</v>
      </c>
      <c r="H303" s="20">
        <v>8303.6741287362402</v>
      </c>
      <c r="I303">
        <f t="shared" si="32"/>
        <v>2.2418317970988535</v>
      </c>
      <c r="J303">
        <f t="shared" si="33"/>
        <v>8.1279734671033097</v>
      </c>
      <c r="K303">
        <f t="shared" si="34"/>
        <v>458.67878568642544</v>
      </c>
      <c r="L303">
        <f t="shared" si="35"/>
        <v>302.95114496075507</v>
      </c>
      <c r="M303">
        <f t="shared" si="36"/>
        <v>3.3008622566174559E-3</v>
      </c>
      <c r="N303">
        <f t="shared" si="37"/>
        <v>-0.20727347018266401</v>
      </c>
      <c r="O303">
        <f t="shared" si="38"/>
        <v>29.801144960755096</v>
      </c>
      <c r="P303">
        <f t="shared" si="39"/>
        <v>12303.189768610126</v>
      </c>
    </row>
    <row r="304" spans="1:16" x14ac:dyDescent="0.3">
      <c r="A304" s="17">
        <v>29.900000000000155</v>
      </c>
      <c r="B304" s="19">
        <v>8093.4431290994771</v>
      </c>
      <c r="C304" s="21">
        <v>0.80934431290994768</v>
      </c>
      <c r="D304" s="19">
        <v>2.1649924244107499</v>
      </c>
      <c r="E304" s="19">
        <v>-4.2561585646087252</v>
      </c>
      <c r="F304" s="19">
        <v>0.50867287755990376</v>
      </c>
      <c r="G304" s="17">
        <v>7918.2206984804807</v>
      </c>
      <c r="H304" s="20">
        <v>8268.6655597184727</v>
      </c>
      <c r="I304">
        <f t="shared" si="32"/>
        <v>2.2365679852506584</v>
      </c>
      <c r="J304">
        <f t="shared" si="33"/>
        <v>8.0934431290994766</v>
      </c>
      <c r="K304">
        <f t="shared" si="34"/>
        <v>457.6018097822847</v>
      </c>
      <c r="L304">
        <f t="shared" si="35"/>
        <v>303.05116681863228</v>
      </c>
      <c r="M304">
        <f t="shared" si="36"/>
        <v>3.2997728089873093E-3</v>
      </c>
      <c r="N304">
        <f t="shared" si="37"/>
        <v>-0.21153085300186678</v>
      </c>
      <c r="O304">
        <f t="shared" si="38"/>
        <v>29.901166818632305</v>
      </c>
      <c r="P304">
        <f t="shared" si="39"/>
        <v>12355.680815307907</v>
      </c>
    </row>
    <row r="305" spans="1:16" x14ac:dyDescent="0.3">
      <c r="A305" s="17">
        <v>30.000000000000156</v>
      </c>
      <c r="B305" s="19">
        <v>8059.0792147040929</v>
      </c>
      <c r="C305" s="21">
        <v>0.80590792147040924</v>
      </c>
      <c r="D305" s="19">
        <v>2.1683040800091424</v>
      </c>
      <c r="E305" s="19">
        <v>-4.2537117526378783</v>
      </c>
      <c r="F305" s="19">
        <v>0.5097440085507674</v>
      </c>
      <c r="G305" s="17">
        <v>7884.3338712804953</v>
      </c>
      <c r="H305" s="20">
        <v>8233.8245581276897</v>
      </c>
      <c r="I305">
        <f t="shared" si="32"/>
        <v>2.2313095587238516</v>
      </c>
      <c r="J305">
        <f t="shared" si="33"/>
        <v>8.0590792147040933</v>
      </c>
      <c r="K305">
        <f t="shared" si="34"/>
        <v>456.52593571490007</v>
      </c>
      <c r="L305">
        <f t="shared" si="35"/>
        <v>303.151188592263</v>
      </c>
      <c r="M305">
        <f t="shared" si="36"/>
        <v>3.2986840811796898E-3</v>
      </c>
      <c r="N305">
        <f t="shared" si="37"/>
        <v>-0.21578578799084006</v>
      </c>
      <c r="O305">
        <f t="shared" si="38"/>
        <v>30.00118859226302</v>
      </c>
      <c r="P305">
        <f t="shared" si="39"/>
        <v>12408.365439260881</v>
      </c>
    </row>
    <row r="306" spans="1:16" x14ac:dyDescent="0.3">
      <c r="A306" s="17">
        <v>30.100000000000158</v>
      </c>
      <c r="B306" s="19">
        <v>8024.8808330856937</v>
      </c>
      <c r="C306" s="21">
        <v>0.80248808330856936</v>
      </c>
      <c r="D306" s="19">
        <v>2.1716135514983304</v>
      </c>
      <c r="E306" s="19">
        <v>-4.2512669754081118</v>
      </c>
      <c r="F306" s="19">
        <v>0.51081561427693223</v>
      </c>
      <c r="G306" s="17">
        <v>7850.6114334228123</v>
      </c>
      <c r="H306" s="20">
        <v>8199.1502327485741</v>
      </c>
      <c r="I306">
        <f t="shared" si="32"/>
        <v>2.2260565568776376</v>
      </c>
      <c r="J306">
        <f t="shared" si="33"/>
        <v>8.0248808330856942</v>
      </c>
      <c r="K306">
        <f t="shared" si="34"/>
        <v>455.45117153716467</v>
      </c>
      <c r="L306">
        <f t="shared" si="35"/>
        <v>303.2512102814963</v>
      </c>
      <c r="M306">
        <f t="shared" si="36"/>
        <v>3.2975960724830711E-3</v>
      </c>
      <c r="N306">
        <f t="shared" si="37"/>
        <v>-0.2200382771853886</v>
      </c>
      <c r="O306">
        <f t="shared" si="38"/>
        <v>30.101210281496321</v>
      </c>
      <c r="P306">
        <f t="shared" si="39"/>
        <v>12461.244232775534</v>
      </c>
    </row>
    <row r="307" spans="1:16" x14ac:dyDescent="0.3">
      <c r="A307" s="17">
        <v>30.200000000000159</v>
      </c>
      <c r="B307" s="19">
        <v>7990.8470986320226</v>
      </c>
      <c r="C307" s="21">
        <v>0.79908470986320224</v>
      </c>
      <c r="D307" s="19">
        <v>2.174920841038297</v>
      </c>
      <c r="E307" s="19">
        <v>-4.2488242307828026</v>
      </c>
      <c r="F307" s="19">
        <v>0.51188769478411444</v>
      </c>
      <c r="G307" s="17">
        <v>7817.0524997083703</v>
      </c>
      <c r="H307" s="20">
        <v>8164.6416975556749</v>
      </c>
      <c r="I307">
        <f t="shared" si="32"/>
        <v>2.220809018837036</v>
      </c>
      <c r="J307">
        <f t="shared" si="33"/>
        <v>7.990847098632023</v>
      </c>
      <c r="K307">
        <f t="shared" si="34"/>
        <v>454.37752525405756</v>
      </c>
      <c r="L307">
        <f t="shared" si="35"/>
        <v>303.35123188618297</v>
      </c>
      <c r="M307">
        <f t="shared" si="36"/>
        <v>3.296508782186844E-3</v>
      </c>
      <c r="N307">
        <f t="shared" si="37"/>
        <v>-0.22428832261919143</v>
      </c>
      <c r="O307">
        <f t="shared" si="38"/>
        <v>30.201231886182995</v>
      </c>
      <c r="P307">
        <f t="shared" si="39"/>
        <v>12514.317789551907</v>
      </c>
    </row>
    <row r="308" spans="1:16" x14ac:dyDescent="0.3">
      <c r="A308" s="17">
        <v>30.300000000000161</v>
      </c>
      <c r="B308" s="19">
        <v>7956.9771309171092</v>
      </c>
      <c r="C308" s="21">
        <v>0.79569771309171089</v>
      </c>
      <c r="D308" s="19">
        <v>2.1782259507861612</v>
      </c>
      <c r="E308" s="19">
        <v>-4.246383516627886</v>
      </c>
      <c r="F308" s="19">
        <v>0.51296025011794544</v>
      </c>
      <c r="G308" s="17">
        <v>7783.6561901533523</v>
      </c>
      <c r="H308" s="20">
        <v>8130.2980716808661</v>
      </c>
      <c r="I308">
        <f t="shared" si="32"/>
        <v>2.2155669834922613</v>
      </c>
      <c r="J308">
        <f t="shared" si="33"/>
        <v>7.9569771309171093</v>
      </c>
      <c r="K308">
        <f t="shared" si="34"/>
        <v>453.30500482251665</v>
      </c>
      <c r="L308">
        <f t="shared" si="35"/>
        <v>303.45125340617551</v>
      </c>
      <c r="M308">
        <f t="shared" si="36"/>
        <v>3.2954222095813199E-3</v>
      </c>
      <c r="N308">
        <f t="shared" si="37"/>
        <v>-0.2285359263237802</v>
      </c>
      <c r="O308">
        <f t="shared" si="38"/>
        <v>30.301253406175533</v>
      </c>
      <c r="P308">
        <f t="shared" si="39"/>
        <v>12567.586704685447</v>
      </c>
    </row>
    <row r="309" spans="1:16" x14ac:dyDescent="0.3">
      <c r="A309" s="17">
        <v>30.400000000000162</v>
      </c>
      <c r="B309" s="19">
        <v>7923.2700546682445</v>
      </c>
      <c r="C309" s="21">
        <v>0.79232700546682444</v>
      </c>
      <c r="D309" s="19">
        <v>2.1815288828962442</v>
      </c>
      <c r="E309" s="19">
        <v>-4.2439448308118539</v>
      </c>
      <c r="F309" s="19">
        <v>0.51403328032398676</v>
      </c>
      <c r="G309" s="17">
        <v>7750.4216299557875</v>
      </c>
      <c r="H309" s="20">
        <v>8096.1184793807015</v>
      </c>
      <c r="I309">
        <f t="shared" si="32"/>
        <v>2.2103304894980846</v>
      </c>
      <c r="J309">
        <f t="shared" si="33"/>
        <v>7.9232700546682446</v>
      </c>
      <c r="K309">
        <f t="shared" si="34"/>
        <v>452.23361815130812</v>
      </c>
      <c r="L309">
        <f t="shared" si="35"/>
        <v>303.55127484132794</v>
      </c>
      <c r="M309">
        <f t="shared" si="36"/>
        <v>3.2943363539577265E-3</v>
      </c>
      <c r="N309">
        <f t="shared" si="37"/>
        <v>-0.23278109032855965</v>
      </c>
      <c r="O309">
        <f t="shared" si="38"/>
        <v>30.401274841327961</v>
      </c>
      <c r="P309">
        <f t="shared" si="39"/>
        <v>12621.051574669204</v>
      </c>
    </row>
    <row r="310" spans="1:16" x14ac:dyDescent="0.3">
      <c r="A310" s="17">
        <v>30.500000000000163</v>
      </c>
      <c r="B310" s="19">
        <v>7889.7249997333392</v>
      </c>
      <c r="C310" s="21">
        <v>0.78897249997333396</v>
      </c>
      <c r="D310" s="19">
        <v>2.1848296395200029</v>
      </c>
      <c r="E310" s="19">
        <v>-4.2415081712057505</v>
      </c>
      <c r="F310" s="19">
        <v>0.51510678544771316</v>
      </c>
      <c r="G310" s="17">
        <v>7717.3479494625453</v>
      </c>
      <c r="H310" s="20">
        <v>8062.1020500041332</v>
      </c>
      <c r="I310">
        <f t="shared" si="32"/>
        <v>2.2050995752732203</v>
      </c>
      <c r="J310">
        <f t="shared" si="33"/>
        <v>7.889724999733339</v>
      </c>
      <c r="K310">
        <f t="shared" si="34"/>
        <v>451.16337310090086</v>
      </c>
      <c r="L310">
        <f t="shared" si="35"/>
        <v>303.65129619149593</v>
      </c>
      <c r="M310">
        <f t="shared" si="36"/>
        <v>3.2932512146082058E-3</v>
      </c>
      <c r="N310">
        <f t="shared" si="37"/>
        <v>-0.23702381666080716</v>
      </c>
      <c r="O310">
        <f t="shared" si="38"/>
        <v>30.501296191495953</v>
      </c>
      <c r="P310">
        <f t="shared" si="39"/>
        <v>12674.712997395962</v>
      </c>
    </row>
    <row r="311" spans="1:16" x14ac:dyDescent="0.3">
      <c r="A311" s="17">
        <v>30.600000000000165</v>
      </c>
      <c r="B311" s="19">
        <v>7856.3411010485606</v>
      </c>
      <c r="C311" s="21">
        <v>0.78563411010485606</v>
      </c>
      <c r="D311" s="19">
        <v>2.1881282228060739</v>
      </c>
      <c r="E311" s="19">
        <v>-4.2390735356831684</v>
      </c>
      <c r="F311" s="19">
        <v>0.51618076553452275</v>
      </c>
      <c r="G311" s="17">
        <v>7684.4342841366033</v>
      </c>
      <c r="H311" s="20">
        <v>8028.247917960518</v>
      </c>
      <c r="I311">
        <f t="shared" si="32"/>
        <v>2.1998742789997499</v>
      </c>
      <c r="J311">
        <f t="shared" si="33"/>
        <v>7.8563411010485602</v>
      </c>
      <c r="K311">
        <f t="shared" si="34"/>
        <v>450.09427748334883</v>
      </c>
      <c r="L311">
        <f t="shared" si="35"/>
        <v>303.75131745653664</v>
      </c>
      <c r="M311">
        <f t="shared" si="36"/>
        <v>3.2921667908258163E-3</v>
      </c>
      <c r="N311">
        <f t="shared" si="37"/>
        <v>-0.24126410734566517</v>
      </c>
      <c r="O311">
        <f t="shared" si="38"/>
        <v>30.601317456536663</v>
      </c>
      <c r="P311">
        <f t="shared" si="39"/>
        <v>12728.571572160141</v>
      </c>
    </row>
    <row r="312" spans="1:16" x14ac:dyDescent="0.3">
      <c r="A312" s="17">
        <v>30.700000000000166</v>
      </c>
      <c r="B312" s="19">
        <v>7823.1174986059932</v>
      </c>
      <c r="C312" s="21">
        <v>0.78231174986059937</v>
      </c>
      <c r="D312" s="19">
        <v>2.191424634900252</v>
      </c>
      <c r="E312" s="19">
        <v>-4.2366409221202463</v>
      </c>
      <c r="F312" s="19">
        <v>0.51725522062973028</v>
      </c>
      <c r="G312" s="17">
        <v>7651.6797745243493</v>
      </c>
      <c r="H312" s="20">
        <v>7994.5552226876371</v>
      </c>
      <c r="I312">
        <f t="shared" si="32"/>
        <v>2.1946546386225267</v>
      </c>
      <c r="J312">
        <f t="shared" si="33"/>
        <v>7.8231174986059928</v>
      </c>
      <c r="K312">
        <f t="shared" si="34"/>
        <v>449.02633906216897</v>
      </c>
      <c r="L312">
        <f t="shared" si="35"/>
        <v>303.85133863630904</v>
      </c>
      <c r="M312">
        <f t="shared" si="36"/>
        <v>3.2910830819045268E-3</v>
      </c>
      <c r="N312">
        <f t="shared" si="37"/>
        <v>-0.24550196440615984</v>
      </c>
      <c r="O312">
        <f t="shared" si="38"/>
        <v>30.70133863630906</v>
      </c>
      <c r="P312">
        <f t="shared" si="39"/>
        <v>12782.627899660083</v>
      </c>
    </row>
    <row r="313" spans="1:16" x14ac:dyDescent="0.3">
      <c r="A313" s="17">
        <v>30.800000000000168</v>
      </c>
      <c r="B313" s="19">
        <v>7790.0533374217621</v>
      </c>
      <c r="C313" s="21">
        <v>0.77900533374217618</v>
      </c>
      <c r="D313" s="19">
        <v>2.1947188779454896</v>
      </c>
      <c r="E313" s="19">
        <v>-4.2342103283956662</v>
      </c>
      <c r="F313" s="19">
        <v>0.51833015077856659</v>
      </c>
      <c r="G313" s="17">
        <v>7619.083566223344</v>
      </c>
      <c r="H313" s="20">
        <v>7961.0231086201802</v>
      </c>
      <c r="I313">
        <f t="shared" si="32"/>
        <v>2.1894406918486347</v>
      </c>
      <c r="J313">
        <f t="shared" si="33"/>
        <v>7.790053337421762</v>
      </c>
      <c r="K313">
        <f t="shared" si="34"/>
        <v>447.95956555223063</v>
      </c>
      <c r="L313">
        <f t="shared" si="35"/>
        <v>303.95135973067363</v>
      </c>
      <c r="M313">
        <f t="shared" si="36"/>
        <v>3.2900000871392181E-3</v>
      </c>
      <c r="N313">
        <f t="shared" si="37"/>
        <v>-0.24973738986318669</v>
      </c>
      <c r="O313">
        <f t="shared" si="38"/>
        <v>30.801359730673653</v>
      </c>
      <c r="P313">
        <f t="shared" si="39"/>
        <v>12836.882581999949</v>
      </c>
    </row>
    <row r="314" spans="1:16" x14ac:dyDescent="0.3">
      <c r="A314" s="17">
        <v>30.900000000000169</v>
      </c>
      <c r="B314" s="19">
        <v>7757.1477675041742</v>
      </c>
      <c r="C314" s="21">
        <v>0.77571477675041745</v>
      </c>
      <c r="D314" s="19">
        <v>2.1980109540820081</v>
      </c>
      <c r="E314" s="19">
        <v>-4.2317817523906527</v>
      </c>
      <c r="F314" s="19">
        <v>0.51940555602620331</v>
      </c>
      <c r="G314" s="17">
        <v>7586.6448098501041</v>
      </c>
      <c r="H314" s="20">
        <v>7927.6507251582443</v>
      </c>
      <c r="I314">
        <f t="shared" si="32"/>
        <v>2.1842324761468341</v>
      </c>
      <c r="J314">
        <f t="shared" si="33"/>
        <v>7.7571477675041738</v>
      </c>
      <c r="K314">
        <f t="shared" si="34"/>
        <v>446.89396461964225</v>
      </c>
      <c r="L314">
        <f t="shared" si="35"/>
        <v>304.05138073949223</v>
      </c>
      <c r="M314">
        <f t="shared" si="36"/>
        <v>3.2889178058256824E-3</v>
      </c>
      <c r="N314">
        <f t="shared" si="37"/>
        <v>-0.25397038573552333</v>
      </c>
      <c r="O314">
        <f t="shared" si="38"/>
        <v>30.901380739492254</v>
      </c>
      <c r="P314">
        <f t="shared" si="39"/>
        <v>12891.336222691878</v>
      </c>
    </row>
    <row r="315" spans="1:16" x14ac:dyDescent="0.3">
      <c r="A315" s="17">
        <v>31.000000000000171</v>
      </c>
      <c r="B315" s="19">
        <v>7724.399943822129</v>
      </c>
      <c r="C315" s="21">
        <v>0.77243999438221289</v>
      </c>
      <c r="D315" s="19">
        <v>2.2013008654470756</v>
      </c>
      <c r="E315" s="19">
        <v>-4.2293551919889589</v>
      </c>
      <c r="F315" s="19">
        <v>0.52048143641770117</v>
      </c>
      <c r="G315" s="17">
        <v>7554.3626610081792</v>
      </c>
      <c r="H315" s="20">
        <v>7894.4372266360788</v>
      </c>
      <c r="I315">
        <f t="shared" si="32"/>
        <v>2.1790300287470332</v>
      </c>
      <c r="J315">
        <f t="shared" si="33"/>
        <v>7.7243999438221289</v>
      </c>
      <c r="K315">
        <f t="shared" si="34"/>
        <v>445.82954388164296</v>
      </c>
      <c r="L315">
        <f t="shared" si="35"/>
        <v>304.15140166262881</v>
      </c>
      <c r="M315">
        <f t="shared" si="36"/>
        <v>3.2878362372606167E-3</v>
      </c>
      <c r="N315">
        <f t="shared" si="37"/>
        <v>-0.25820095403983501</v>
      </c>
      <c r="O315">
        <f t="shared" si="38"/>
        <v>31.001401662628837</v>
      </c>
      <c r="P315">
        <f t="shared" si="39"/>
        <v>12945.98942665814</v>
      </c>
    </row>
    <row r="316" spans="1:16" x14ac:dyDescent="0.3">
      <c r="A316" s="17">
        <v>31.100000000000172</v>
      </c>
      <c r="B316" s="19">
        <v>7691.8090262738424</v>
      </c>
      <c r="C316" s="21">
        <v>0.76918090262738426</v>
      </c>
      <c r="D316" s="19">
        <v>2.2045886141752735</v>
      </c>
      <c r="E316" s="19">
        <v>-4.2269306450768847</v>
      </c>
      <c r="F316" s="19">
        <v>0.52155779199806906</v>
      </c>
      <c r="G316" s="17">
        <v>7522.2362802565031</v>
      </c>
      <c r="H316" s="20">
        <v>7861.3817722911817</v>
      </c>
      <c r="I316">
        <f t="shared" si="32"/>
        <v>2.1738333866397861</v>
      </c>
      <c r="J316">
        <f t="shared" si="33"/>
        <v>7.6918090262738428</v>
      </c>
      <c r="K316">
        <f t="shared" si="34"/>
        <v>444.76631090650028</v>
      </c>
      <c r="L316">
        <f t="shared" si="35"/>
        <v>304.25142249994832</v>
      </c>
      <c r="M316">
        <f t="shared" si="36"/>
        <v>3.2867553807416293E-3</v>
      </c>
      <c r="N316">
        <f t="shared" si="37"/>
        <v>-0.26242909679066695</v>
      </c>
      <c r="O316">
        <f t="shared" si="38"/>
        <v>31.101422499948342</v>
      </c>
      <c r="P316">
        <f t="shared" si="39"/>
        <v>13000.842800233067</v>
      </c>
    </row>
    <row r="317" spans="1:16" x14ac:dyDescent="0.3">
      <c r="A317" s="17">
        <v>31.200000000000173</v>
      </c>
      <c r="B317" s="19">
        <v>7659.3741796556942</v>
      </c>
      <c r="C317" s="21">
        <v>0.76593741796556947</v>
      </c>
      <c r="D317" s="19">
        <v>2.2078742023982967</v>
      </c>
      <c r="E317" s="19">
        <v>-4.2245081095432537</v>
      </c>
      <c r="F317" s="19">
        <v>0.52263462281221851</v>
      </c>
      <c r="G317" s="17">
        <v>7490.2648330779202</v>
      </c>
      <c r="H317" s="20">
        <v>7828.4835262334682</v>
      </c>
      <c r="I317">
        <f t="shared" si="32"/>
        <v>2.1686425865758032</v>
      </c>
      <c r="J317">
        <f t="shared" si="33"/>
        <v>7.6593741796556944</v>
      </c>
      <c r="K317">
        <f t="shared" si="34"/>
        <v>443.70427321340929</v>
      </c>
      <c r="L317">
        <f t="shared" si="35"/>
        <v>304.35144325131762</v>
      </c>
      <c r="M317">
        <f t="shared" si="36"/>
        <v>3.285675235567232E-3</v>
      </c>
      <c r="N317">
        <f t="shared" si="37"/>
        <v>-0.26665481600044832</v>
      </c>
      <c r="O317">
        <f t="shared" si="38"/>
        <v>31.201443251317642</v>
      </c>
      <c r="P317">
        <f t="shared" si="39"/>
        <v>13055.896951165167</v>
      </c>
    </row>
    <row r="318" spans="1:16" x14ac:dyDescent="0.3">
      <c r="A318" s="17">
        <v>31.300000000000175</v>
      </c>
      <c r="B318" s="19">
        <v>7627.0945736311978</v>
      </c>
      <c r="C318" s="21">
        <v>0.76270945736311979</v>
      </c>
      <c r="D318" s="19">
        <v>2.2111576322450643</v>
      </c>
      <c r="E318" s="19">
        <v>-4.2220875832794169</v>
      </c>
      <c r="F318" s="19">
        <v>0.52371192890498841</v>
      </c>
      <c r="G318" s="17">
        <v>7458.447489847802</v>
      </c>
      <c r="H318" s="20">
        <v>7795.7416574145936</v>
      </c>
      <c r="I318">
        <f t="shared" si="32"/>
        <v>2.1634576650654487</v>
      </c>
      <c r="J318">
        <f t="shared" si="33"/>
        <v>7.6270945736311981</v>
      </c>
      <c r="K318">
        <f t="shared" si="34"/>
        <v>442.64343827239082</v>
      </c>
      <c r="L318">
        <f t="shared" si="35"/>
        <v>304.45146391660501</v>
      </c>
      <c r="M318">
        <f t="shared" si="36"/>
        <v>3.2845958010368406E-3</v>
      </c>
      <c r="N318">
        <f t="shared" si="37"/>
        <v>-0.27087811367950854</v>
      </c>
      <c r="O318">
        <f t="shared" si="38"/>
        <v>31.30146391660503</v>
      </c>
      <c r="P318">
        <f t="shared" si="39"/>
        <v>13111.152488619369</v>
      </c>
    </row>
    <row r="319" spans="1:16" x14ac:dyDescent="0.3">
      <c r="A319" s="17">
        <v>31.400000000000176</v>
      </c>
      <c r="B319" s="19">
        <v>7594.9693827004012</v>
      </c>
      <c r="C319" s="21">
        <v>0.75949693827004017</v>
      </c>
      <c r="D319" s="19">
        <v>2.2144389058417646</v>
      </c>
      <c r="E319" s="19">
        <v>-4.2196690641792518</v>
      </c>
      <c r="F319" s="19">
        <v>0.52478971032115407</v>
      </c>
      <c r="G319" s="17">
        <v>7426.7834258031135</v>
      </c>
      <c r="H319" s="20">
        <v>7763.1553395976889</v>
      </c>
      <c r="I319">
        <f t="shared" si="32"/>
        <v>2.1582786583783067</v>
      </c>
      <c r="J319">
        <f t="shared" si="33"/>
        <v>7.594969382700401</v>
      </c>
      <c r="K319">
        <f t="shared" si="34"/>
        <v>441.5838135042016</v>
      </c>
      <c r="L319">
        <f t="shared" si="35"/>
        <v>304.55148449568054</v>
      </c>
      <c r="M319">
        <f t="shared" si="36"/>
        <v>3.2835170764507733E-3</v>
      </c>
      <c r="N319">
        <f t="shared" si="37"/>
        <v>-0.27509899183606334</v>
      </c>
      <c r="O319">
        <f t="shared" si="38"/>
        <v>31.401484495680563</v>
      </c>
      <c r="P319">
        <f t="shared" si="39"/>
        <v>13166.610023178902</v>
      </c>
    </row>
    <row r="320" spans="1:16" x14ac:dyDescent="0.3">
      <c r="A320" s="17">
        <v>31.500000000000178</v>
      </c>
      <c r="B320" s="19">
        <v>7562.9977861693606</v>
      </c>
      <c r="C320" s="21">
        <v>0.75629977861693609</v>
      </c>
      <c r="D320" s="19">
        <v>2.2177180253116768</v>
      </c>
      <c r="E320" s="19">
        <v>-4.2172525501391611</v>
      </c>
      <c r="F320" s="19">
        <v>0.52586796710538397</v>
      </c>
      <c r="G320" s="17">
        <v>7395.27182101156</v>
      </c>
      <c r="H320" s="20">
        <v>7730.7237513271612</v>
      </c>
      <c r="I320">
        <f t="shared" si="32"/>
        <v>2.1531056025427291</v>
      </c>
      <c r="J320">
        <f t="shared" si="33"/>
        <v>7.5629977861693609</v>
      </c>
      <c r="K320">
        <f t="shared" si="34"/>
        <v>440.52540628024235</v>
      </c>
      <c r="L320">
        <f t="shared" si="35"/>
        <v>304.65150498841558</v>
      </c>
      <c r="M320">
        <f t="shared" si="36"/>
        <v>3.2824390611102517E-3</v>
      </c>
      <c r="N320">
        <f t="shared" si="37"/>
        <v>-0.2793174524762202</v>
      </c>
      <c r="O320">
        <f t="shared" si="38"/>
        <v>31.501504988415604</v>
      </c>
      <c r="P320">
        <f t="shared" si="39"/>
        <v>13222.270166847396</v>
      </c>
    </row>
    <row r="321" spans="1:16" x14ac:dyDescent="0.3">
      <c r="A321" s="17">
        <v>31.600000000000179</v>
      </c>
      <c r="B321" s="19">
        <v>7531.178968119727</v>
      </c>
      <c r="C321" s="21">
        <v>0.75311789681197272</v>
      </c>
      <c r="D321" s="19">
        <v>2.2209949927753936</v>
      </c>
      <c r="E321" s="19">
        <v>-4.214838039058062</v>
      </c>
      <c r="F321" s="19">
        <v>0.52694669930229265</v>
      </c>
      <c r="G321" s="17">
        <v>7363.9118603408342</v>
      </c>
      <c r="H321" s="20">
        <v>7698.4460758986197</v>
      </c>
      <c r="I321">
        <f t="shared" si="32"/>
        <v>2.1479385333453904</v>
      </c>
      <c r="J321">
        <f t="shared" si="33"/>
        <v>7.5311789681197272</v>
      </c>
      <c r="K321">
        <f t="shared" si="34"/>
        <v>439.46822392246685</v>
      </c>
      <c r="L321">
        <f t="shared" si="35"/>
        <v>304.7515253946832</v>
      </c>
      <c r="M321">
        <f t="shared" si="36"/>
        <v>3.2813617543173954E-3</v>
      </c>
      <c r="N321">
        <f t="shared" si="37"/>
        <v>-0.28353349760399427</v>
      </c>
      <c r="O321">
        <f t="shared" si="38"/>
        <v>31.601525394683222</v>
      </c>
      <c r="P321">
        <f t="shared" si="39"/>
        <v>13278.133533051136</v>
      </c>
    </row>
    <row r="322" spans="1:16" x14ac:dyDescent="0.3">
      <c r="A322" s="17">
        <v>31.70000000000018</v>
      </c>
      <c r="B322" s="19">
        <v>7499.5121173788202</v>
      </c>
      <c r="C322" s="21">
        <v>0.74995121173788204</v>
      </c>
      <c r="D322" s="19">
        <v>2.2242698103506431</v>
      </c>
      <c r="E322" s="19">
        <v>-4.2124255288373904</v>
      </c>
      <c r="F322" s="19">
        <v>0.52802590695639695</v>
      </c>
      <c r="G322" s="17">
        <v>7332.7027334283748</v>
      </c>
      <c r="H322" s="20">
        <v>7666.3215013292656</v>
      </c>
      <c r="I322">
        <f t="shared" si="32"/>
        <v>2.1427774863308993</v>
      </c>
      <c r="J322">
        <f t="shared" si="33"/>
        <v>7.4995121173788206</v>
      </c>
      <c r="K322">
        <f t="shared" si="34"/>
        <v>438.41227370330199</v>
      </c>
      <c r="L322">
        <f t="shared" si="35"/>
        <v>304.851545714358</v>
      </c>
      <c r="M322">
        <f t="shared" si="36"/>
        <v>3.2802851553752239E-3</v>
      </c>
      <c r="N322">
        <f t="shared" si="37"/>
        <v>-0.28774712922128903</v>
      </c>
      <c r="O322">
        <f t="shared" si="38"/>
        <v>31.701545714358019</v>
      </c>
      <c r="P322">
        <f t="shared" si="39"/>
        <v>13334.200736640898</v>
      </c>
    </row>
    <row r="323" spans="1:16" x14ac:dyDescent="0.3">
      <c r="A323" s="17">
        <v>31.800000000000182</v>
      </c>
      <c r="B323" s="19">
        <v>7467.9964274895483</v>
      </c>
      <c r="C323" s="21">
        <v>0.74679964274895483</v>
      </c>
      <c r="D323" s="19">
        <v>2.2275424801524446</v>
      </c>
      <c r="E323" s="19">
        <v>-4.2100150173810924</v>
      </c>
      <c r="F323" s="19">
        <v>0.52910559011215197</v>
      </c>
      <c r="G323" s="17">
        <v>7301.6436346509518</v>
      </c>
      <c r="H323" s="20">
        <v>7634.3492203281448</v>
      </c>
      <c r="I323">
        <f t="shared" si="32"/>
        <v>2.1376224968013768</v>
      </c>
      <c r="J323">
        <f t="shared" si="33"/>
        <v>7.4679964274895481</v>
      </c>
      <c r="K323">
        <f t="shared" si="34"/>
        <v>437.35756284556174</v>
      </c>
      <c r="L323">
        <f t="shared" si="35"/>
        <v>304.95156594731611</v>
      </c>
      <c r="M323">
        <f t="shared" si="36"/>
        <v>3.2792092635876529E-3</v>
      </c>
      <c r="N323">
        <f t="shared" si="37"/>
        <v>-0.29195834932792253</v>
      </c>
      <c r="O323">
        <f t="shared" si="38"/>
        <v>31.801565947316135</v>
      </c>
      <c r="P323">
        <f t="shared" si="39"/>
        <v>13390.47239389429</v>
      </c>
    </row>
    <row r="324" spans="1:16" x14ac:dyDescent="0.3">
      <c r="A324" s="17">
        <v>31.900000000000183</v>
      </c>
      <c r="B324" s="19">
        <v>7436.6310966808715</v>
      </c>
      <c r="C324" s="21">
        <v>0.74366310966808713</v>
      </c>
      <c r="D324" s="19">
        <v>2.2308130042930197</v>
      </c>
      <c r="E324" s="19">
        <v>-4.2076065025956284</v>
      </c>
      <c r="F324" s="19">
        <v>0.53018574881392888</v>
      </c>
      <c r="G324" s="17">
        <v>7270.7337630948159</v>
      </c>
      <c r="H324" s="20">
        <v>7602.528430266927</v>
      </c>
      <c r="I324">
        <f t="shared" si="32"/>
        <v>2.1324735998160973</v>
      </c>
      <c r="J324">
        <f t="shared" si="33"/>
        <v>7.4366310966808715</v>
      </c>
      <c r="K324">
        <f t="shared" si="34"/>
        <v>436.30409852237352</v>
      </c>
      <c r="L324">
        <f t="shared" si="35"/>
        <v>305.05158609343528</v>
      </c>
      <c r="M324">
        <f t="shared" si="36"/>
        <v>3.2781340782594933E-3</v>
      </c>
      <c r="N324">
        <f t="shared" si="37"/>
        <v>-0.29616715992160969</v>
      </c>
      <c r="O324">
        <f t="shared" si="38"/>
        <v>31.901586093435299</v>
      </c>
      <c r="P324">
        <f t="shared" si="39"/>
        <v>13446.949122517604</v>
      </c>
    </row>
    <row r="325" spans="1:16" x14ac:dyDescent="0.3">
      <c r="A325" s="17">
        <v>32.000000000000185</v>
      </c>
      <c r="B325" s="19">
        <v>7405.41532783824</v>
      </c>
      <c r="C325" s="21">
        <v>0.74054153278382395</v>
      </c>
      <c r="D325" s="19">
        <v>2.2340813848818142</v>
      </c>
      <c r="E325" s="19">
        <v>-4.2051999823899626</v>
      </c>
      <c r="F325" s="19">
        <v>0.53126638310601992</v>
      </c>
      <c r="G325" s="17">
        <v>7239.9723225258213</v>
      </c>
      <c r="H325" s="20">
        <v>7570.8583331506588</v>
      </c>
      <c r="I325">
        <f t="shared" si="32"/>
        <v>2.1273308301911102</v>
      </c>
      <c r="J325">
        <f t="shared" si="33"/>
        <v>7.4054153278382397</v>
      </c>
      <c r="K325">
        <f t="shared" si="34"/>
        <v>435.25188785710117</v>
      </c>
      <c r="L325">
        <f t="shared" si="35"/>
        <v>305.15160615259464</v>
      </c>
      <c r="M325">
        <f t="shared" si="36"/>
        <v>3.2770595986964537E-3</v>
      </c>
      <c r="N325">
        <f t="shared" si="37"/>
        <v>-0.3003735629979738</v>
      </c>
      <c r="O325">
        <f t="shared" si="38"/>
        <v>32.001606152594661</v>
      </c>
      <c r="P325">
        <f t="shared" si="39"/>
        <v>13503.631541647997</v>
      </c>
    </row>
    <row r="326" spans="1:16" x14ac:dyDescent="0.3">
      <c r="A326" s="17">
        <v>32.100000000000186</v>
      </c>
      <c r="B326" s="19">
        <v>7374.3483284742715</v>
      </c>
      <c r="C326" s="21">
        <v>0.73743483284742717</v>
      </c>
      <c r="D326" s="19">
        <v>2.2373476240254764</v>
      </c>
      <c r="E326" s="19">
        <v>-4.2027954546755648</v>
      </c>
      <c r="F326" s="19">
        <v>0.53234749303263174</v>
      </c>
      <c r="G326" s="17">
        <v>7209.3585213597898</v>
      </c>
      <c r="H326" s="20">
        <v>7539.3381355887532</v>
      </c>
      <c r="I326">
        <f t="shared" ref="I326:I389" si="40">(J326/(J326+10))*5</f>
        <v>2.1221942224988908</v>
      </c>
      <c r="J326">
        <f t="shared" ref="J326:J389" si="41">B326/1000</f>
        <v>7.3743483284742712</v>
      </c>
      <c r="K326">
        <f t="shared" ref="K326:K389" si="42">(I326*1023)/5</f>
        <v>434.20093792327305</v>
      </c>
      <c r="L326">
        <f t="shared" ref="L326:L389" si="43">1/M326</f>
        <v>305.25162612467494</v>
      </c>
      <c r="M326">
        <f t="shared" ref="M326:M389" si="44">$M$2+$N$2*(N326)+$O$2*(POWER(N326,2))+$P$2*(POWER(N326,3))</f>
        <v>3.275985824205132E-3</v>
      </c>
      <c r="N326">
        <f t="shared" ref="N326:N389" si="45">$Q$2+($R$2/(A326+273.15))+($S$2/POWER(A326+273.15,2))+($T$2/POWER(A326+273.15,3))</f>
        <v>-0.30457756055055318</v>
      </c>
      <c r="O326">
        <f t="shared" ref="O326:O389" si="46">L326-273.15</f>
        <v>32.101626124674965</v>
      </c>
      <c r="P326">
        <f t="shared" ref="P326:P389" si="47">10000*((1023/K326)-1)</f>
        <v>13560.520271855623</v>
      </c>
    </row>
    <row r="327" spans="1:16" x14ac:dyDescent="0.3">
      <c r="A327" s="17">
        <v>32.200000000000188</v>
      </c>
      <c r="B327" s="19">
        <v>7343.4293106997402</v>
      </c>
      <c r="C327" s="21">
        <v>0.73434293106997406</v>
      </c>
      <c r="D327" s="19">
        <v>2.2406117238279899</v>
      </c>
      <c r="E327" s="19">
        <v>-4.2003929173664067</v>
      </c>
      <c r="F327" s="19">
        <v>0.53342907863791589</v>
      </c>
      <c r="G327" s="17">
        <v>7178.8915726331807</v>
      </c>
      <c r="H327" s="20">
        <v>7507.9670487662997</v>
      </c>
      <c r="I327">
        <f t="shared" si="40"/>
        <v>2.1170638110680144</v>
      </c>
      <c r="J327">
        <f t="shared" si="41"/>
        <v>7.3434293106997401</v>
      </c>
      <c r="K327">
        <f t="shared" si="42"/>
        <v>433.15125574451577</v>
      </c>
      <c r="L327">
        <f t="shared" si="43"/>
        <v>305.35164600955841</v>
      </c>
      <c r="M327">
        <f t="shared" si="44"/>
        <v>3.2749127540930203E-3</v>
      </c>
      <c r="N327">
        <f t="shared" si="45"/>
        <v>-0.30877915457079225</v>
      </c>
      <c r="O327">
        <f t="shared" si="46"/>
        <v>32.201646009558431</v>
      </c>
      <c r="P327">
        <f t="shared" si="47"/>
        <v>13617.615935145594</v>
      </c>
    </row>
    <row r="328" spans="1:16" x14ac:dyDescent="0.3">
      <c r="A328" s="17">
        <v>32.300000000000189</v>
      </c>
      <c r="B328" s="19">
        <v>7312.6574911945609</v>
      </c>
      <c r="C328" s="21">
        <v>0.73126574911945608</v>
      </c>
      <c r="D328" s="19">
        <v>2.2438736863904518</v>
      </c>
      <c r="E328" s="19">
        <v>-4.1979923683789524</v>
      </c>
      <c r="F328" s="19">
        <v>0.53451113996591659</v>
      </c>
      <c r="G328" s="17">
        <v>7148.5706939737856</v>
      </c>
      <c r="H328" s="20">
        <v>7476.7442884153361</v>
      </c>
      <c r="I328">
        <f t="shared" si="40"/>
        <v>2.1119396299828241</v>
      </c>
      <c r="J328">
        <f t="shared" si="41"/>
        <v>7.3126574911945612</v>
      </c>
      <c r="K328">
        <f t="shared" si="42"/>
        <v>432.10284829448585</v>
      </c>
      <c r="L328">
        <f t="shared" si="43"/>
        <v>305.45166580712907</v>
      </c>
      <c r="M328">
        <f t="shared" si="44"/>
        <v>3.2738403876684981E-3</v>
      </c>
      <c r="N328">
        <f t="shared" si="45"/>
        <v>-0.31297834704805988</v>
      </c>
      <c r="O328">
        <f t="shared" si="46"/>
        <v>32.301665807129098</v>
      </c>
      <c r="P328">
        <f t="shared" si="47"/>
        <v>13674.919154960236</v>
      </c>
    </row>
    <row r="329" spans="1:16" x14ac:dyDescent="0.3">
      <c r="A329" s="17">
        <v>32.40000000000019</v>
      </c>
      <c r="B329" s="19">
        <v>7282.0320911792351</v>
      </c>
      <c r="C329" s="21">
        <v>0.72820320911792347</v>
      </c>
      <c r="D329" s="19">
        <v>2.2471335138113613</v>
      </c>
      <c r="E329" s="19">
        <v>-4.1955938056321704</v>
      </c>
      <c r="F329" s="19">
        <v>0.53559367706063599</v>
      </c>
      <c r="G329" s="17">
        <v>7118.3951075718478</v>
      </c>
      <c r="H329" s="20">
        <v>7445.6690747866223</v>
      </c>
      <c r="I329">
        <f t="shared" si="40"/>
        <v>2.1068217130831481</v>
      </c>
      <c r="J329">
        <f t="shared" si="41"/>
        <v>7.2820320911792349</v>
      </c>
      <c r="K329">
        <f t="shared" si="42"/>
        <v>431.05572249681211</v>
      </c>
      <c r="L329">
        <f t="shared" si="43"/>
        <v>305.55168551727218</v>
      </c>
      <c r="M329">
        <f t="shared" si="44"/>
        <v>3.2727687242408363E-3</v>
      </c>
      <c r="N329">
        <f t="shared" si="45"/>
        <v>-0.31717513996963209</v>
      </c>
      <c r="O329">
        <f t="shared" si="46"/>
        <v>32.401685517272199</v>
      </c>
      <c r="P329">
        <f t="shared" si="47"/>
        <v>13732.430556180951</v>
      </c>
    </row>
    <row r="330" spans="1:16" x14ac:dyDescent="0.3">
      <c r="A330" s="17">
        <v>32.500000000000192</v>
      </c>
      <c r="B330" s="19">
        <v>7251.5523363862176</v>
      </c>
      <c r="C330" s="21">
        <v>0.72515523363862178</v>
      </c>
      <c r="D330" s="19">
        <v>2.2503912081863531</v>
      </c>
      <c r="E330" s="19">
        <v>-4.1931972270475137</v>
      </c>
      <c r="F330" s="19">
        <v>0.53667668996597229</v>
      </c>
      <c r="G330" s="17">
        <v>7088.3640401511502</v>
      </c>
      <c r="H330" s="20">
        <v>7414.7406326212849</v>
      </c>
      <c r="I330">
        <f t="shared" si="40"/>
        <v>2.1017100939639968</v>
      </c>
      <c r="J330">
        <f t="shared" si="41"/>
        <v>7.2515523363862178</v>
      </c>
      <c r="K330">
        <f t="shared" si="42"/>
        <v>430.00988522503377</v>
      </c>
      <c r="L330">
        <f t="shared" si="43"/>
        <v>305.65170513987431</v>
      </c>
      <c r="M330">
        <f t="shared" si="44"/>
        <v>3.2716977631201943E-3</v>
      </c>
      <c r="N330">
        <f t="shared" si="45"/>
        <v>-0.32136953532071055</v>
      </c>
      <c r="O330">
        <f t="shared" si="46"/>
        <v>32.501705139874332</v>
      </c>
      <c r="P330">
        <f t="shared" si="47"/>
        <v>13790.150765130464</v>
      </c>
    </row>
    <row r="331" spans="1:16" x14ac:dyDescent="0.3">
      <c r="A331" s="17">
        <v>32.600000000000193</v>
      </c>
      <c r="B331" s="19">
        <v>7221.2174570316211</v>
      </c>
      <c r="C331" s="21">
        <v>0.72212174570316212</v>
      </c>
      <c r="D331" s="19">
        <v>2.253646771608353</v>
      </c>
      <c r="E331" s="19">
        <v>-4.1908026305489283</v>
      </c>
      <c r="F331" s="19">
        <v>0.53776017872575432</v>
      </c>
      <c r="G331" s="17">
        <v>7058.4767229404088</v>
      </c>
      <c r="H331" s="20">
        <v>7383.9581911228333</v>
      </c>
      <c r="I331">
        <f t="shared" si="40"/>
        <v>2.0966048059752924</v>
      </c>
      <c r="J331">
        <f t="shared" si="41"/>
        <v>7.2212174570316208</v>
      </c>
      <c r="K331">
        <f t="shared" si="42"/>
        <v>428.9653433025448</v>
      </c>
      <c r="L331">
        <f t="shared" si="43"/>
        <v>305.75172467482412</v>
      </c>
      <c r="M331">
        <f t="shared" si="44"/>
        <v>3.2706275036176137E-3</v>
      </c>
      <c r="N331">
        <f t="shared" si="45"/>
        <v>-0.3255615350844232</v>
      </c>
      <c r="O331">
        <f t="shared" si="46"/>
        <v>32.60172467482414</v>
      </c>
      <c r="P331">
        <f t="shared" si="47"/>
        <v>13848.080409574921</v>
      </c>
    </row>
    <row r="332" spans="1:16" x14ac:dyDescent="0.3">
      <c r="A332" s="17">
        <v>32.700000000000195</v>
      </c>
      <c r="B332" s="19">
        <v>7191.0266877871736</v>
      </c>
      <c r="C332" s="21">
        <v>0.71910266877871731</v>
      </c>
      <c r="D332" s="19">
        <v>2.2569002061675558</v>
      </c>
      <c r="E332" s="19">
        <v>-4.1884100140628426</v>
      </c>
      <c r="F332" s="19">
        <v>0.53884414338373643</v>
      </c>
      <c r="G332" s="17">
        <v>7028.7323916449413</v>
      </c>
      <c r="H332" s="20">
        <v>7353.3209839294059</v>
      </c>
      <c r="I332">
        <f t="shared" si="40"/>
        <v>2.0915058822216284</v>
      </c>
      <c r="J332">
        <f t="shared" si="41"/>
        <v>7.1910266877871738</v>
      </c>
      <c r="K332">
        <f t="shared" si="42"/>
        <v>427.92210350254516</v>
      </c>
      <c r="L332">
        <f t="shared" si="43"/>
        <v>305.85174412201133</v>
      </c>
      <c r="M332">
        <f t="shared" si="44"/>
        <v>3.2695579450450242E-3</v>
      </c>
      <c r="N332">
        <f t="shared" si="45"/>
        <v>-0.32975114124181432</v>
      </c>
      <c r="O332">
        <f t="shared" si="46"/>
        <v>32.701744122011348</v>
      </c>
      <c r="P332">
        <f t="shared" si="47"/>
        <v>13906.22011872578</v>
      </c>
    </row>
    <row r="333" spans="1:16" x14ac:dyDescent="0.3">
      <c r="A333" s="17">
        <v>32.800000000000196</v>
      </c>
      <c r="B333" s="19">
        <v>7160.9792677521718</v>
      </c>
      <c r="C333" s="21">
        <v>0.71609792677521722</v>
      </c>
      <c r="D333" s="19">
        <v>2.2601515139514472</v>
      </c>
      <c r="E333" s="19">
        <v>-4.1860193755181738</v>
      </c>
      <c r="F333" s="19">
        <v>0.53992858398360144</v>
      </c>
      <c r="G333" s="17">
        <v>6999.1302864183217</v>
      </c>
      <c r="H333" s="20">
        <v>7322.828249086022</v>
      </c>
      <c r="I333">
        <f t="shared" si="40"/>
        <v>2.0864133555620077</v>
      </c>
      <c r="J333">
        <f t="shared" si="41"/>
        <v>7.1609792677521718</v>
      </c>
      <c r="K333">
        <f t="shared" si="42"/>
        <v>426.88017254798677</v>
      </c>
      <c r="L333">
        <f t="shared" si="43"/>
        <v>305.9517634813273</v>
      </c>
      <c r="M333">
        <f t="shared" si="44"/>
        <v>3.2684890867152381E-3</v>
      </c>
      <c r="N333">
        <f t="shared" si="45"/>
        <v>-0.33393835577186248</v>
      </c>
      <c r="O333">
        <f t="shared" si="46"/>
        <v>32.801763481327328</v>
      </c>
      <c r="P333">
        <f t="shared" si="47"/>
        <v>13964.570523242133</v>
      </c>
    </row>
    <row r="334" spans="1:16" x14ac:dyDescent="0.3">
      <c r="A334" s="17">
        <v>32.900000000000198</v>
      </c>
      <c r="B334" s="19">
        <v>7131.0744404257894</v>
      </c>
      <c r="C334" s="21">
        <v>0.71310744404257898</v>
      </c>
      <c r="D334" s="19">
        <v>2.2634006970447373</v>
      </c>
      <c r="E334" s="19">
        <v>-4.1836307128463144</v>
      </c>
      <c r="F334" s="19">
        <v>0.54101350056894548</v>
      </c>
      <c r="G334" s="17">
        <v>6969.6696518344133</v>
      </c>
      <c r="H334" s="20">
        <v>7292.4792290171654</v>
      </c>
      <c r="I334">
        <f t="shared" si="40"/>
        <v>2.0813272586096323</v>
      </c>
      <c r="J334">
        <f t="shared" si="41"/>
        <v>7.1310744404257891</v>
      </c>
      <c r="K334">
        <f t="shared" si="42"/>
        <v>425.83955711153078</v>
      </c>
      <c r="L334">
        <f t="shared" si="43"/>
        <v>306.05178275266496</v>
      </c>
      <c r="M334">
        <f t="shared" si="44"/>
        <v>3.2674209279419477E-3</v>
      </c>
      <c r="N334">
        <f t="shared" si="45"/>
        <v>-0.3381231806514754</v>
      </c>
      <c r="O334">
        <f t="shared" si="46"/>
        <v>32.901782752664985</v>
      </c>
      <c r="P334">
        <f t="shared" si="47"/>
        <v>14023.132255232649</v>
      </c>
    </row>
    <row r="335" spans="1:16" x14ac:dyDescent="0.3">
      <c r="A335" s="17">
        <v>33.000000000000199</v>
      </c>
      <c r="B335" s="19">
        <v>7101.3114536795219</v>
      </c>
      <c r="C335" s="21">
        <v>0.71013114536795219</v>
      </c>
      <c r="D335" s="19">
        <v>2.2666477575294275</v>
      </c>
      <c r="E335" s="19">
        <v>-4.1812440239811357</v>
      </c>
      <c r="F335" s="19">
        <v>0.54209889318329196</v>
      </c>
      <c r="G335" s="17">
        <v>6940.3497368595145</v>
      </c>
      <c r="H335" s="20">
        <v>7262.2731704995294</v>
      </c>
      <c r="I335">
        <f t="shared" si="40"/>
        <v>2.0762476237316885</v>
      </c>
      <c r="J335">
        <f t="shared" si="41"/>
        <v>7.1013114536795223</v>
      </c>
      <c r="K335">
        <f t="shared" si="42"/>
        <v>424.8002638155034</v>
      </c>
      <c r="L335">
        <f t="shared" si="43"/>
        <v>306.15180193591851</v>
      </c>
      <c r="M335">
        <f t="shared" si="44"/>
        <v>3.2663534680397299E-3</v>
      </c>
      <c r="N335">
        <f t="shared" si="45"/>
        <v>-0.34230561785549085</v>
      </c>
      <c r="O335">
        <f t="shared" si="46"/>
        <v>33.001801935918536</v>
      </c>
      <c r="P335">
        <f t="shared" si="47"/>
        <v>14081.905948257672</v>
      </c>
    </row>
    <row r="336" spans="1:16" x14ac:dyDescent="0.3">
      <c r="A336" s="17">
        <v>33.1000000000002</v>
      </c>
      <c r="B336" s="19">
        <v>7071.6895597297726</v>
      </c>
      <c r="C336" s="21">
        <v>0.70716895597297724</v>
      </c>
      <c r="D336" s="19">
        <v>2.2698926974848543</v>
      </c>
      <c r="E336" s="19">
        <v>-4.1788593068589837</v>
      </c>
      <c r="F336" s="19">
        <v>0.54318476187010145</v>
      </c>
      <c r="G336" s="17">
        <v>6911.1697948246674</v>
      </c>
      <c r="H336" s="20">
        <v>7232.2093246348777</v>
      </c>
      <c r="I336">
        <f t="shared" si="40"/>
        <v>2.0711744830491488</v>
      </c>
      <c r="J336">
        <f t="shared" si="41"/>
        <v>7.0716895597297729</v>
      </c>
      <c r="K336">
        <f t="shared" si="42"/>
        <v>423.76229923185582</v>
      </c>
      <c r="L336">
        <f t="shared" si="43"/>
        <v>306.25182103098399</v>
      </c>
      <c r="M336">
        <f t="shared" si="44"/>
        <v>3.2652867063240366E-3</v>
      </c>
      <c r="N336">
        <f t="shared" si="45"/>
        <v>-0.34648566935668507</v>
      </c>
      <c r="O336">
        <f t="shared" si="46"/>
        <v>33.101821030984013</v>
      </c>
      <c r="P336">
        <f t="shared" si="47"/>
        <v>14140.892237331365</v>
      </c>
    </row>
    <row r="337" spans="1:16" x14ac:dyDescent="0.3">
      <c r="A337" s="17">
        <v>33.200000000000202</v>
      </c>
      <c r="B337" s="19">
        <v>7042.2080151106929</v>
      </c>
      <c r="C337" s="21">
        <v>0.70422080151106925</v>
      </c>
      <c r="D337" s="19">
        <v>2.2731355189875346</v>
      </c>
      <c r="E337" s="19">
        <v>-4.1764765594186759</v>
      </c>
      <c r="F337" s="19">
        <v>0.54427110667273382</v>
      </c>
      <c r="G337" s="17">
        <v>6882.1290833982248</v>
      </c>
      <c r="H337" s="20">
        <v>7202.2869468231611</v>
      </c>
      <c r="I337">
        <f t="shared" si="40"/>
        <v>2.0661078684365983</v>
      </c>
      <c r="J337">
        <f t="shared" si="41"/>
        <v>7.0422080151106927</v>
      </c>
      <c r="K337">
        <f t="shared" si="42"/>
        <v>422.72566988212805</v>
      </c>
      <c r="L337">
        <f t="shared" si="43"/>
        <v>306.35184003775851</v>
      </c>
      <c r="M337">
        <f t="shared" si="44"/>
        <v>3.264220642111201E-3</v>
      </c>
      <c r="N337">
        <f t="shared" si="45"/>
        <v>-0.35066333712577036</v>
      </c>
      <c r="O337">
        <f t="shared" si="46"/>
        <v>33.201840037758529</v>
      </c>
      <c r="P337">
        <f t="shared" si="47"/>
        <v>14200.091758923729</v>
      </c>
    </row>
    <row r="338" spans="1:16" x14ac:dyDescent="0.3">
      <c r="A338" s="17">
        <v>33.300000000000203</v>
      </c>
      <c r="B338" s="19">
        <v>7012.8660806471898</v>
      </c>
      <c r="C338" s="21">
        <v>0.70128660806471899</v>
      </c>
      <c r="D338" s="19">
        <v>2.2763762241113428</v>
      </c>
      <c r="E338" s="19">
        <v>-4.1740957796014957</v>
      </c>
      <c r="F338" s="19">
        <v>0.54535792763449009</v>
      </c>
      <c r="G338" s="17">
        <v>6853.2268645585682</v>
      </c>
      <c r="H338" s="20">
        <v>7172.5052967358115</v>
      </c>
      <c r="I338">
        <f t="shared" si="40"/>
        <v>2.0610478115220703</v>
      </c>
      <c r="J338">
        <f t="shared" si="41"/>
        <v>7.0128660806471901</v>
      </c>
      <c r="K338">
        <f t="shared" si="42"/>
        <v>421.69038223741552</v>
      </c>
      <c r="L338">
        <f t="shared" si="43"/>
        <v>306.45185895614094</v>
      </c>
      <c r="M338">
        <f t="shared" si="44"/>
        <v>3.2631552747184314E-3</v>
      </c>
      <c r="N338">
        <f t="shared" si="45"/>
        <v>-0.35483862313139508</v>
      </c>
      <c r="O338">
        <f t="shared" si="46"/>
        <v>33.301858956140961</v>
      </c>
      <c r="P338">
        <f t="shared" si="47"/>
        <v>14259.505150962672</v>
      </c>
    </row>
    <row r="339" spans="1:16" x14ac:dyDescent="0.3">
      <c r="A339" s="17">
        <v>33.400000000000205</v>
      </c>
      <c r="B339" s="19">
        <v>6983.6630214279967</v>
      </c>
      <c r="C339" s="21">
        <v>0.69836630214279971</v>
      </c>
      <c r="D339" s="19">
        <v>2.2796148149274664</v>
      </c>
      <c r="E339" s="19">
        <v>-4.1717169653511936</v>
      </c>
      <c r="F339" s="19">
        <v>0.54644522479860003</v>
      </c>
      <c r="G339" s="17">
        <v>6824.4624045669134</v>
      </c>
      <c r="H339" s="20">
        <v>7142.86363828908</v>
      </c>
      <c r="I339">
        <f t="shared" si="40"/>
        <v>2.0559943436868799</v>
      </c>
      <c r="J339">
        <f t="shared" si="41"/>
        <v>6.9836630214279971</v>
      </c>
      <c r="K339">
        <f t="shared" si="42"/>
        <v>420.6564427183356</v>
      </c>
      <c r="L339">
        <f t="shared" si="43"/>
        <v>306.55187778603164</v>
      </c>
      <c r="M339">
        <f t="shared" si="44"/>
        <v>3.2620906034638098E-3</v>
      </c>
      <c r="N339">
        <f t="shared" si="45"/>
        <v>-0.35901152934016084</v>
      </c>
      <c r="O339">
        <f t="shared" si="46"/>
        <v>33.401877786031662</v>
      </c>
      <c r="P339">
        <f t="shared" si="47"/>
        <v>14319.133052836265</v>
      </c>
    </row>
    <row r="340" spans="1:16" x14ac:dyDescent="0.3">
      <c r="A340" s="17">
        <v>33.500000000000206</v>
      </c>
      <c r="B340" s="19">
        <v>6954.5981067791654</v>
      </c>
      <c r="C340" s="21">
        <v>0.69545981067791651</v>
      </c>
      <c r="D340" s="19">
        <v>2.2828512935043621</v>
      </c>
      <c r="E340" s="19">
        <v>-4.1693401146139832</v>
      </c>
      <c r="F340" s="19">
        <v>0.54753299820821144</v>
      </c>
      <c r="G340" s="17">
        <v>6795.8349739405276</v>
      </c>
      <c r="H340" s="20">
        <v>7113.3612396178032</v>
      </c>
      <c r="I340">
        <f t="shared" si="40"/>
        <v>2.0509474960655134</v>
      </c>
      <c r="J340">
        <f t="shared" si="41"/>
        <v>6.9545981067791658</v>
      </c>
      <c r="K340">
        <f t="shared" si="42"/>
        <v>419.62385769500406</v>
      </c>
      <c r="L340">
        <f t="shared" si="43"/>
        <v>306.65189652733221</v>
      </c>
      <c r="M340">
        <f t="shared" si="44"/>
        <v>3.2610266276662954E-3</v>
      </c>
      <c r="N340">
        <f t="shared" si="45"/>
        <v>-0.36318205771660428</v>
      </c>
      <c r="O340">
        <f t="shared" si="46"/>
        <v>33.501896527332235</v>
      </c>
      <c r="P340">
        <f t="shared" si="47"/>
        <v>14378.97610539458</v>
      </c>
    </row>
    <row r="341" spans="1:16" x14ac:dyDescent="0.3">
      <c r="A341" s="17">
        <v>33.600000000000207</v>
      </c>
      <c r="B341" s="19">
        <v>6925.6706102375329</v>
      </c>
      <c r="C341" s="21">
        <v>0.69256706102375332</v>
      </c>
      <c r="D341" s="19">
        <v>2.2860856619077774</v>
      </c>
      <c r="E341" s="19">
        <v>-4.1669652253385374</v>
      </c>
      <c r="F341" s="19">
        <v>0.54862124790639422</v>
      </c>
      <c r="G341" s="17">
        <v>6767.3438474259319</v>
      </c>
      <c r="H341" s="20">
        <v>7083.9973730491338</v>
      </c>
      <c r="I341">
        <f t="shared" si="40"/>
        <v>2.0459072995454979</v>
      </c>
      <c r="J341">
        <f t="shared" si="41"/>
        <v>6.9256706102375327</v>
      </c>
      <c r="K341">
        <f t="shared" si="42"/>
        <v>418.59263348700887</v>
      </c>
      <c r="L341">
        <f t="shared" si="43"/>
        <v>306.75191517994597</v>
      </c>
      <c r="M341">
        <f t="shared" si="44"/>
        <v>3.2599633466457176E-3</v>
      </c>
      <c r="N341">
        <f t="shared" si="45"/>
        <v>-0.36735021022321007</v>
      </c>
      <c r="O341">
        <f t="shared" si="46"/>
        <v>33.601915179945991</v>
      </c>
      <c r="P341">
        <f t="shared" si="47"/>
        <v>14439.034950951882</v>
      </c>
    </row>
    <row r="342" spans="1:16" x14ac:dyDescent="0.3">
      <c r="A342" s="17">
        <v>33.700000000000209</v>
      </c>
      <c r="B342" s="19">
        <v>6896.8798095243883</v>
      </c>
      <c r="C342" s="21">
        <v>0.68968798095243888</v>
      </c>
      <c r="D342" s="19">
        <v>2.2893179222007731</v>
      </c>
      <c r="E342" s="19">
        <v>-4.164592295475984</v>
      </c>
      <c r="F342" s="19">
        <v>0.54970997393614496</v>
      </c>
      <c r="G342" s="17">
        <v>6738.9883039722999</v>
      </c>
      <c r="H342" s="20">
        <v>7054.7713150764766</v>
      </c>
      <c r="I342">
        <f t="shared" si="40"/>
        <v>2.0408737847672835</v>
      </c>
      <c r="J342">
        <f t="shared" si="41"/>
        <v>6.8968798095243882</v>
      </c>
      <c r="K342">
        <f t="shared" si="42"/>
        <v>417.56277636338621</v>
      </c>
      <c r="L342">
        <f t="shared" si="43"/>
        <v>306.85193374377752</v>
      </c>
      <c r="M342">
        <f t="shared" si="44"/>
        <v>3.2589007597227776E-3</v>
      </c>
      <c r="N342">
        <f t="shared" si="45"/>
        <v>-0.37151598882041814</v>
      </c>
      <c r="O342">
        <f t="shared" si="46"/>
        <v>33.701933743777545</v>
      </c>
      <c r="P342">
        <f t="shared" si="47"/>
        <v>14499.310233288823</v>
      </c>
    </row>
    <row r="343" spans="1:16" x14ac:dyDescent="0.3">
      <c r="A343" s="17">
        <v>33.80000000000021</v>
      </c>
      <c r="B343" s="19">
        <v>6868.2249865194244</v>
      </c>
      <c r="C343" s="21">
        <v>0.68682249865194245</v>
      </c>
      <c r="D343" s="19">
        <v>2.2925480764437234</v>
      </c>
      <c r="E343" s="19">
        <v>-4.1622213229799039</v>
      </c>
      <c r="F343" s="19">
        <v>0.55079917634038611</v>
      </c>
      <c r="G343" s="17">
        <v>6710.7676267051465</v>
      </c>
      <c r="H343" s="20">
        <v>7025.6823463337023</v>
      </c>
      <c r="I343">
        <f t="shared" si="40"/>
        <v>2.035846982124172</v>
      </c>
      <c r="J343">
        <f t="shared" si="41"/>
        <v>6.868224986519424</v>
      </c>
      <c r="K343">
        <f t="shared" si="42"/>
        <v>416.53429254260561</v>
      </c>
      <c r="L343">
        <f t="shared" si="43"/>
        <v>306.95195221873297</v>
      </c>
      <c r="M343">
        <f t="shared" si="44"/>
        <v>3.2578388662190469E-3</v>
      </c>
      <c r="N343">
        <f t="shared" si="45"/>
        <v>-0.37567939546661699</v>
      </c>
      <c r="O343">
        <f t="shared" si="46"/>
        <v>33.801952218732993</v>
      </c>
      <c r="P343">
        <f t="shared" si="47"/>
        <v>14559.802597654343</v>
      </c>
    </row>
    <row r="344" spans="1:16" x14ac:dyDescent="0.3">
      <c r="A344" s="17">
        <v>33.900000000000212</v>
      </c>
      <c r="B344" s="19">
        <v>6839.705427234755</v>
      </c>
      <c r="C344" s="21">
        <v>0.68397054272347546</v>
      </c>
      <c r="D344" s="19">
        <v>2.2957761266943377</v>
      </c>
      <c r="E344" s="19">
        <v>-4.1598523058063286</v>
      </c>
      <c r="F344" s="19">
        <v>0.5518888551619705</v>
      </c>
      <c r="G344" s="17">
        <v>6682.6811029000828</v>
      </c>
      <c r="H344" s="20">
        <v>6996.7297515694272</v>
      </c>
      <c r="I344">
        <f t="shared" si="40"/>
        <v>2.0308269217622241</v>
      </c>
      <c r="J344">
        <f t="shared" si="41"/>
        <v>6.8397054272347546</v>
      </c>
      <c r="K344">
        <f t="shared" si="42"/>
        <v>415.5071881925511</v>
      </c>
      <c r="L344">
        <f t="shared" si="43"/>
        <v>307.05197060472</v>
      </c>
      <c r="M344">
        <f t="shared" si="44"/>
        <v>3.2567776654569632E-3</v>
      </c>
      <c r="N344">
        <f t="shared" si="45"/>
        <v>-0.3798404321181526</v>
      </c>
      <c r="O344">
        <f t="shared" si="46"/>
        <v>33.90197060472002</v>
      </c>
      <c r="P344">
        <f t="shared" si="47"/>
        <v>14620.512690767922</v>
      </c>
    </row>
    <row r="345" spans="1:16" x14ac:dyDescent="0.3">
      <c r="A345" s="17">
        <v>34.000000000000213</v>
      </c>
      <c r="B345" s="19">
        <v>6811.3204217891889</v>
      </c>
      <c r="C345" s="21">
        <v>0.68113204217891887</v>
      </c>
      <c r="D345" s="19">
        <v>2.299002075007639</v>
      </c>
      <c r="E345" s="19">
        <v>-4.1574852419137418</v>
      </c>
      <c r="F345" s="19">
        <v>0.55297901044367381</v>
      </c>
      <c r="G345" s="17">
        <v>6654.7280239568363</v>
      </c>
      <c r="H345" s="20">
        <v>6967.9128196215415</v>
      </c>
      <c r="I345">
        <f t="shared" si="40"/>
        <v>2.0258136335802095</v>
      </c>
      <c r="J345">
        <f t="shared" si="41"/>
        <v>6.8113204217891887</v>
      </c>
      <c r="K345">
        <f t="shared" si="42"/>
        <v>414.48146943051086</v>
      </c>
      <c r="L345">
        <f t="shared" si="43"/>
        <v>307.15198890164748</v>
      </c>
      <c r="M345">
        <f t="shared" si="44"/>
        <v>3.2557171567598347E-3</v>
      </c>
      <c r="N345">
        <f t="shared" si="45"/>
        <v>-0.3839991007293248</v>
      </c>
      <c r="O345">
        <f t="shared" si="46"/>
        <v>34.001988901647508</v>
      </c>
      <c r="P345">
        <f t="shared" si="47"/>
        <v>14681.441160821525</v>
      </c>
    </row>
    <row r="346" spans="1:16" x14ac:dyDescent="0.3">
      <c r="A346" s="17">
        <v>34.100000000000215</v>
      </c>
      <c r="B346" s="19">
        <v>6783.069264382616</v>
      </c>
      <c r="C346" s="21">
        <v>0.67830692643826163</v>
      </c>
      <c r="D346" s="19">
        <v>2.3022259234359188</v>
      </c>
      <c r="E346" s="19">
        <v>-4.1551201292630662</v>
      </c>
      <c r="F346" s="19">
        <v>0.55406964222818544</v>
      </c>
      <c r="G346" s="17">
        <v>6626.907685373385</v>
      </c>
      <c r="H346" s="20">
        <v>6939.230843391847</v>
      </c>
      <c r="I346">
        <f t="shared" si="40"/>
        <v>2.0208071472295561</v>
      </c>
      <c r="J346">
        <f t="shared" si="41"/>
        <v>6.7830692643826156</v>
      </c>
      <c r="K346">
        <f t="shared" si="42"/>
        <v>413.4571423231672</v>
      </c>
      <c r="L346">
        <f t="shared" si="43"/>
        <v>307.25200710942596</v>
      </c>
      <c r="M346">
        <f t="shared" si="44"/>
        <v>3.2546573394518332E-3</v>
      </c>
      <c r="N346">
        <f t="shared" si="45"/>
        <v>-0.38815540325239323</v>
      </c>
      <c r="O346">
        <f t="shared" si="46"/>
        <v>34.102007109425983</v>
      </c>
      <c r="P346">
        <f t="shared" si="47"/>
        <v>14742.588657481716</v>
      </c>
    </row>
    <row r="347" spans="1:16" x14ac:dyDescent="0.3">
      <c r="A347" s="17">
        <v>34.200000000000216</v>
      </c>
      <c r="B347" s="19">
        <v>6754.9512532705385</v>
      </c>
      <c r="C347" s="21">
        <v>0.6754951253270538</v>
      </c>
      <c r="D347" s="19">
        <v>2.3054476740288932</v>
      </c>
      <c r="E347" s="19">
        <v>-4.1527569658176677</v>
      </c>
      <c r="F347" s="19">
        <v>0.55516075055814307</v>
      </c>
      <c r="G347" s="17">
        <v>6599.2193867202277</v>
      </c>
      <c r="H347" s="20">
        <v>6910.6831198208492</v>
      </c>
      <c r="I347">
        <f t="shared" si="40"/>
        <v>2.0158074921143037</v>
      </c>
      <c r="J347">
        <f t="shared" si="41"/>
        <v>6.7549512532705389</v>
      </c>
      <c r="K347">
        <f t="shared" si="42"/>
        <v>412.43421288658658</v>
      </c>
      <c r="L347">
        <f t="shared" si="43"/>
        <v>307.35202522796732</v>
      </c>
      <c r="M347">
        <f t="shared" si="44"/>
        <v>3.2535982128579955E-3</v>
      </c>
      <c r="N347">
        <f t="shared" si="45"/>
        <v>-0.39230934163758557</v>
      </c>
      <c r="O347">
        <f t="shared" si="46"/>
        <v>34.20202522796734</v>
      </c>
      <c r="P347">
        <f t="shared" si="47"/>
        <v>14803.955831891913</v>
      </c>
    </row>
    <row r="348" spans="1:16" x14ac:dyDescent="0.3">
      <c r="A348" s="17">
        <v>34.300000000000217</v>
      </c>
      <c r="B348" s="19">
        <v>6726.9656907389217</v>
      </c>
      <c r="C348" s="21">
        <v>0.67269656907389219</v>
      </c>
      <c r="D348" s="19">
        <v>2.3086673288335469</v>
      </c>
      <c r="E348" s="19">
        <v>-4.1503957495433506</v>
      </c>
      <c r="F348" s="19">
        <v>0.55625233547609509</v>
      </c>
      <c r="G348" s="17">
        <v>6571.6624316149901</v>
      </c>
      <c r="H348" s="20">
        <v>6882.2689498628533</v>
      </c>
      <c r="I348">
        <f t="shared" si="40"/>
        <v>2.0108146973911065</v>
      </c>
      <c r="J348">
        <f t="shared" si="41"/>
        <v>6.7269656907389219</v>
      </c>
      <c r="K348">
        <f t="shared" si="42"/>
        <v>411.41268708622039</v>
      </c>
      <c r="L348">
        <f t="shared" si="43"/>
        <v>307.45204325718498</v>
      </c>
      <c r="M348">
        <f t="shared" si="44"/>
        <v>3.2525397763042206E-3</v>
      </c>
      <c r="N348">
        <f t="shared" si="45"/>
        <v>-0.39646091783308623</v>
      </c>
      <c r="O348">
        <f t="shared" si="46"/>
        <v>34.302043257185005</v>
      </c>
      <c r="P348">
        <f t="shared" si="47"/>
        <v>14865.543336674213</v>
      </c>
    </row>
    <row r="349" spans="1:16" x14ac:dyDescent="0.3">
      <c r="A349" s="17">
        <v>34.400000000000219</v>
      </c>
      <c r="B349" s="19">
        <v>6699.1118830790274</v>
      </c>
      <c r="C349" s="21">
        <v>0.66991118830790275</v>
      </c>
      <c r="D349" s="19">
        <v>2.3118848898942446</v>
      </c>
      <c r="E349" s="19">
        <v>-4.1480364784083577</v>
      </c>
      <c r="F349" s="19">
        <v>0.55734439702452609</v>
      </c>
      <c r="G349" s="17">
        <v>6544.2361276970132</v>
      </c>
      <c r="H349" s="20">
        <v>6853.9876384610416</v>
      </c>
      <c r="I349">
        <f t="shared" si="40"/>
        <v>2.005828791969213</v>
      </c>
      <c r="J349">
        <f t="shared" si="41"/>
        <v>6.6991118830790271</v>
      </c>
      <c r="K349">
        <f t="shared" si="42"/>
        <v>410.39257083690097</v>
      </c>
      <c r="L349">
        <f t="shared" si="43"/>
        <v>307.55206119699358</v>
      </c>
      <c r="M349">
        <f t="shared" si="44"/>
        <v>3.2514820291172719E-3</v>
      </c>
      <c r="N349">
        <f t="shared" si="45"/>
        <v>-0.40061013378505039</v>
      </c>
      <c r="O349">
        <f t="shared" si="46"/>
        <v>34.4020611969936</v>
      </c>
      <c r="P349">
        <f t="shared" si="47"/>
        <v>14927.35182593163</v>
      </c>
    </row>
    <row r="350" spans="1:16" x14ac:dyDescent="0.3">
      <c r="A350" s="17">
        <v>34.50000000000022</v>
      </c>
      <c r="B350" s="19">
        <v>6671.3891405624945</v>
      </c>
      <c r="C350" s="21">
        <v>0.66713891405624948</v>
      </c>
      <c r="D350" s="19">
        <v>2.3151003592526198</v>
      </c>
      <c r="E350" s="19">
        <v>-4.1456791503833594</v>
      </c>
      <c r="F350" s="19">
        <v>0.55843693524583005</v>
      </c>
      <c r="G350" s="17">
        <v>6516.9397866021918</v>
      </c>
      <c r="H350" s="20">
        <v>6825.8384945227972</v>
      </c>
      <c r="I350">
        <f t="shared" si="40"/>
        <v>2.0008498045104717</v>
      </c>
      <c r="J350">
        <f t="shared" si="41"/>
        <v>6.6713891405624945</v>
      </c>
      <c r="K350">
        <f t="shared" si="42"/>
        <v>409.37387000284252</v>
      </c>
      <c r="L350">
        <f t="shared" si="43"/>
        <v>307.65207904730943</v>
      </c>
      <c r="M350">
        <f t="shared" si="44"/>
        <v>3.2504249706247694E-3</v>
      </c>
      <c r="N350">
        <f t="shared" si="45"/>
        <v>-0.40475699143760691</v>
      </c>
      <c r="O350">
        <f t="shared" si="46"/>
        <v>34.502079047309451</v>
      </c>
      <c r="P350">
        <f t="shared" si="47"/>
        <v>14989.381955250263</v>
      </c>
    </row>
    <row r="351" spans="1:16" x14ac:dyDescent="0.3">
      <c r="A351" s="17">
        <v>34.600000000000222</v>
      </c>
      <c r="B351" s="19">
        <v>6643.79677741668</v>
      </c>
      <c r="C351" s="21">
        <v>0.66437967774166795</v>
      </c>
      <c r="D351" s="19">
        <v>2.3183137389477304</v>
      </c>
      <c r="E351" s="19">
        <v>-4.1433237634414617</v>
      </c>
      <c r="F351" s="19">
        <v>0.55952995018234575</v>
      </c>
      <c r="G351" s="17">
        <v>6489.7727239380629</v>
      </c>
      <c r="H351" s="20">
        <v>6797.8208308952971</v>
      </c>
      <c r="I351">
        <f t="shared" si="40"/>
        <v>1.9958777634293723</v>
      </c>
      <c r="J351">
        <f t="shared" si="41"/>
        <v>6.6437967774166804</v>
      </c>
      <c r="K351">
        <f t="shared" si="42"/>
        <v>408.35659039764954</v>
      </c>
      <c r="L351">
        <f t="shared" si="43"/>
        <v>307.75209680805017</v>
      </c>
      <c r="M351">
        <f t="shared" si="44"/>
        <v>3.2493686001551949E-3</v>
      </c>
      <c r="N351">
        <f t="shared" si="45"/>
        <v>-0.40890149273284804</v>
      </c>
      <c r="O351">
        <f t="shared" si="46"/>
        <v>34.602096808050192</v>
      </c>
      <c r="P351">
        <f t="shared" si="47"/>
        <v>15051.634381701122</v>
      </c>
    </row>
    <row r="352" spans="1:16" x14ac:dyDescent="0.3">
      <c r="A352" s="17">
        <v>34.700000000000223</v>
      </c>
      <c r="B352" s="19">
        <v>6616.3341118000099</v>
      </c>
      <c r="C352" s="21">
        <v>0.66163341118000096</v>
      </c>
      <c r="D352" s="19">
        <v>2.3215250310159474</v>
      </c>
      <c r="E352" s="19">
        <v>-4.1409703155581941</v>
      </c>
      <c r="F352" s="19">
        <v>0.56062344187633006</v>
      </c>
      <c r="G352" s="17">
        <v>6462.7342592589257</v>
      </c>
      <c r="H352" s="20">
        <v>6769.933964341094</v>
      </c>
      <c r="I352">
        <f t="shared" si="40"/>
        <v>1.9909126968930688</v>
      </c>
      <c r="J352">
        <f t="shared" si="41"/>
        <v>6.6163341118000094</v>
      </c>
      <c r="K352">
        <f t="shared" si="42"/>
        <v>407.3407377843219</v>
      </c>
      <c r="L352">
        <f t="shared" si="43"/>
        <v>307.85211447913463</v>
      </c>
      <c r="M352">
        <f t="shared" si="44"/>
        <v>3.2483129170378889E-3</v>
      </c>
      <c r="N352">
        <f t="shared" si="45"/>
        <v>-0.41304363961084145</v>
      </c>
      <c r="O352">
        <f t="shared" si="46"/>
        <v>34.70211447913465</v>
      </c>
      <c r="P352">
        <f t="shared" si="47"/>
        <v>15114.109763842385</v>
      </c>
    </row>
    <row r="353" spans="1:16" x14ac:dyDescent="0.3">
      <c r="A353" s="17">
        <v>34.800000000000225</v>
      </c>
      <c r="B353" s="19">
        <v>6589.0004657774944</v>
      </c>
      <c r="C353" s="21">
        <v>0.65890004657774948</v>
      </c>
      <c r="D353" s="19">
        <v>2.3247342374909996</v>
      </c>
      <c r="E353" s="19">
        <v>-4.1386188047115091</v>
      </c>
      <c r="F353" s="19">
        <v>0.56171741036996758</v>
      </c>
      <c r="G353" s="17">
        <v>6435.8237160411236</v>
      </c>
      <c r="H353" s="20">
        <v>6742.1772155138651</v>
      </c>
      <c r="I353">
        <f t="shared" si="40"/>
        <v>1.9859546328214175</v>
      </c>
      <c r="J353">
        <f t="shared" si="41"/>
        <v>6.5890004657774943</v>
      </c>
      <c r="K353">
        <f t="shared" si="42"/>
        <v>406.32631787526202</v>
      </c>
      <c r="L353">
        <f t="shared" si="43"/>
        <v>307.95213206048356</v>
      </c>
      <c r="M353">
        <f t="shared" si="44"/>
        <v>3.2472579206030447E-3</v>
      </c>
      <c r="N353">
        <f t="shared" si="45"/>
        <v>-0.41718343400964242</v>
      </c>
      <c r="O353">
        <f t="shared" si="46"/>
        <v>34.802132060483586</v>
      </c>
      <c r="P353">
        <f t="shared" si="47"/>
        <v>15176.808761721668</v>
      </c>
    </row>
    <row r="354" spans="1:16" x14ac:dyDescent="0.3">
      <c r="A354" s="17">
        <v>34.900000000000226</v>
      </c>
      <c r="B354" s="19">
        <v>6561.7951652966412</v>
      </c>
      <c r="C354" s="21">
        <v>0.65617951652966411</v>
      </c>
      <c r="D354" s="19">
        <v>2.3279413604039956</v>
      </c>
      <c r="E354" s="19">
        <v>-4.1362692288817868</v>
      </c>
      <c r="F354" s="19">
        <v>0.56281185570537418</v>
      </c>
      <c r="G354" s="17">
        <v>6409.0404216587112</v>
      </c>
      <c r="H354" s="20">
        <v>6714.5499089345712</v>
      </c>
      <c r="I354">
        <f t="shared" si="40"/>
        <v>1.9810035988870753</v>
      </c>
      <c r="J354">
        <f t="shared" si="41"/>
        <v>6.5617951652966413</v>
      </c>
      <c r="K354">
        <f t="shared" si="42"/>
        <v>405.31333633229559</v>
      </c>
      <c r="L354">
        <f t="shared" si="43"/>
        <v>308.05214955201842</v>
      </c>
      <c r="M354">
        <f t="shared" si="44"/>
        <v>3.2462036101817155E-3</v>
      </c>
      <c r="N354">
        <f t="shared" si="45"/>
        <v>-0.42132087786527039</v>
      </c>
      <c r="O354">
        <f t="shared" si="46"/>
        <v>34.902149552018443</v>
      </c>
      <c r="P354">
        <f t="shared" si="47"/>
        <v>15239.732036877633</v>
      </c>
    </row>
    <row r="355" spans="1:16" x14ac:dyDescent="0.3">
      <c r="A355" s="17">
        <v>35.000000000000227</v>
      </c>
      <c r="B355" s="19">
        <v>6534.7175401631921</v>
      </c>
      <c r="C355" s="21">
        <v>0.65347175401631918</v>
      </c>
      <c r="D355" s="19">
        <v>2.3311464017833794</v>
      </c>
      <c r="E355" s="19">
        <v>-4.1339215860518124</v>
      </c>
      <c r="F355" s="19">
        <v>0.56390677792458788</v>
      </c>
      <c r="G355" s="17">
        <v>6382.3837073589702</v>
      </c>
      <c r="H355" s="20">
        <v>6687.051372967414</v>
      </c>
      <c r="I355">
        <f t="shared" si="40"/>
        <v>1.9760596225155402</v>
      </c>
      <c r="J355">
        <f t="shared" si="41"/>
        <v>6.5347175401631921</v>
      </c>
      <c r="K355">
        <f t="shared" si="42"/>
        <v>404.30179876667955</v>
      </c>
      <c r="L355">
        <f t="shared" si="43"/>
        <v>308.15216695366291</v>
      </c>
      <c r="M355">
        <f t="shared" si="44"/>
        <v>3.2451499851058026E-3</v>
      </c>
      <c r="N355">
        <f t="shared" si="45"/>
        <v>-0.42545597311173833</v>
      </c>
      <c r="O355">
        <f t="shared" si="46"/>
        <v>35.002166953662936</v>
      </c>
      <c r="P355">
        <f t="shared" si="47"/>
        <v>15302.880252342578</v>
      </c>
    </row>
    <row r="356" spans="1:16" x14ac:dyDescent="0.3">
      <c r="A356" s="17">
        <v>35.100000000000229</v>
      </c>
      <c r="B356" s="19">
        <v>6507.7669240172918</v>
      </c>
      <c r="C356" s="21">
        <v>0.6507766924017292</v>
      </c>
      <c r="D356" s="19">
        <v>2.3343493636549528</v>
      </c>
      <c r="E356" s="19">
        <v>-4.1315758742068027</v>
      </c>
      <c r="F356" s="19">
        <v>0.56500217706956934</v>
      </c>
      <c r="G356" s="17">
        <v>6355.8529082383466</v>
      </c>
      <c r="H356" s="20">
        <v>6659.680939796237</v>
      </c>
      <c r="I356">
        <f t="shared" si="40"/>
        <v>1.9711227308852677</v>
      </c>
      <c r="J356">
        <f t="shared" si="41"/>
        <v>6.5077669240172922</v>
      </c>
      <c r="K356">
        <f t="shared" si="42"/>
        <v>403.29171073912573</v>
      </c>
      <c r="L356">
        <f t="shared" si="43"/>
        <v>308.25218426534144</v>
      </c>
      <c r="M356">
        <f t="shared" si="44"/>
        <v>3.2440970447080645E-3</v>
      </c>
      <c r="N356">
        <f t="shared" si="45"/>
        <v>-0.42958872168103768</v>
      </c>
      <c r="O356">
        <f t="shared" si="46"/>
        <v>35.102184265341464</v>
      </c>
      <c r="P356">
        <f t="shared" si="47"/>
        <v>15366.254072644211</v>
      </c>
    </row>
    <row r="357" spans="1:16" x14ac:dyDescent="0.3">
      <c r="A357" s="17">
        <v>35.20000000000023</v>
      </c>
      <c r="B357" s="19">
        <v>6480.9426543097152</v>
      </c>
      <c r="C357" s="21">
        <v>0.64809426543097148</v>
      </c>
      <c r="D357" s="19">
        <v>2.3375502480419419</v>
      </c>
      <c r="E357" s="19">
        <v>-4.1292320913343756</v>
      </c>
      <c r="F357" s="19">
        <v>0.56609805318222117</v>
      </c>
      <c r="G357" s="17">
        <v>6329.4473632184427</v>
      </c>
      <c r="H357" s="20">
        <v>6632.4379454009877</v>
      </c>
      <c r="I357">
        <f t="shared" si="40"/>
        <v>1.9661929509277702</v>
      </c>
      <c r="J357">
        <f t="shared" si="41"/>
        <v>6.4809426543097155</v>
      </c>
      <c r="K357">
        <f t="shared" si="42"/>
        <v>402.28307775982182</v>
      </c>
      <c r="L357">
        <f t="shared" si="43"/>
        <v>308.35220148698005</v>
      </c>
      <c r="M357">
        <f t="shared" si="44"/>
        <v>3.2430447883221103E-3</v>
      </c>
      <c r="N357">
        <f t="shared" si="45"/>
        <v>-0.43371912550314196</v>
      </c>
      <c r="O357">
        <f t="shared" si="46"/>
        <v>35.202201486980073</v>
      </c>
      <c r="P357">
        <f t="shared" si="47"/>
        <v>15429.854163807746</v>
      </c>
    </row>
    <row r="358" spans="1:16" x14ac:dyDescent="0.3">
      <c r="A358" s="17">
        <v>35.300000000000232</v>
      </c>
      <c r="B358" s="19">
        <v>6454.2440722781421</v>
      </c>
      <c r="C358" s="21">
        <v>0.64542440722781425</v>
      </c>
      <c r="D358" s="19">
        <v>2.3407490569649303</v>
      </c>
      <c r="E358" s="19">
        <v>-4.1268902354245602</v>
      </c>
      <c r="F358" s="19">
        <v>0.56719440630436879</v>
      </c>
      <c r="G358" s="17">
        <v>6303.1664150220768</v>
      </c>
      <c r="H358" s="20">
        <v>6605.3217295342074</v>
      </c>
      <c r="I358">
        <f t="shared" si="40"/>
        <v>1.9612703093277171</v>
      </c>
      <c r="J358">
        <f t="shared" si="41"/>
        <v>6.4542440722781418</v>
      </c>
      <c r="K358">
        <f t="shared" si="42"/>
        <v>401.27590528845087</v>
      </c>
      <c r="L358">
        <f t="shared" si="43"/>
        <v>308.45221861850638</v>
      </c>
      <c r="M358">
        <f t="shared" si="44"/>
        <v>3.2419932152823959E-3</v>
      </c>
      <c r="N358">
        <f t="shared" si="45"/>
        <v>-0.43784718650602572</v>
      </c>
      <c r="O358">
        <f t="shared" si="46"/>
        <v>35.302218618506402</v>
      </c>
      <c r="P358">
        <f t="shared" si="47"/>
        <v>15493.681193358281</v>
      </c>
    </row>
    <row r="359" spans="1:16" x14ac:dyDescent="0.3">
      <c r="A359" s="17">
        <v>35.400000000000233</v>
      </c>
      <c r="B359" s="19">
        <v>6427.6705229238496</v>
      </c>
      <c r="C359" s="21">
        <v>0.64276705229238495</v>
      </c>
      <c r="D359" s="19">
        <v>2.343945792441815</v>
      </c>
      <c r="E359" s="19">
        <v>-4.1245503044697953</v>
      </c>
      <c r="F359" s="19">
        <v>0.56829123647774871</v>
      </c>
      <c r="G359" s="17">
        <v>6277.0094101497534</v>
      </c>
      <c r="H359" s="20">
        <v>6578.3316356979458</v>
      </c>
      <c r="I359">
        <f t="shared" si="40"/>
        <v>1.9563548325230933</v>
      </c>
      <c r="J359">
        <f t="shared" si="41"/>
        <v>6.42767052292385</v>
      </c>
      <c r="K359">
        <f t="shared" si="42"/>
        <v>400.27019873422489</v>
      </c>
      <c r="L359">
        <f t="shared" si="43"/>
        <v>308.55223565984903</v>
      </c>
      <c r="M359">
        <f t="shared" si="44"/>
        <v>3.24094232492423E-3</v>
      </c>
      <c r="N359">
        <f t="shared" si="45"/>
        <v>-0.44197290661564348</v>
      </c>
      <c r="O359">
        <f t="shared" si="46"/>
        <v>35.402235659849055</v>
      </c>
      <c r="P359">
        <f t="shared" si="47"/>
        <v>15557.735830322481</v>
      </c>
    </row>
    <row r="360" spans="1:16" x14ac:dyDescent="0.3">
      <c r="A360" s="17">
        <v>35.500000000000234</v>
      </c>
      <c r="B360" s="19">
        <v>6401.2213549882981</v>
      </c>
      <c r="C360" s="21">
        <v>0.64012213549882979</v>
      </c>
      <c r="D360" s="19">
        <v>2.3471404564880061</v>
      </c>
      <c r="E360" s="19">
        <v>-4.1222122964649177</v>
      </c>
      <c r="F360" s="19">
        <v>0.56938854374405734</v>
      </c>
      <c r="G360" s="17">
        <v>6250.9756988560184</v>
      </c>
      <c r="H360" s="20">
        <v>6551.4670111205778</v>
      </c>
      <c r="I360">
        <f t="shared" si="40"/>
        <v>1.9514465467053217</v>
      </c>
      <c r="J360">
        <f t="shared" si="41"/>
        <v>6.4012213549882979</v>
      </c>
      <c r="K360">
        <f t="shared" si="42"/>
        <v>399.26596345590883</v>
      </c>
      <c r="L360">
        <f t="shared" si="43"/>
        <v>308.65225261093843</v>
      </c>
      <c r="M360">
        <f t="shared" si="44"/>
        <v>3.2398921165837642E-3</v>
      </c>
      <c r="N360">
        <f t="shared" si="45"/>
        <v>-0.44609628775594934</v>
      </c>
      <c r="O360">
        <f t="shared" si="46"/>
        <v>35.502252610938456</v>
      </c>
      <c r="P360">
        <f t="shared" si="47"/>
        <v>15622.018745230969</v>
      </c>
    </row>
    <row r="361" spans="1:16" x14ac:dyDescent="0.3">
      <c r="A361" s="17">
        <v>35.600000000000236</v>
      </c>
      <c r="B361" s="19">
        <v>6374.8959209300483</v>
      </c>
      <c r="C361" s="21">
        <v>0.63748959209300482</v>
      </c>
      <c r="D361" s="19">
        <v>2.3503330511161602</v>
      </c>
      <c r="E361" s="19">
        <v>-4.1198762094071704</v>
      </c>
      <c r="F361" s="19">
        <v>0.57048632814488409</v>
      </c>
      <c r="G361" s="17">
        <v>6225.064635126173</v>
      </c>
      <c r="H361" s="20">
        <v>6524.7272067339236</v>
      </c>
      <c r="I361">
        <f t="shared" si="40"/>
        <v>1.9465454778194315</v>
      </c>
      <c r="J361">
        <f t="shared" si="41"/>
        <v>6.3748959209300482</v>
      </c>
      <c r="K361">
        <f t="shared" si="42"/>
        <v>398.26320476185572</v>
      </c>
      <c r="L361">
        <f t="shared" si="43"/>
        <v>308.75226947170603</v>
      </c>
      <c r="M361">
        <f t="shared" si="44"/>
        <v>3.2388425895980002E-3</v>
      </c>
      <c r="N361">
        <f t="shared" si="45"/>
        <v>-0.45021733184889001</v>
      </c>
      <c r="O361">
        <f t="shared" si="46"/>
        <v>35.602269471706052</v>
      </c>
      <c r="P361">
        <f t="shared" si="47"/>
        <v>15686.530610120259</v>
      </c>
    </row>
    <row r="362" spans="1:16" x14ac:dyDescent="0.3">
      <c r="A362" s="17">
        <v>35.700000000000237</v>
      </c>
      <c r="B362" s="19">
        <v>6348.6935769017327</v>
      </c>
      <c r="C362" s="21">
        <v>0.63486935769017327</v>
      </c>
      <c r="D362" s="19">
        <v>2.3535235783364694</v>
      </c>
      <c r="E362" s="19">
        <v>-4.1175420412961925</v>
      </c>
      <c r="F362" s="19">
        <v>0.57158458972178117</v>
      </c>
      <c r="G362" s="17">
        <v>6199.2755766530172</v>
      </c>
      <c r="H362" s="20">
        <v>6498.1115771504483</v>
      </c>
      <c r="I362">
        <f t="shared" si="40"/>
        <v>1.9416516515642237</v>
      </c>
      <c r="J362">
        <f t="shared" si="41"/>
        <v>6.3486935769017325</v>
      </c>
      <c r="K362">
        <f t="shared" si="42"/>
        <v>397.26192791004019</v>
      </c>
      <c r="L362">
        <f t="shared" si="43"/>
        <v>308.85228624208486</v>
      </c>
      <c r="M362">
        <f t="shared" si="44"/>
        <v>3.237793743304782E-3</v>
      </c>
      <c r="N362">
        <f t="shared" si="45"/>
        <v>-0.4543360408144117</v>
      </c>
      <c r="O362">
        <f t="shared" si="46"/>
        <v>35.702286242084881</v>
      </c>
      <c r="P362">
        <f t="shared" si="47"/>
        <v>15751.272098534899</v>
      </c>
    </row>
    <row r="363" spans="1:16" x14ac:dyDescent="0.3">
      <c r="A363" s="17">
        <v>35.800000000000239</v>
      </c>
      <c r="B363" s="19">
        <v>6322.6136827272048</v>
      </c>
      <c r="C363" s="21">
        <v>0.6322613682727205</v>
      </c>
      <c r="D363" s="19">
        <v>2.3567120401563502</v>
      </c>
      <c r="E363" s="19">
        <v>-4.1152097901340161</v>
      </c>
      <c r="F363" s="19">
        <v>0.57268332851618764</v>
      </c>
      <c r="G363" s="17">
        <v>6173.6078848138004</v>
      </c>
      <c r="H363" s="20">
        <v>6471.6194806406093</v>
      </c>
      <c r="I363">
        <f t="shared" si="40"/>
        <v>1.9367650933924494</v>
      </c>
      <c r="J363">
        <f t="shared" si="41"/>
        <v>6.322613682727205</v>
      </c>
      <c r="K363">
        <f t="shared" si="42"/>
        <v>396.26213810809514</v>
      </c>
      <c r="L363">
        <f t="shared" si="43"/>
        <v>308.95230292200938</v>
      </c>
      <c r="M363">
        <f t="shared" si="44"/>
        <v>3.236745577042796E-3</v>
      </c>
      <c r="N363">
        <f t="shared" si="45"/>
        <v>-0.45845241657046537</v>
      </c>
      <c r="O363">
        <f t="shared" si="46"/>
        <v>35.802302922009403</v>
      </c>
      <c r="P363">
        <f t="shared" si="47"/>
        <v>15816.243885529606</v>
      </c>
    </row>
    <row r="364" spans="1:16" x14ac:dyDescent="0.3">
      <c r="A364" s="17">
        <v>35.90000000000024</v>
      </c>
      <c r="B364" s="19">
        <v>6296.6556018789042</v>
      </c>
      <c r="C364" s="21">
        <v>0.62966556018789044</v>
      </c>
      <c r="D364" s="19">
        <v>2.3598984385808208</v>
      </c>
      <c r="E364" s="19">
        <v>-4.1128794539250668</v>
      </c>
      <c r="F364" s="19">
        <v>0.57378254456951949</v>
      </c>
      <c r="G364" s="17">
        <v>6148.0609246473523</v>
      </c>
      <c r="H364" s="20">
        <v>6445.2502791104562</v>
      </c>
      <c r="I364">
        <f t="shared" si="40"/>
        <v>1.9318858285110163</v>
      </c>
      <c r="J364">
        <f t="shared" si="41"/>
        <v>6.2966556018789044</v>
      </c>
      <c r="K364">
        <f t="shared" si="42"/>
        <v>395.26384051335395</v>
      </c>
      <c r="L364">
        <f t="shared" si="43"/>
        <v>309.05231951141519</v>
      </c>
      <c r="M364">
        <f t="shared" si="44"/>
        <v>3.2356980901515737E-3</v>
      </c>
      <c r="N364">
        <f t="shared" si="45"/>
        <v>-0.46256646103299986</v>
      </c>
      <c r="O364">
        <f t="shared" si="46"/>
        <v>35.902319511415214</v>
      </c>
      <c r="P364">
        <f t="shared" si="47"/>
        <v>15881.44664767123</v>
      </c>
    </row>
    <row r="365" spans="1:16" x14ac:dyDescent="0.3">
      <c r="A365" s="17">
        <v>36.000000000000242</v>
      </c>
      <c r="B365" s="19">
        <v>6270.8187014553014</v>
      </c>
      <c r="C365" s="21">
        <v>0.62708187014553018</v>
      </c>
      <c r="D365" s="19">
        <v>2.3630827756121464</v>
      </c>
      <c r="E365" s="19">
        <v>-4.1105510306761586</v>
      </c>
      <c r="F365" s="19">
        <v>0.57488223792308324</v>
      </c>
      <c r="G365" s="17">
        <v>6122.6340648313462</v>
      </c>
      <c r="H365" s="20">
        <v>6419.0033380792565</v>
      </c>
      <c r="I365">
        <f t="shared" si="40"/>
        <v>1.9270138818811939</v>
      </c>
      <c r="J365">
        <f t="shared" si="41"/>
        <v>6.2708187014553012</v>
      </c>
      <c r="K365">
        <f t="shared" si="42"/>
        <v>394.26704023289227</v>
      </c>
      <c r="L365">
        <f t="shared" si="43"/>
        <v>309.1523360102392</v>
      </c>
      <c r="M365">
        <f t="shared" si="44"/>
        <v>3.2346512819714868E-3</v>
      </c>
      <c r="N365">
        <f t="shared" si="45"/>
        <v>-0.46667817611596729</v>
      </c>
      <c r="O365">
        <f t="shared" si="46"/>
        <v>36.002336010239219</v>
      </c>
      <c r="P365">
        <f t="shared" si="47"/>
        <v>15946.881063040857</v>
      </c>
    </row>
    <row r="366" spans="1:16" x14ac:dyDescent="0.3">
      <c r="A366" s="17">
        <v>36.100000000000243</v>
      </c>
      <c r="B366" s="19">
        <v>6245.1023521584139</v>
      </c>
      <c r="C366" s="21">
        <v>0.62451023521584137</v>
      </c>
      <c r="D366" s="19">
        <v>2.3662650532501051</v>
      </c>
      <c r="E366" s="19">
        <v>-4.1082245183964892</v>
      </c>
      <c r="F366" s="19">
        <v>0.57598240861813932</v>
      </c>
      <c r="G366" s="17">
        <v>6097.3266776595892</v>
      </c>
      <c r="H366" s="20">
        <v>6392.8780266572385</v>
      </c>
      <c r="I366">
        <f t="shared" si="40"/>
        <v>1.9221492782188152</v>
      </c>
      <c r="J366">
        <f t="shared" si="41"/>
        <v>6.2451023521584137</v>
      </c>
      <c r="K366">
        <f t="shared" si="42"/>
        <v>393.27174232356958</v>
      </c>
      <c r="L366">
        <f t="shared" si="43"/>
        <v>309.25235241842017</v>
      </c>
      <c r="M366">
        <f t="shared" si="44"/>
        <v>3.2336051518437421E-3</v>
      </c>
      <c r="N366">
        <f t="shared" si="45"/>
        <v>-0.47078756373134012</v>
      </c>
      <c r="O366">
        <f t="shared" si="46"/>
        <v>36.102352418420196</v>
      </c>
      <c r="P366">
        <f t="shared" si="47"/>
        <v>16012.547811236156</v>
      </c>
    </row>
    <row r="367" spans="1:16" x14ac:dyDescent="0.3">
      <c r="A367" s="17">
        <v>36.200000000000244</v>
      </c>
      <c r="B367" s="19">
        <v>6219.5059282717275</v>
      </c>
      <c r="C367" s="21">
        <v>0.6219505928271728</v>
      </c>
      <c r="D367" s="19">
        <v>2.3694452734918103</v>
      </c>
      <c r="E367" s="19">
        <v>-4.1058999150976465</v>
      </c>
      <c r="F367" s="19">
        <v>0.57708305669585713</v>
      </c>
      <c r="G367" s="17">
        <v>6072.1381390197503</v>
      </c>
      <c r="H367" s="20">
        <v>6366.8737175237047</v>
      </c>
      <c r="I367">
        <f t="shared" si="40"/>
        <v>1.9172920419945392</v>
      </c>
      <c r="J367">
        <f t="shared" si="41"/>
        <v>6.2195059282717278</v>
      </c>
      <c r="K367">
        <f t="shared" si="42"/>
        <v>392.27795179208272</v>
      </c>
      <c r="L367">
        <f t="shared" si="43"/>
        <v>309.3523687358977</v>
      </c>
      <c r="M367">
        <f t="shared" si="44"/>
        <v>3.2325596991103905E-3</v>
      </c>
      <c r="N367">
        <f t="shared" si="45"/>
        <v>-0.47489462578908903</v>
      </c>
      <c r="O367">
        <f t="shared" si="46"/>
        <v>36.202368735897721</v>
      </c>
      <c r="P367">
        <f t="shared" si="47"/>
        <v>16078.447573373076</v>
      </c>
    </row>
    <row r="368" spans="1:16" x14ac:dyDescent="0.3">
      <c r="A368" s="17">
        <v>36.300000000000246</v>
      </c>
      <c r="B368" s="19">
        <v>6194.0288076380039</v>
      </c>
      <c r="C368" s="21">
        <v>0.61940288076380035</v>
      </c>
      <c r="D368" s="19">
        <v>2.3726234383318223</v>
      </c>
      <c r="E368" s="19">
        <v>-4.1035772187935908</v>
      </c>
      <c r="F368" s="19">
        <v>0.57818418219734369</v>
      </c>
      <c r="G368" s="17">
        <v>6047.0678283709594</v>
      </c>
      <c r="H368" s="20">
        <v>6340.9897869050483</v>
      </c>
      <c r="I368">
        <f t="shared" si="40"/>
        <v>1.9124421974340799</v>
      </c>
      <c r="J368">
        <f t="shared" si="41"/>
        <v>6.1940288076380039</v>
      </c>
      <c r="K368">
        <f t="shared" si="42"/>
        <v>391.28567359501278</v>
      </c>
      <c r="L368">
        <f t="shared" si="43"/>
        <v>309.45238496261294</v>
      </c>
      <c r="M368">
        <f t="shared" si="44"/>
        <v>3.2315149231143163E-3</v>
      </c>
      <c r="N368">
        <f t="shared" si="45"/>
        <v>-0.47899936419719991</v>
      </c>
      <c r="O368">
        <f t="shared" si="46"/>
        <v>36.302384962612962</v>
      </c>
      <c r="P368">
        <f t="shared" si="47"/>
        <v>16144.581032088134</v>
      </c>
    </row>
    <row r="369" spans="1:16" x14ac:dyDescent="0.3">
      <c r="A369" s="17">
        <v>36.400000000000247</v>
      </c>
      <c r="B369" s="19">
        <v>6168.6703716373131</v>
      </c>
      <c r="C369" s="21">
        <v>0.61686703716373126</v>
      </c>
      <c r="D369" s="19">
        <v>2.3757995497621698</v>
      </c>
      <c r="E369" s="19">
        <v>-4.1012564275006635</v>
      </c>
      <c r="F369" s="19">
        <v>0.57928578516364548</v>
      </c>
      <c r="G369" s="17">
        <v>6022.1151287216417</v>
      </c>
      <c r="H369" s="20">
        <v>6315.2256145529846</v>
      </c>
      <c r="I369">
        <f t="shared" si="40"/>
        <v>1.9075997685184567</v>
      </c>
      <c r="J369">
        <f t="shared" si="41"/>
        <v>6.1686703716373135</v>
      </c>
      <c r="K369">
        <f t="shared" si="42"/>
        <v>390.29491263887627</v>
      </c>
      <c r="L369">
        <f t="shared" si="43"/>
        <v>309.55240109850848</v>
      </c>
      <c r="M369">
        <f t="shared" si="44"/>
        <v>3.2304708231992397E-3</v>
      </c>
      <c r="N369">
        <f t="shared" si="45"/>
        <v>-0.48310178086168098</v>
      </c>
      <c r="O369">
        <f t="shared" si="46"/>
        <v>36.402401098508506</v>
      </c>
      <c r="P369">
        <f t="shared" si="47"/>
        <v>16210.948871540624</v>
      </c>
    </row>
    <row r="370" spans="1:16" x14ac:dyDescent="0.3">
      <c r="A370" s="17">
        <v>36.500000000000249</v>
      </c>
      <c r="B370" s="19">
        <v>6143.4300051653518</v>
      </c>
      <c r="C370" s="21">
        <v>0.61434300051653512</v>
      </c>
      <c r="D370" s="19">
        <v>2.3789736097722614</v>
      </c>
      <c r="E370" s="19">
        <v>-4.0989375392375793</v>
      </c>
      <c r="F370" s="19">
        <v>0.58038786563572786</v>
      </c>
      <c r="G370" s="17">
        <v>5997.2794266076371</v>
      </c>
      <c r="H370" s="20">
        <v>6289.5805837230664</v>
      </c>
      <c r="I370">
        <f t="shared" si="40"/>
        <v>1.902764778984287</v>
      </c>
      <c r="J370">
        <f t="shared" si="41"/>
        <v>6.1434300051653521</v>
      </c>
      <c r="K370">
        <f t="shared" si="42"/>
        <v>389.30567378018515</v>
      </c>
      <c r="L370">
        <f t="shared" si="43"/>
        <v>309.65241714352806</v>
      </c>
      <c r="M370">
        <f t="shared" si="44"/>
        <v>3.2294273987097171E-3</v>
      </c>
      <c r="N370">
        <f t="shared" si="45"/>
        <v>-0.48720187768654499</v>
      </c>
      <c r="O370">
        <f t="shared" si="46"/>
        <v>36.502417143528078</v>
      </c>
      <c r="P370">
        <f t="shared" si="47"/>
        <v>16277.551777414363</v>
      </c>
    </row>
    <row r="371" spans="1:16" x14ac:dyDescent="0.3">
      <c r="A371" s="17">
        <v>36.60000000000025</v>
      </c>
      <c r="B371" s="19">
        <v>6118.3070966116256</v>
      </c>
      <c r="C371" s="21">
        <v>0.6118307096611626</v>
      </c>
      <c r="D371" s="19">
        <v>2.3821456203489078</v>
      </c>
      <c r="E371" s="19">
        <v>-4.0966205520254251</v>
      </c>
      <c r="F371" s="19">
        <v>0.58149042365447845</v>
      </c>
      <c r="G371" s="17">
        <v>5972.5601120701958</v>
      </c>
      <c r="H371" s="20">
        <v>6264.0540811530554</v>
      </c>
      <c r="I371">
        <f t="shared" si="40"/>
        <v>1.897937252324039</v>
      </c>
      <c r="J371">
        <f t="shared" si="41"/>
        <v>6.118307096611626</v>
      </c>
      <c r="K371">
        <f t="shared" si="42"/>
        <v>388.3179618254984</v>
      </c>
      <c r="L371">
        <f t="shared" si="43"/>
        <v>309.75243309761686</v>
      </c>
      <c r="M371">
        <f t="shared" si="44"/>
        <v>3.2283846489911355E-3</v>
      </c>
      <c r="N371">
        <f t="shared" si="45"/>
        <v>-0.49129965657383856</v>
      </c>
      <c r="O371">
        <f t="shared" si="46"/>
        <v>36.602433097616881</v>
      </c>
      <c r="P371">
        <f t="shared" si="47"/>
        <v>16344.390436920194</v>
      </c>
    </row>
    <row r="372" spans="1:16" x14ac:dyDescent="0.3">
      <c r="A372" s="17">
        <v>36.700000000000252</v>
      </c>
      <c r="B372" s="19">
        <v>6093.301037838075</v>
      </c>
      <c r="C372" s="21">
        <v>0.60933010378380748</v>
      </c>
      <c r="D372" s="19">
        <v>2.3853155834764106</v>
      </c>
      <c r="E372" s="19">
        <v>-4.0943054638876557</v>
      </c>
      <c r="F372" s="19">
        <v>0.58259345926072836</v>
      </c>
      <c r="G372" s="17">
        <v>5947.9565786343937</v>
      </c>
      <c r="H372" s="20">
        <v>6238.6454970417562</v>
      </c>
      <c r="I372">
        <f t="shared" si="40"/>
        <v>1.8931172117863493</v>
      </c>
      <c r="J372">
        <f t="shared" si="41"/>
        <v>6.0933010378380752</v>
      </c>
      <c r="K372">
        <f t="shared" si="42"/>
        <v>387.33178153148708</v>
      </c>
      <c r="L372">
        <f t="shared" si="43"/>
        <v>309.85244896072135</v>
      </c>
      <c r="M372">
        <f t="shared" si="44"/>
        <v>3.2273425733897157E-3</v>
      </c>
      <c r="N372">
        <f t="shared" si="45"/>
        <v>-0.49539511942362213</v>
      </c>
      <c r="O372">
        <f t="shared" si="46"/>
        <v>36.70244896072137</v>
      </c>
      <c r="P372">
        <f t="shared" si="47"/>
        <v>16411.465538797722</v>
      </c>
    </row>
    <row r="373" spans="1:16" x14ac:dyDescent="0.3">
      <c r="A373" s="17">
        <v>36.800000000000253</v>
      </c>
      <c r="B373" s="19">
        <v>6068.4112241576449</v>
      </c>
      <c r="C373" s="21">
        <v>0.60684112241576449</v>
      </c>
      <c r="D373" s="19">
        <v>2.388483501136518</v>
      </c>
      <c r="E373" s="19">
        <v>-4.0919922728500948</v>
      </c>
      <c r="F373" s="19">
        <v>0.58369697249524033</v>
      </c>
      <c r="G373" s="17">
        <v>5923.468223287523</v>
      </c>
      <c r="H373" s="20">
        <v>6213.3542250277669</v>
      </c>
      <c r="I373">
        <f t="shared" si="40"/>
        <v>1.888304680376317</v>
      </c>
      <c r="J373">
        <f t="shared" si="41"/>
        <v>6.0684112241576447</v>
      </c>
      <c r="K373">
        <f t="shared" si="42"/>
        <v>386.34713760499449</v>
      </c>
      <c r="L373">
        <f t="shared" si="43"/>
        <v>309.95246473278939</v>
      </c>
      <c r="M373">
        <f t="shared" si="44"/>
        <v>3.2263011712525078E-3</v>
      </c>
      <c r="N373">
        <f t="shared" si="45"/>
        <v>-0.49948826813398084</v>
      </c>
      <c r="O373">
        <f t="shared" si="46"/>
        <v>36.802464732789417</v>
      </c>
      <c r="P373">
        <f t="shared" si="47"/>
        <v>16478.777773317586</v>
      </c>
    </row>
    <row r="374" spans="1:16" x14ac:dyDescent="0.3">
      <c r="A374" s="17">
        <v>36.900000000000254</v>
      </c>
      <c r="B374" s="19">
        <v>6043.6370543130415</v>
      </c>
      <c r="C374" s="21">
        <v>0.60436370543130413</v>
      </c>
      <c r="D374" s="19">
        <v>2.3916493753083579</v>
      </c>
      <c r="E374" s="19">
        <v>-4.0896809769409241</v>
      </c>
      <c r="F374" s="19">
        <v>0.58480096339869236</v>
      </c>
      <c r="G374" s="17">
        <v>5899.0944464576596</v>
      </c>
      <c r="H374" s="20">
        <v>6188.1796621684234</v>
      </c>
      <c r="I374">
        <f t="shared" si="40"/>
        <v>1.8834996808558191</v>
      </c>
      <c r="J374">
        <f t="shared" si="41"/>
        <v>6.0436370543130415</v>
      </c>
      <c r="K374">
        <f t="shared" si="42"/>
        <v>385.36403470310063</v>
      </c>
      <c r="L374">
        <f t="shared" si="43"/>
        <v>310.05248041377007</v>
      </c>
      <c r="M374">
        <f t="shared" si="44"/>
        <v>3.2252604419273916E-3</v>
      </c>
      <c r="N374">
        <f t="shared" si="45"/>
        <v>-0.50357910460103117</v>
      </c>
      <c r="O374">
        <f t="shared" si="46"/>
        <v>36.902480413770093</v>
      </c>
      <c r="P374">
        <f t="shared" si="47"/>
        <v>16546.327832283539</v>
      </c>
    </row>
    <row r="375" spans="1:16" x14ac:dyDescent="0.3">
      <c r="A375" s="17">
        <v>37.000000000000256</v>
      </c>
      <c r="B375" s="19">
        <v>6018.9779304556905</v>
      </c>
      <c r="C375" s="21">
        <v>0.60189779304556901</v>
      </c>
      <c r="D375" s="19">
        <v>2.3948132079685713</v>
      </c>
      <c r="E375" s="19">
        <v>-4.0873715741906906</v>
      </c>
      <c r="F375" s="19">
        <v>0.58590543201170797</v>
      </c>
      <c r="G375" s="17">
        <v>5874.8346519924244</v>
      </c>
      <c r="H375" s="20">
        <v>6163.1212089189567</v>
      </c>
      <c r="I375">
        <f t="shared" si="40"/>
        <v>1.8787022357438474</v>
      </c>
      <c r="J375">
        <f t="shared" si="41"/>
        <v>6.0189779304556907</v>
      </c>
      <c r="K375">
        <f t="shared" si="42"/>
        <v>384.38247743319118</v>
      </c>
      <c r="L375">
        <f t="shared" si="43"/>
        <v>310.15249600361398</v>
      </c>
      <c r="M375">
        <f t="shared" si="44"/>
        <v>3.2242203847630741E-3</v>
      </c>
      <c r="N375">
        <f t="shared" si="45"/>
        <v>-0.50766763071891385</v>
      </c>
      <c r="O375">
        <f t="shared" si="46"/>
        <v>37.002496003613999</v>
      </c>
      <c r="P375">
        <f t="shared" si="47"/>
        <v>16614.116409034428</v>
      </c>
    </row>
    <row r="376" spans="1:16" x14ac:dyDescent="0.3">
      <c r="A376" s="17">
        <v>37.100000000000257</v>
      </c>
      <c r="B376" s="19">
        <v>5994.4332581247154</v>
      </c>
      <c r="C376" s="21">
        <v>0.59944332581247151</v>
      </c>
      <c r="D376" s="19">
        <v>2.3979750010912237</v>
      </c>
      <c r="E376" s="19">
        <v>-4.0850640626322896</v>
      </c>
      <c r="F376" s="19">
        <v>0.58701037837483572</v>
      </c>
      <c r="G376" s="17">
        <v>5850.6882471377867</v>
      </c>
      <c r="H376" s="20">
        <v>6138.1782691116441</v>
      </c>
      <c r="I376">
        <f t="shared" si="40"/>
        <v>1.8739123673168334</v>
      </c>
      <c r="J376">
        <f t="shared" si="41"/>
        <v>5.9944332581247153</v>
      </c>
      <c r="K376">
        <f t="shared" si="42"/>
        <v>383.40247035302411</v>
      </c>
      <c r="L376">
        <f t="shared" si="43"/>
        <v>310.25251150227291</v>
      </c>
      <c r="M376">
        <f t="shared" si="44"/>
        <v>3.2231809991090888E-3</v>
      </c>
      <c r="N376">
        <f t="shared" si="45"/>
        <v>-0.51175384837980953</v>
      </c>
      <c r="O376">
        <f t="shared" si="46"/>
        <v>37.102511502272932</v>
      </c>
      <c r="P376">
        <f t="shared" si="47"/>
        <v>16682.144198446505</v>
      </c>
    </row>
    <row r="377" spans="1:16" x14ac:dyDescent="0.3">
      <c r="A377" s="17">
        <v>37.200000000000259</v>
      </c>
      <c r="B377" s="19">
        <v>5970.0024462262281</v>
      </c>
      <c r="C377" s="21">
        <v>0.5970002446226228</v>
      </c>
      <c r="D377" s="19">
        <v>2.4011347566477825</v>
      </c>
      <c r="E377" s="19">
        <v>-4.0827584403009816</v>
      </c>
      <c r="F377" s="19">
        <v>0.58811580252854012</v>
      </c>
      <c r="G377" s="17">
        <v>5826.6546425171673</v>
      </c>
      <c r="H377" s="20">
        <v>6113.350249935289</v>
      </c>
      <c r="I377">
        <f t="shared" si="40"/>
        <v>1.8691300976090215</v>
      </c>
      <c r="J377">
        <f t="shared" si="41"/>
        <v>5.9700024462262284</v>
      </c>
      <c r="K377">
        <f t="shared" si="42"/>
        <v>382.42401797080578</v>
      </c>
      <c r="L377">
        <f t="shared" si="43"/>
        <v>310.35252690969992</v>
      </c>
      <c r="M377">
        <f t="shared" si="44"/>
        <v>3.2221422843157961E-3</v>
      </c>
      <c r="N377">
        <f t="shared" si="45"/>
        <v>-0.51583775947392341</v>
      </c>
      <c r="O377">
        <f t="shared" si="46"/>
        <v>37.202526909699941</v>
      </c>
      <c r="P377">
        <f t="shared" si="47"/>
        <v>16750.411896935188</v>
      </c>
    </row>
    <row r="378" spans="1:16" x14ac:dyDescent="0.3">
      <c r="A378" s="17">
        <v>37.30000000000026</v>
      </c>
      <c r="B378" s="19">
        <v>5945.6849070125882</v>
      </c>
      <c r="C378" s="21">
        <v>0.59456849070125883</v>
      </c>
      <c r="D378" s="19">
        <v>2.404292476607317</v>
      </c>
      <c r="E378" s="19">
        <v>-4.0804547052343745</v>
      </c>
      <c r="F378" s="19">
        <v>0.58922170451325195</v>
      </c>
      <c r="G378" s="17">
        <v>5802.7332521105081</v>
      </c>
      <c r="H378" s="20">
        <v>6088.6365619146682</v>
      </c>
      <c r="I378">
        <f t="shared" si="40"/>
        <v>1.8643554484128173</v>
      </c>
      <c r="J378">
        <f t="shared" si="41"/>
        <v>5.9456849070125886</v>
      </c>
      <c r="K378">
        <f t="shared" si="42"/>
        <v>381.44712474526239</v>
      </c>
      <c r="L378">
        <f t="shared" si="43"/>
        <v>310.45254222584936</v>
      </c>
      <c r="M378">
        <f t="shared" si="44"/>
        <v>3.2211042397343797E-3</v>
      </c>
      <c r="N378">
        <f t="shared" si="45"/>
        <v>-0.51991936588949972</v>
      </c>
      <c r="O378">
        <f t="shared" si="46"/>
        <v>37.302542225849379</v>
      </c>
      <c r="P378">
        <f t="shared" si="47"/>
        <v>16818.920202457382</v>
      </c>
    </row>
    <row r="379" spans="1:16" x14ac:dyDescent="0.3">
      <c r="A379" s="17">
        <v>37.400000000000261</v>
      </c>
      <c r="B379" s="19">
        <v>5921.4800560618469</v>
      </c>
      <c r="C379" s="21">
        <v>0.59214800560618464</v>
      </c>
      <c r="D379" s="19">
        <v>2.4074481629362099</v>
      </c>
      <c r="E379" s="19">
        <v>-4.0781528554724193</v>
      </c>
      <c r="F379" s="19">
        <v>0.59032808436929651</v>
      </c>
      <c r="G379" s="17">
        <v>5778.9234932335521</v>
      </c>
      <c r="H379" s="20">
        <v>6064.0366188901417</v>
      </c>
      <c r="I379">
        <f t="shared" si="40"/>
        <v>1.8595884412791568</v>
      </c>
      <c r="J379">
        <f t="shared" si="41"/>
        <v>5.9214800560618466</v>
      </c>
      <c r="K379">
        <f t="shared" si="42"/>
        <v>380.47179508571548</v>
      </c>
      <c r="L379">
        <f t="shared" si="43"/>
        <v>310.55255745067706</v>
      </c>
      <c r="M379">
        <f t="shared" si="44"/>
        <v>3.2200668647168465E-3</v>
      </c>
      <c r="N379">
        <f t="shared" si="45"/>
        <v>-0.52399866951282603</v>
      </c>
      <c r="O379">
        <f t="shared" si="46"/>
        <v>37.402557450677079</v>
      </c>
      <c r="P379">
        <f t="shared" si="47"/>
        <v>16887.669814513607</v>
      </c>
    </row>
    <row r="380" spans="1:16" x14ac:dyDescent="0.3">
      <c r="A380" s="17">
        <v>37.500000000000263</v>
      </c>
      <c r="B380" s="19">
        <v>5897.3873122574005</v>
      </c>
      <c r="C380" s="21">
        <v>0.58973873122574005</v>
      </c>
      <c r="D380" s="19">
        <v>2.4106018175983568</v>
      </c>
      <c r="E380" s="19">
        <v>-4.075852889057419</v>
      </c>
      <c r="F380" s="19">
        <v>0.59143494213694059</v>
      </c>
      <c r="G380" s="17">
        <v>5755.2247865173085</v>
      </c>
      <c r="H380" s="20">
        <v>6039.5498379974924</v>
      </c>
      <c r="I380">
        <f t="shared" si="40"/>
        <v>1.854829097517906</v>
      </c>
      <c r="J380">
        <f t="shared" si="41"/>
        <v>5.8973873122574005</v>
      </c>
      <c r="K380">
        <f t="shared" si="42"/>
        <v>379.49803335216359</v>
      </c>
      <c r="L380">
        <f t="shared" si="43"/>
        <v>310.65257258414005</v>
      </c>
      <c r="M380">
        <f t="shared" si="44"/>
        <v>3.2190301586160234E-3</v>
      </c>
      <c r="N380">
        <f t="shared" si="45"/>
        <v>-0.52807567222822749</v>
      </c>
      <c r="O380">
        <f t="shared" si="46"/>
        <v>37.502572584140069</v>
      </c>
      <c r="P380">
        <f t="shared" si="47"/>
        <v>16956.661434149897</v>
      </c>
    </row>
    <row r="381" spans="1:16" x14ac:dyDescent="0.3">
      <c r="A381" s="17">
        <v>37.600000000000264</v>
      </c>
      <c r="B381" s="19">
        <v>5873.4060977677091</v>
      </c>
      <c r="C381" s="21">
        <v>0.58734060977677094</v>
      </c>
      <c r="D381" s="19">
        <v>2.4137534425551888</v>
      </c>
      <c r="E381" s="19">
        <v>-4.0735548040340195</v>
      </c>
      <c r="F381" s="19">
        <v>0.59254227785639746</v>
      </c>
      <c r="G381" s="17">
        <v>5731.636555887595</v>
      </c>
      <c r="H381" s="20">
        <v>6015.1756396478231</v>
      </c>
      <c r="I381">
        <f t="shared" si="40"/>
        <v>1.8500774381982488</v>
      </c>
      <c r="J381">
        <f t="shared" si="41"/>
        <v>5.8734060977677087</v>
      </c>
      <c r="K381">
        <f t="shared" si="42"/>
        <v>378.5258438553617</v>
      </c>
      <c r="L381">
        <f t="shared" si="43"/>
        <v>310.75258762619654</v>
      </c>
      <c r="M381">
        <f t="shared" si="44"/>
        <v>3.21799412078556E-3</v>
      </c>
      <c r="N381">
        <f t="shared" si="45"/>
        <v>-0.53215037591807157</v>
      </c>
      <c r="O381">
        <f t="shared" si="46"/>
        <v>37.602587626196566</v>
      </c>
      <c r="P381">
        <f t="shared" si="47"/>
        <v>17025.89576395999</v>
      </c>
    </row>
    <row r="382" spans="1:16" x14ac:dyDescent="0.3">
      <c r="A382" s="17">
        <v>37.700000000000266</v>
      </c>
      <c r="B382" s="19">
        <v>5849.5358380261259</v>
      </c>
      <c r="C382" s="21">
        <v>0.58495358380261264</v>
      </c>
      <c r="D382" s="19">
        <v>2.4169030397655389</v>
      </c>
      <c r="E382" s="19">
        <v>-4.0712585984492016</v>
      </c>
      <c r="F382" s="19">
        <v>0.59365009156779447</v>
      </c>
      <c r="G382" s="17">
        <v>5708.1582285446975</v>
      </c>
      <c r="H382" s="20">
        <v>5990.9134475075543</v>
      </c>
      <c r="I382">
        <f t="shared" si="40"/>
        <v>1.8453334841490909</v>
      </c>
      <c r="J382">
        <f t="shared" si="41"/>
        <v>5.8495358380261262</v>
      </c>
      <c r="K382">
        <f t="shared" si="42"/>
        <v>377.55523085690402</v>
      </c>
      <c r="L382">
        <f t="shared" si="43"/>
        <v>310.85260257680625</v>
      </c>
      <c r="M382">
        <f t="shared" si="44"/>
        <v>3.2169587505799231E-3</v>
      </c>
      <c r="N382">
        <f t="shared" si="45"/>
        <v>-0.53622278246277599</v>
      </c>
      <c r="O382">
        <f t="shared" si="46"/>
        <v>37.702602576806271</v>
      </c>
      <c r="P382">
        <f t="shared" si="47"/>
        <v>17095.373508087454</v>
      </c>
    </row>
    <row r="383" spans="1:16" x14ac:dyDescent="0.3">
      <c r="A383" s="17">
        <v>37.800000000000267</v>
      </c>
      <c r="B383" s="19">
        <v>5825.775961710955</v>
      </c>
      <c r="C383" s="21">
        <v>0.5825775961710955</v>
      </c>
      <c r="D383" s="19">
        <v>2.4200506111857756</v>
      </c>
      <c r="E383" s="19">
        <v>-4.0689642703522848</v>
      </c>
      <c r="F383" s="19">
        <v>0.59475838331120345</v>
      </c>
      <c r="G383" s="17">
        <v>5684.789234943255</v>
      </c>
      <c r="H383" s="20">
        <v>5966.762688478655</v>
      </c>
      <c r="I383">
        <f t="shared" si="40"/>
        <v>1.8405972559594859</v>
      </c>
      <c r="J383">
        <f t="shared" si="41"/>
        <v>5.8257759617109546</v>
      </c>
      <c r="K383">
        <f t="shared" si="42"/>
        <v>376.5861985693108</v>
      </c>
      <c r="L383">
        <f t="shared" si="43"/>
        <v>310.95261743593011</v>
      </c>
      <c r="M383">
        <f t="shared" si="44"/>
        <v>3.215924047354398E-3</v>
      </c>
      <c r="N383">
        <f t="shared" si="45"/>
        <v>-0.54029289374080147</v>
      </c>
      <c r="O383">
        <f t="shared" si="46"/>
        <v>37.802617435930131</v>
      </c>
      <c r="P383">
        <f t="shared" si="47"/>
        <v>17165.095372227683</v>
      </c>
    </row>
    <row r="384" spans="1:16" x14ac:dyDescent="0.3">
      <c r="A384" s="17">
        <v>37.900000000000269</v>
      </c>
      <c r="B384" s="19">
        <v>5802.1259007255567</v>
      </c>
      <c r="C384" s="21">
        <v>0.58021259007255566</v>
      </c>
      <c r="D384" s="19">
        <v>2.4231961587696915</v>
      </c>
      <c r="E384" s="19">
        <v>-4.0666718177949299</v>
      </c>
      <c r="F384" s="19">
        <v>0.59586715312661265</v>
      </c>
      <c r="G384" s="17">
        <v>5661.5290087721933</v>
      </c>
      <c r="H384" s="20">
        <v>5942.7227926789201</v>
      </c>
      <c r="I384">
        <f t="shared" si="40"/>
        <v>1.8358687739790605</v>
      </c>
      <c r="J384">
        <f t="shared" si="41"/>
        <v>5.8021259007255566</v>
      </c>
      <c r="K384">
        <f t="shared" si="42"/>
        <v>375.61875115611576</v>
      </c>
      <c r="L384">
        <f t="shared" si="43"/>
        <v>311.05263220353015</v>
      </c>
      <c r="M384">
        <f t="shared" si="44"/>
        <v>3.2148900104650873E-3</v>
      </c>
      <c r="N384">
        <f t="shared" si="45"/>
        <v>-0.54436071162865851</v>
      </c>
      <c r="O384">
        <f t="shared" si="46"/>
        <v>37.902632203530175</v>
      </c>
      <c r="P384">
        <f t="shared" si="47"/>
        <v>17235.062063629986</v>
      </c>
    </row>
    <row r="385" spans="1:16" x14ac:dyDescent="0.3">
      <c r="A385" s="17">
        <v>38.00000000000027</v>
      </c>
      <c r="B385" s="19">
        <v>5778.5850901785479</v>
      </c>
      <c r="C385" s="21">
        <v>0.57785850901785485</v>
      </c>
      <c r="D385" s="19">
        <v>2.4263396844685925</v>
      </c>
      <c r="E385" s="19">
        <v>-4.0643812388311167</v>
      </c>
      <c r="F385" s="19">
        <v>0.59697640105394945</v>
      </c>
      <c r="G385" s="17">
        <v>5638.3769869347607</v>
      </c>
      <c r="H385" s="20">
        <v>5918.7931934223352</v>
      </c>
      <c r="I385">
        <f t="shared" si="40"/>
        <v>1.8311480583184401</v>
      </c>
      <c r="J385">
        <f t="shared" si="41"/>
        <v>5.7785850901785478</v>
      </c>
      <c r="K385">
        <f t="shared" si="42"/>
        <v>374.65289273195287</v>
      </c>
      <c r="L385">
        <f t="shared" si="43"/>
        <v>311.15264687956994</v>
      </c>
      <c r="M385">
        <f t="shared" si="44"/>
        <v>3.213856639268908E-3</v>
      </c>
      <c r="N385">
        <f t="shared" si="45"/>
        <v>-0.54842623800092072</v>
      </c>
      <c r="O385">
        <f t="shared" si="46"/>
        <v>38.002646879569966</v>
      </c>
      <c r="P385">
        <f t="shared" si="47"/>
        <v>17305.274291099897</v>
      </c>
    </row>
    <row r="386" spans="1:16" x14ac:dyDescent="0.3">
      <c r="A386" s="17">
        <v>38.100000000000271</v>
      </c>
      <c r="B386" s="19">
        <v>5755.1529683643248</v>
      </c>
      <c r="C386" s="21">
        <v>0.57551529683643243</v>
      </c>
      <c r="D386" s="19">
        <v>2.4294811902313418</v>
      </c>
      <c r="E386" s="19">
        <v>-4.0620925315171652</v>
      </c>
      <c r="F386" s="19">
        <v>0.59808612713308784</v>
      </c>
      <c r="G386" s="17">
        <v>5615.332609528873</v>
      </c>
      <c r="H386" s="20">
        <v>5894.9733271997766</v>
      </c>
      <c r="I386">
        <f t="shared" si="40"/>
        <v>1.8264351288497249</v>
      </c>
      <c r="J386">
        <f t="shared" si="41"/>
        <v>5.7551529683643246</v>
      </c>
      <c r="K386">
        <f t="shared" si="42"/>
        <v>373.68862736265373</v>
      </c>
      <c r="L386">
        <f t="shared" si="43"/>
        <v>311.2526614640143</v>
      </c>
      <c r="M386">
        <f t="shared" si="44"/>
        <v>3.2128239331235911E-3</v>
      </c>
      <c r="N386">
        <f t="shared" si="45"/>
        <v>-0.55248947473020338</v>
      </c>
      <c r="O386">
        <f t="shared" si="46"/>
        <v>38.102661464014318</v>
      </c>
      <c r="P386">
        <f t="shared" si="47"/>
        <v>17375.73276500087</v>
      </c>
    </row>
    <row r="387" spans="1:16" x14ac:dyDescent="0.3">
      <c r="A387" s="17">
        <v>38.200000000000273</v>
      </c>
      <c r="B387" s="19">
        <v>5731.8289767434399</v>
      </c>
      <c r="C387" s="21">
        <v>0.57318289767434394</v>
      </c>
      <c r="D387" s="19">
        <v>2.4326206780041826</v>
      </c>
      <c r="E387" s="19">
        <v>-4.0598056939117102</v>
      </c>
      <c r="F387" s="19">
        <v>0.59919633140380668</v>
      </c>
      <c r="G387" s="17">
        <v>5592.395319827343</v>
      </c>
      <c r="H387" s="20">
        <v>5871.2626336595367</v>
      </c>
      <c r="I387">
        <f t="shared" si="40"/>
        <v>1.8217300052069199</v>
      </c>
      <c r="J387">
        <f t="shared" si="41"/>
        <v>5.7318289767434401</v>
      </c>
      <c r="K387">
        <f t="shared" si="42"/>
        <v>372.72595906533581</v>
      </c>
      <c r="L387">
        <f t="shared" si="43"/>
        <v>311.35267595682933</v>
      </c>
      <c r="M387">
        <f t="shared" si="44"/>
        <v>3.2117918913876792E-3</v>
      </c>
      <c r="N387">
        <f t="shared" si="45"/>
        <v>-0.5565504236871921</v>
      </c>
      <c r="O387">
        <f t="shared" si="46"/>
        <v>38.202675956829353</v>
      </c>
      <c r="P387">
        <f t="shared" si="47"/>
        <v>17446.438197256779</v>
      </c>
    </row>
    <row r="388" spans="1:16" x14ac:dyDescent="0.3">
      <c r="A388" s="17">
        <v>38.300000000000274</v>
      </c>
      <c r="B388" s="19">
        <v>5708.6125599233937</v>
      </c>
      <c r="C388" s="21">
        <v>0.57086125599233939</v>
      </c>
      <c r="D388" s="19">
        <v>2.4357581497309155</v>
      </c>
      <c r="E388" s="19">
        <v>-4.0575207240757178</v>
      </c>
      <c r="F388" s="19">
        <v>0.60030701390583008</v>
      </c>
      <c r="G388" s="17">
        <v>5569.5645642584968</v>
      </c>
      <c r="H388" s="20">
        <v>5847.6605555882907</v>
      </c>
      <c r="I388">
        <f t="shared" si="40"/>
        <v>1.8170327067864334</v>
      </c>
      <c r="J388">
        <f t="shared" si="41"/>
        <v>5.7086125599233934</v>
      </c>
      <c r="K388">
        <f t="shared" si="42"/>
        <v>371.76489180850427</v>
      </c>
      <c r="L388">
        <f t="shared" si="43"/>
        <v>311.45269035798202</v>
      </c>
      <c r="M388">
        <f t="shared" si="44"/>
        <v>3.2107605134205309E-3</v>
      </c>
      <c r="N388">
        <f t="shared" si="45"/>
        <v>-0.56060908674061938</v>
      </c>
      <c r="O388">
        <f t="shared" si="46"/>
        <v>38.302690357982044</v>
      </c>
      <c r="P388">
        <f t="shared" si="47"/>
        <v>17517.391301353604</v>
      </c>
    </row>
    <row r="389" spans="1:16" x14ac:dyDescent="0.3">
      <c r="A389" s="17">
        <v>38.400000000000276</v>
      </c>
      <c r="B389" s="19">
        <v>5685.5031656392948</v>
      </c>
      <c r="C389" s="21">
        <v>0.56855031656392951</v>
      </c>
      <c r="D389" s="19">
        <v>2.4388936073528766</v>
      </c>
      <c r="E389" s="19">
        <v>-4.0552376200724733</v>
      </c>
      <c r="F389" s="19">
        <v>0.60141817467882186</v>
      </c>
      <c r="G389" s="17">
        <v>5546.8397923866723</v>
      </c>
      <c r="H389" s="20">
        <v>5824.1665388919173</v>
      </c>
      <c r="I389">
        <f t="shared" si="40"/>
        <v>1.8123432527475347</v>
      </c>
      <c r="J389">
        <f t="shared" si="41"/>
        <v>5.6855031656392949</v>
      </c>
      <c r="K389">
        <f t="shared" si="42"/>
        <v>370.80542951214562</v>
      </c>
      <c r="L389">
        <f t="shared" si="43"/>
        <v>311.55270466744116</v>
      </c>
      <c r="M389">
        <f t="shared" si="44"/>
        <v>3.2097297985823107E-3</v>
      </c>
      <c r="N389">
        <f t="shared" si="45"/>
        <v>-0.56466546575728704</v>
      </c>
      <c r="O389">
        <f t="shared" si="46"/>
        <v>38.402704667441185</v>
      </c>
      <c r="P389">
        <f t="shared" si="47"/>
        <v>17588.592792341839</v>
      </c>
    </row>
    <row r="390" spans="1:16" x14ac:dyDescent="0.3">
      <c r="A390" s="17">
        <v>38.500000000000277</v>
      </c>
      <c r="B390" s="19">
        <v>5662.5002447347897</v>
      </c>
      <c r="C390" s="21">
        <v>0.56625002447347894</v>
      </c>
      <c r="D390" s="19">
        <v>2.4420270528088706</v>
      </c>
      <c r="E390" s="19">
        <v>-4.0529563799675721</v>
      </c>
      <c r="F390" s="19">
        <v>0.60252981376237003</v>
      </c>
      <c r="G390" s="17">
        <v>5524.2204568929974</v>
      </c>
      <c r="H390" s="20">
        <v>5800.780032576582</v>
      </c>
      <c r="I390">
        <f t="shared" ref="I390:I453" si="48">(J390/(J390+10))*5</f>
        <v>1.8076616620128492</v>
      </c>
      <c r="J390">
        <f t="shared" ref="J390:J453" si="49">B390/1000</f>
        <v>5.6625002447347894</v>
      </c>
      <c r="K390">
        <f t="shared" ref="K390:K453" si="50">(I390*1023)/5</f>
        <v>369.84757604782897</v>
      </c>
      <c r="L390">
        <f t="shared" ref="L390:L453" si="51">1/M390</f>
        <v>311.65271888517657</v>
      </c>
      <c r="M390">
        <f t="shared" ref="M390:M453" si="52">$M$2+$N$2*(N390)+$O$2*(POWER(N390,2))+$P$2*(POWER(N390,3))</f>
        <v>3.2086997462339932E-3</v>
      </c>
      <c r="N390">
        <f t="shared" ref="N390:N453" si="53">$Q$2+($R$2/(A390+273.15))+($S$2/POWER(A390+273.15,2))+($T$2/POWER(A390+273.15,3))</f>
        <v>-0.5687195626020638</v>
      </c>
      <c r="O390">
        <f t="shared" ref="O390:O453" si="54">L390-273.15</f>
        <v>38.502718885176591</v>
      </c>
      <c r="P390">
        <f t="shared" ref="P390:P453" si="55">10000*((1023/K390)-1)</f>
        <v>17660.043386838501</v>
      </c>
    </row>
    <row r="391" spans="1:16" x14ac:dyDescent="0.3">
      <c r="A391" s="17">
        <v>38.600000000000279</v>
      </c>
      <c r="B391" s="19">
        <v>5639.6032511431631</v>
      </c>
      <c r="C391" s="21">
        <v>0.56396032511431626</v>
      </c>
      <c r="D391" s="19">
        <v>2.4451584880352151</v>
      </c>
      <c r="E391" s="19">
        <v>-4.050677001828932</v>
      </c>
      <c r="F391" s="19">
        <v>0.60364193119599396</v>
      </c>
      <c r="G391" s="17">
        <v>5501.7060135563261</v>
      </c>
      <c r="H391" s="20">
        <v>5777.5004887300001</v>
      </c>
      <c r="I391">
        <f t="shared" si="48"/>
        <v>1.8029879532688726</v>
      </c>
      <c r="J391">
        <f t="shared" si="49"/>
        <v>5.6396032511431633</v>
      </c>
      <c r="K391">
        <f t="shared" si="50"/>
        <v>368.89133523881134</v>
      </c>
      <c r="L391">
        <f t="shared" si="51"/>
        <v>311.75273301115919</v>
      </c>
      <c r="M391">
        <f t="shared" si="52"/>
        <v>3.2076703557373624E-3</v>
      </c>
      <c r="N391">
        <f t="shared" si="53"/>
        <v>-0.5727713791378759</v>
      </c>
      <c r="O391">
        <f t="shared" si="54"/>
        <v>38.602733011159216</v>
      </c>
      <c r="P391">
        <f t="shared" si="55"/>
        <v>17731.743803029003</v>
      </c>
    </row>
    <row r="392" spans="1:16" x14ac:dyDescent="0.3">
      <c r="A392" s="17">
        <v>38.70000000000028</v>
      </c>
      <c r="B392" s="19">
        <v>5616.8116418683439</v>
      </c>
      <c r="C392" s="21">
        <v>0.56168116418683445</v>
      </c>
      <c r="D392" s="19">
        <v>2.4482879149657633</v>
      </c>
      <c r="E392" s="19">
        <v>-4.0483994837267749</v>
      </c>
      <c r="F392" s="19">
        <v>0.60475452701915156</v>
      </c>
      <c r="G392" s="17">
        <v>5479.2959212340911</v>
      </c>
      <c r="H392" s="20">
        <v>5754.3273625025968</v>
      </c>
      <c r="I392">
        <f t="shared" si="48"/>
        <v>1.7983221449664508</v>
      </c>
      <c r="J392">
        <f t="shared" si="49"/>
        <v>5.6168116418683436</v>
      </c>
      <c r="K392">
        <f t="shared" si="50"/>
        <v>367.9367108601358</v>
      </c>
      <c r="L392">
        <f t="shared" si="51"/>
        <v>311.85274704536158</v>
      </c>
      <c r="M392">
        <f t="shared" si="52"/>
        <v>3.2066416264550065E-3</v>
      </c>
      <c r="N392">
        <f t="shared" si="53"/>
        <v>-0.57682091722573281</v>
      </c>
      <c r="O392">
        <f t="shared" si="54"/>
        <v>38.702747045361605</v>
      </c>
      <c r="P392">
        <f t="shared" si="55"/>
        <v>17803.694760669703</v>
      </c>
    </row>
    <row r="393" spans="1:16" x14ac:dyDescent="0.3">
      <c r="A393" s="17">
        <v>38.800000000000281</v>
      </c>
      <c r="B393" s="19">
        <v>5594.1248769663489</v>
      </c>
      <c r="C393" s="21">
        <v>0.55941248769663487</v>
      </c>
      <c r="D393" s="19">
        <v>2.4514153355318813</v>
      </c>
      <c r="E393" s="19">
        <v>-4.0461238237336392</v>
      </c>
      <c r="F393" s="19">
        <v>0.60586760127123107</v>
      </c>
      <c r="G393" s="17">
        <v>5456.9896418435919</v>
      </c>
      <c r="H393" s="20">
        <v>5731.2601120891059</v>
      </c>
      <c r="I393">
        <f t="shared" si="48"/>
        <v>1.7936642553213347</v>
      </c>
      <c r="J393">
        <f t="shared" si="49"/>
        <v>5.5941248769663492</v>
      </c>
      <c r="K393">
        <f t="shared" si="50"/>
        <v>366.98370663874505</v>
      </c>
      <c r="L393">
        <f t="shared" si="51"/>
        <v>311.95276098775724</v>
      </c>
      <c r="M393">
        <f t="shared" si="52"/>
        <v>3.2056135577503211E-3</v>
      </c>
      <c r="N393">
        <f t="shared" si="53"/>
        <v>-0.58086817872470242</v>
      </c>
      <c r="O393">
        <f t="shared" si="54"/>
        <v>38.802760987757267</v>
      </c>
      <c r="P393">
        <f t="shared" si="55"/>
        <v>17875.896981089423</v>
      </c>
    </row>
    <row r="394" spans="1:16" x14ac:dyDescent="0.3">
      <c r="A394" s="17">
        <v>38.900000000000283</v>
      </c>
      <c r="B394" s="19">
        <v>5571.5424195265932</v>
      </c>
      <c r="C394" s="21">
        <v>0.55715424195265928</v>
      </c>
      <c r="D394" s="19">
        <v>2.4545407516624485</v>
      </c>
      <c r="E394" s="19">
        <v>-4.0438500199243625</v>
      </c>
      <c r="F394" s="19">
        <v>0.60698115399155161</v>
      </c>
      <c r="G394" s="17">
        <v>5434.7866403431526</v>
      </c>
      <c r="H394" s="20">
        <v>5708.2981987100338</v>
      </c>
      <c r="I394">
        <f t="shared" si="48"/>
        <v>1.7890143023146898</v>
      </c>
      <c r="J394">
        <f t="shared" si="49"/>
        <v>5.571542419526593</v>
      </c>
      <c r="K394">
        <f t="shared" si="50"/>
        <v>366.03232625358555</v>
      </c>
      <c r="L394">
        <f t="shared" si="51"/>
        <v>312.05277483832077</v>
      </c>
      <c r="M394">
        <f t="shared" si="52"/>
        <v>3.2045861489875069E-3</v>
      </c>
      <c r="N394">
        <f t="shared" si="53"/>
        <v>-0.58491316549192729</v>
      </c>
      <c r="O394">
        <f t="shared" si="54"/>
        <v>38.902774838320795</v>
      </c>
      <c r="P394">
        <f t="shared" si="55"/>
        <v>17948.351187191867</v>
      </c>
    </row>
    <row r="395" spans="1:16" x14ac:dyDescent="0.3">
      <c r="A395" s="17">
        <v>39.000000000000284</v>
      </c>
      <c r="B395" s="19">
        <v>5549.0637356533534</v>
      </c>
      <c r="C395" s="21">
        <v>0.55490637356533534</v>
      </c>
      <c r="D395" s="19">
        <v>2.4576641652838793</v>
      </c>
      <c r="E395" s="19">
        <v>-4.0415780703760875</v>
      </c>
      <c r="F395" s="19">
        <v>0.60809518521936712</v>
      </c>
      <c r="G395" s="17">
        <v>5412.6863847134382</v>
      </c>
      <c r="H395" s="20">
        <v>5685.4410865932687</v>
      </c>
      <c r="I395">
        <f t="shared" si="48"/>
        <v>1.7843723036936243</v>
      </c>
      <c r="J395">
        <f t="shared" si="49"/>
        <v>5.5490637356533536</v>
      </c>
      <c r="K395">
        <f t="shared" si="50"/>
        <v>365.08257333571555</v>
      </c>
      <c r="L395">
        <f t="shared" si="51"/>
        <v>312.15278859702863</v>
      </c>
      <c r="M395">
        <f t="shared" si="52"/>
        <v>3.2035593995315631E-3</v>
      </c>
      <c r="N395">
        <f t="shared" si="53"/>
        <v>-0.58895587938263694</v>
      </c>
      <c r="O395">
        <f t="shared" si="54"/>
        <v>39.002788597028655</v>
      </c>
      <c r="P395">
        <f t="shared" si="55"/>
        <v>18021.058103457857</v>
      </c>
    </row>
    <row r="396" spans="1:16" x14ac:dyDescent="0.3">
      <c r="A396" s="17">
        <v>39.100000000000286</v>
      </c>
      <c r="B396" s="19">
        <v>5526.6882944475392</v>
      </c>
      <c r="C396" s="21">
        <v>0.55266882944475393</v>
      </c>
      <c r="D396" s="19">
        <v>2.4607855783201238</v>
      </c>
      <c r="E396" s="19">
        <v>-4.0393079731682571</v>
      </c>
      <c r="F396" s="19">
        <v>0.60920969499386568</v>
      </c>
      <c r="G396" s="17">
        <v>5390.6883459390674</v>
      </c>
      <c r="H396" s="20">
        <v>5662.688242956011</v>
      </c>
      <c r="I396">
        <f t="shared" si="48"/>
        <v>1.7797382769717627</v>
      </c>
      <c r="J396">
        <f t="shared" si="49"/>
        <v>5.5266882944475393</v>
      </c>
      <c r="K396">
        <f t="shared" si="50"/>
        <v>364.13445146842264</v>
      </c>
      <c r="L396">
        <f t="shared" si="51"/>
        <v>312.25280226385797</v>
      </c>
      <c r="M396">
        <f t="shared" si="52"/>
        <v>3.2025333087482943E-3</v>
      </c>
      <c r="N396">
        <f t="shared" si="53"/>
        <v>-0.59299632225012833</v>
      </c>
      <c r="O396">
        <f t="shared" si="54"/>
        <v>39.102802263857996</v>
      </c>
      <c r="P396">
        <f t="shared" si="55"/>
        <v>18094.018455946993</v>
      </c>
    </row>
    <row r="397" spans="1:16" x14ac:dyDescent="0.3">
      <c r="A397" s="17">
        <v>39.200000000000287</v>
      </c>
      <c r="B397" s="19">
        <v>5504.4155679883797</v>
      </c>
      <c r="C397" s="21">
        <v>0.55044155679883799</v>
      </c>
      <c r="D397" s="19">
        <v>2.4639049926926671</v>
      </c>
      <c r="E397" s="19">
        <v>-4.0370397263826128</v>
      </c>
      <c r="F397" s="19">
        <v>0.61032468335416845</v>
      </c>
      <c r="G397" s="17">
        <v>5368.7919979901617</v>
      </c>
      <c r="H397" s="20">
        <v>5640.0391379865978</v>
      </c>
      <c r="I397">
        <f t="shared" si="48"/>
        <v>1.7751122394297867</v>
      </c>
      <c r="J397">
        <f t="shared" si="49"/>
        <v>5.5044155679883797</v>
      </c>
      <c r="K397">
        <f t="shared" si="50"/>
        <v>363.18796418733439</v>
      </c>
      <c r="L397">
        <f t="shared" si="51"/>
        <v>312.35281583878725</v>
      </c>
      <c r="M397">
        <f t="shared" si="52"/>
        <v>3.2015078760043061E-3</v>
      </c>
      <c r="N397">
        <f t="shared" si="53"/>
        <v>-0.59703449594578017</v>
      </c>
      <c r="O397">
        <f t="shared" si="54"/>
        <v>39.202815838787274</v>
      </c>
      <c r="P397">
        <f t="shared" si="55"/>
        <v>18167.232972300008</v>
      </c>
    </row>
    <row r="398" spans="1:16" x14ac:dyDescent="0.3">
      <c r="A398" s="17">
        <v>39.300000000000288</v>
      </c>
      <c r="B398" s="19">
        <v>5482.2450313152767</v>
      </c>
      <c r="C398" s="21">
        <v>0.54822450313152771</v>
      </c>
      <c r="D398" s="19">
        <v>2.4670224103205296</v>
      </c>
      <c r="E398" s="19">
        <v>-4.0347733281031877</v>
      </c>
      <c r="F398" s="19">
        <v>0.61144015033932941</v>
      </c>
      <c r="G398" s="17">
        <v>5346.9968178040453</v>
      </c>
      <c r="H398" s="20">
        <v>5617.4932448265081</v>
      </c>
      <c r="I398">
        <f t="shared" si="48"/>
        <v>1.7704942081159978</v>
      </c>
      <c r="J398">
        <f t="shared" si="49"/>
        <v>5.4822450313152764</v>
      </c>
      <c r="K398">
        <f t="shared" si="50"/>
        <v>362.24311498053316</v>
      </c>
      <c r="L398">
        <f t="shared" si="51"/>
        <v>312.45282932179646</v>
      </c>
      <c r="M398">
        <f t="shared" si="52"/>
        <v>3.2004831006669995E-3</v>
      </c>
      <c r="N398">
        <f t="shared" si="53"/>
        <v>-0.60107040231906095</v>
      </c>
      <c r="O398">
        <f t="shared" si="54"/>
        <v>39.30282932179648</v>
      </c>
      <c r="P398">
        <f t="shared" si="55"/>
        <v>18240.702381740939</v>
      </c>
    </row>
    <row r="399" spans="1:16" x14ac:dyDescent="0.3">
      <c r="A399" s="17">
        <v>39.40000000000029</v>
      </c>
      <c r="B399" s="19">
        <v>5460.1761624098708</v>
      </c>
      <c r="C399" s="21">
        <v>0.5460176162409871</v>
      </c>
      <c r="D399" s="19">
        <v>2.4701378331202672</v>
      </c>
      <c r="E399" s="19">
        <v>-4.0325087764163072</v>
      </c>
      <c r="F399" s="19">
        <v>0.61255609598833416</v>
      </c>
      <c r="G399" s="17">
        <v>5325.3022852671702</v>
      </c>
      <c r="H399" s="20">
        <v>5595.0500395525714</v>
      </c>
      <c r="I399">
        <f t="shared" si="48"/>
        <v>1.7658841998469055</v>
      </c>
      <c r="J399">
        <f t="shared" si="49"/>
        <v>5.460176162409871</v>
      </c>
      <c r="K399">
        <f t="shared" si="50"/>
        <v>361.29990728867688</v>
      </c>
      <c r="L399">
        <f t="shared" si="51"/>
        <v>312.55284271286649</v>
      </c>
      <c r="M399">
        <f t="shared" si="52"/>
        <v>3.1994589821045779E-3</v>
      </c>
      <c r="N399">
        <f t="shared" si="53"/>
        <v>-0.60510404321751887</v>
      </c>
      <c r="O399">
        <f t="shared" si="54"/>
        <v>39.402842712866516</v>
      </c>
      <c r="P399">
        <f t="shared" si="55"/>
        <v>18314.427415078964</v>
      </c>
    </row>
    <row r="400" spans="1:16" x14ac:dyDescent="0.3">
      <c r="A400" s="17">
        <v>39.500000000000291</v>
      </c>
      <c r="B400" s="19">
        <v>5438.2084421781437</v>
      </c>
      <c r="C400" s="21">
        <v>0.5438208442178144</v>
      </c>
      <c r="D400" s="19">
        <v>2.4732512630060377</v>
      </c>
      <c r="E400" s="19">
        <v>-4.0302460694105884</v>
      </c>
      <c r="F400" s="19">
        <v>0.61367252034011499</v>
      </c>
      <c r="G400" s="17">
        <v>5303.7078831970721</v>
      </c>
      <c r="H400" s="20">
        <v>5572.7090011592154</v>
      </c>
      <c r="I400">
        <f t="shared" si="48"/>
        <v>1.7612822312078067</v>
      </c>
      <c r="J400">
        <f t="shared" si="49"/>
        <v>5.4382084421781434</v>
      </c>
      <c r="K400">
        <f t="shared" si="50"/>
        <v>360.35834450511726</v>
      </c>
      <c r="L400">
        <f t="shared" si="51"/>
        <v>312.65285601197951</v>
      </c>
      <c r="M400">
        <f t="shared" si="52"/>
        <v>3.1984355196860389E-3</v>
      </c>
      <c r="N400">
        <f t="shared" si="53"/>
        <v>-0.60913542048678726</v>
      </c>
      <c r="O400">
        <f t="shared" si="54"/>
        <v>39.502856011979532</v>
      </c>
      <c r="P400">
        <f t="shared" si="55"/>
        <v>18388.40880471058</v>
      </c>
    </row>
    <row r="401" spans="1:16" x14ac:dyDescent="0.3">
      <c r="A401" s="17">
        <v>39.600000000000293</v>
      </c>
      <c r="B401" s="19">
        <v>5416.341354432584</v>
      </c>
      <c r="C401" s="21">
        <v>0.54163413544325845</v>
      </c>
      <c r="D401" s="19">
        <v>2.4763627018894896</v>
      </c>
      <c r="E401" s="19">
        <v>-4.0279852051769298</v>
      </c>
      <c r="F401" s="19">
        <v>0.61478942343352405</v>
      </c>
      <c r="G401" s="17">
        <v>5282.2130973243993</v>
      </c>
      <c r="H401" s="20">
        <v>5550.4696115407687</v>
      </c>
      <c r="I401">
        <f t="shared" si="48"/>
        <v>1.7566883185533675</v>
      </c>
      <c r="J401">
        <f t="shared" si="49"/>
        <v>5.4163413544325838</v>
      </c>
      <c r="K401">
        <f t="shared" si="50"/>
        <v>359.41842997601896</v>
      </c>
      <c r="L401">
        <f t="shared" si="51"/>
        <v>312.75286921911919</v>
      </c>
      <c r="M401">
        <f t="shared" si="52"/>
        <v>3.197412712781175E-3</v>
      </c>
      <c r="N401">
        <f t="shared" si="53"/>
        <v>-0.61316453597059817</v>
      </c>
      <c r="O401">
        <f t="shared" si="54"/>
        <v>39.602869219119214</v>
      </c>
      <c r="P401">
        <f t="shared" si="55"/>
        <v>18462.647284621893</v>
      </c>
    </row>
    <row r="402" spans="1:16" x14ac:dyDescent="0.3">
      <c r="A402" s="17">
        <v>39.700000000000294</v>
      </c>
      <c r="B402" s="19">
        <v>5394.57438587466</v>
      </c>
      <c r="C402" s="21">
        <v>0.53945743858746598</v>
      </c>
      <c r="D402" s="19">
        <v>2.4794721516798068</v>
      </c>
      <c r="E402" s="19">
        <v>-4.0257261818085173</v>
      </c>
      <c r="F402" s="19">
        <v>0.61590680530734176</v>
      </c>
      <c r="G402" s="17">
        <v>5260.8174162752457</v>
      </c>
      <c r="H402" s="20">
        <v>5528.3313554740744</v>
      </c>
      <c r="I402">
        <f t="shared" si="48"/>
        <v>1.7521024780082484</v>
      </c>
      <c r="J402">
        <f t="shared" si="49"/>
        <v>5.3945743858746598</v>
      </c>
      <c r="K402">
        <f t="shared" si="50"/>
        <v>358.4801670004876</v>
      </c>
      <c r="L402">
        <f t="shared" si="51"/>
        <v>312.85288233426996</v>
      </c>
      <c r="M402">
        <f t="shared" si="52"/>
        <v>3.1963905607605768E-3</v>
      </c>
      <c r="N402">
        <f t="shared" si="53"/>
        <v>-0.61719139151076352</v>
      </c>
      <c r="O402">
        <f t="shared" si="54"/>
        <v>39.702882334269987</v>
      </c>
      <c r="P402">
        <f t="shared" si="55"/>
        <v>18537.143590390275</v>
      </c>
    </row>
    <row r="403" spans="1:16" x14ac:dyDescent="0.3">
      <c r="A403" s="17">
        <v>39.800000000000296</v>
      </c>
      <c r="B403" s="19">
        <v>5372.9070260771496</v>
      </c>
      <c r="C403" s="21">
        <v>0.53729070260771494</v>
      </c>
      <c r="D403" s="19">
        <v>2.4825796142838197</v>
      </c>
      <c r="E403" s="19">
        <v>-4.0234689974008111</v>
      </c>
      <c r="F403" s="19">
        <v>0.61702466600030559</v>
      </c>
      <c r="G403" s="17">
        <v>5239.5203315533354</v>
      </c>
      <c r="H403" s="20">
        <v>5506.2937206009638</v>
      </c>
      <c r="I403">
        <f t="shared" si="48"/>
        <v>1.7475247254676871</v>
      </c>
      <c r="J403">
        <f t="shared" si="49"/>
        <v>5.3729070260771499</v>
      </c>
      <c r="K403">
        <f t="shared" si="50"/>
        <v>357.54355883068877</v>
      </c>
      <c r="L403">
        <f t="shared" si="51"/>
        <v>312.95289535741796</v>
      </c>
      <c r="M403">
        <f t="shared" si="52"/>
        <v>3.1953690629956235E-3</v>
      </c>
      <c r="N403">
        <f t="shared" si="53"/>
        <v>-0.62121598894720098</v>
      </c>
      <c r="O403">
        <f t="shared" si="54"/>
        <v>39.802895357417981</v>
      </c>
      <c r="P403">
        <f t="shared" si="55"/>
        <v>18611.898459186941</v>
      </c>
    </row>
    <row r="404" spans="1:16" x14ac:dyDescent="0.3">
      <c r="A404" s="17">
        <v>39.900000000000297</v>
      </c>
      <c r="B404" s="19">
        <v>5351.3387674668211</v>
      </c>
      <c r="C404" s="21">
        <v>0.53513387674668211</v>
      </c>
      <c r="D404" s="19">
        <v>2.4856850916058937</v>
      </c>
      <c r="E404" s="19">
        <v>-4.0212136500515587</v>
      </c>
      <c r="F404" s="19">
        <v>0.61814300555107859</v>
      </c>
      <c r="G404" s="17">
        <v>5218.3213375225714</v>
      </c>
      <c r="H404" s="20">
        <v>5484.3561974110708</v>
      </c>
      <c r="I404">
        <f t="shared" si="48"/>
        <v>1.7429550765981383</v>
      </c>
      <c r="J404">
        <f t="shared" si="49"/>
        <v>5.3513387674668209</v>
      </c>
      <c r="K404">
        <f t="shared" si="50"/>
        <v>356.60860867197914</v>
      </c>
      <c r="L404">
        <f t="shared" si="51"/>
        <v>313.05290828855016</v>
      </c>
      <c r="M404">
        <f t="shared" si="52"/>
        <v>3.1943482188584887E-3</v>
      </c>
      <c r="N404">
        <f t="shared" si="53"/>
        <v>-0.62523833011791907</v>
      </c>
      <c r="O404">
        <f t="shared" si="54"/>
        <v>39.902908288550179</v>
      </c>
      <c r="P404">
        <f t="shared" si="55"/>
        <v>18686.912629778675</v>
      </c>
    </row>
    <row r="405" spans="1:16" x14ac:dyDescent="0.3">
      <c r="A405" s="17">
        <v>40.000000000000298</v>
      </c>
      <c r="B405" s="19">
        <v>5329.8691053070979</v>
      </c>
      <c r="C405" s="21">
        <v>0.53298691053070979</v>
      </c>
      <c r="D405" s="19">
        <v>2.4887885855478631</v>
      </c>
      <c r="E405" s="19">
        <v>-4.0189601378607724</v>
      </c>
      <c r="F405" s="19">
        <v>0.61926182399823582</v>
      </c>
      <c r="G405" s="17">
        <v>5197.2199313895726</v>
      </c>
      <c r="H405" s="20">
        <v>5462.5182792246233</v>
      </c>
      <c r="I405">
        <f t="shared" si="48"/>
        <v>1.7383935468378962</v>
      </c>
      <c r="J405">
        <f t="shared" si="49"/>
        <v>5.3298691053070977</v>
      </c>
      <c r="K405">
        <f t="shared" si="50"/>
        <v>355.67531968303354</v>
      </c>
      <c r="L405">
        <f t="shared" si="51"/>
        <v>313.15292112765479</v>
      </c>
      <c r="M405">
        <f t="shared" si="52"/>
        <v>3.1933280277221376E-3</v>
      </c>
      <c r="N405">
        <f t="shared" si="53"/>
        <v>-0.62925841685902328</v>
      </c>
      <c r="O405">
        <f t="shared" si="54"/>
        <v>40.002921127654815</v>
      </c>
      <c r="P405">
        <f t="shared" si="55"/>
        <v>18762.186842530002</v>
      </c>
    </row>
    <row r="406" spans="1:16" x14ac:dyDescent="0.3">
      <c r="A406" s="14">
        <v>40.1000000000003</v>
      </c>
      <c r="B406" s="6">
        <v>5302.4930634987559</v>
      </c>
      <c r="C406" s="7">
        <v>0.53024930634987555</v>
      </c>
      <c r="D406" s="6">
        <v>2.3285039226333071</v>
      </c>
      <c r="E406" s="6">
        <v>-4.0238421759986043</v>
      </c>
      <c r="F406" s="6">
        <v>0.57867675241398797</v>
      </c>
      <c r="G406" s="14">
        <v>5179.0243045178286</v>
      </c>
      <c r="H406" s="15">
        <v>5425.9618224796832</v>
      </c>
      <c r="I406">
        <f t="shared" si="48"/>
        <v>1.732558558104125</v>
      </c>
      <c r="J406">
        <f t="shared" si="49"/>
        <v>5.3024930634987557</v>
      </c>
      <c r="K406">
        <f t="shared" si="50"/>
        <v>354.48148098810395</v>
      </c>
      <c r="L406">
        <f t="shared" si="51"/>
        <v>313.25293387472152</v>
      </c>
      <c r="M406">
        <f t="shared" si="52"/>
        <v>3.1923084889603224E-3</v>
      </c>
      <c r="N406">
        <f t="shared" si="53"/>
        <v>-0.63327625100472729</v>
      </c>
      <c r="O406">
        <f t="shared" si="54"/>
        <v>40.102933874721543</v>
      </c>
      <c r="P406">
        <f t="shared" si="55"/>
        <v>18859.053430617179</v>
      </c>
    </row>
    <row r="407" spans="1:16" x14ac:dyDescent="0.3">
      <c r="A407" s="14">
        <v>40.200000000000301</v>
      </c>
      <c r="B407" s="6">
        <v>5281.2054916749948</v>
      </c>
      <c r="C407" s="7">
        <v>0.52812054916749951</v>
      </c>
      <c r="D407" s="6">
        <v>2.3305739149198867</v>
      </c>
      <c r="E407" s="6">
        <v>-4.0215877759661858</v>
      </c>
      <c r="F407" s="6">
        <v>0.57951586406937661</v>
      </c>
      <c r="G407" s="14">
        <v>5158.1230940927007</v>
      </c>
      <c r="H407" s="15">
        <v>5404.287889257289</v>
      </c>
      <c r="I407">
        <f t="shared" si="48"/>
        <v>1.7280068298774358</v>
      </c>
      <c r="J407">
        <f t="shared" si="49"/>
        <v>5.2812054916749949</v>
      </c>
      <c r="K407">
        <f t="shared" si="50"/>
        <v>353.55019739292339</v>
      </c>
      <c r="L407">
        <f t="shared" si="51"/>
        <v>313.3529465297409</v>
      </c>
      <c r="M407">
        <f t="shared" si="52"/>
        <v>3.1912896019475859E-3</v>
      </c>
      <c r="N407">
        <f t="shared" si="53"/>
        <v>-0.63729183438733938</v>
      </c>
      <c r="O407">
        <f t="shared" si="54"/>
        <v>40.202946529740927</v>
      </c>
      <c r="P407">
        <f t="shared" si="55"/>
        <v>18935.070820030498</v>
      </c>
    </row>
    <row r="408" spans="1:16" x14ac:dyDescent="0.3">
      <c r="A408" s="14">
        <v>40.300000000000303</v>
      </c>
      <c r="B408" s="6">
        <v>5260.0152350137623</v>
      </c>
      <c r="C408" s="7">
        <v>0.52600152350137619</v>
      </c>
      <c r="D408" s="6">
        <v>2.332642586426581</v>
      </c>
      <c r="E408" s="6">
        <v>-4.0193352097623318</v>
      </c>
      <c r="F408" s="6">
        <v>0.58035532362689224</v>
      </c>
      <c r="G408" s="14">
        <v>5137.3178795893054</v>
      </c>
      <c r="H408" s="15">
        <v>5382.7125904382192</v>
      </c>
      <c r="I408">
        <f t="shared" si="48"/>
        <v>1.7234632973841257</v>
      </c>
      <c r="J408">
        <f t="shared" si="49"/>
        <v>5.2600152350137623</v>
      </c>
      <c r="K408">
        <f t="shared" si="50"/>
        <v>352.62059064479212</v>
      </c>
      <c r="L408">
        <f t="shared" si="51"/>
        <v>313.45295909270499</v>
      </c>
      <c r="M408">
        <f t="shared" si="52"/>
        <v>3.190271366059256E-3</v>
      </c>
      <c r="N408">
        <f t="shared" si="53"/>
        <v>-0.64130516883728317</v>
      </c>
      <c r="O408">
        <f t="shared" si="54"/>
        <v>40.302959092705009</v>
      </c>
      <c r="P408">
        <f t="shared" si="55"/>
        <v>19011.351779808745</v>
      </c>
    </row>
    <row r="409" spans="1:16" x14ac:dyDescent="0.3">
      <c r="A409" s="14">
        <v>40.400000000000304</v>
      </c>
      <c r="B409" s="6">
        <v>5238.9217981341017</v>
      </c>
      <c r="C409" s="7">
        <v>0.52389217981341019</v>
      </c>
      <c r="D409" s="6">
        <v>2.33470993841709</v>
      </c>
      <c r="E409" s="6">
        <v>-4.0170844754905728</v>
      </c>
      <c r="F409" s="6">
        <v>0.58119513111109555</v>
      </c>
      <c r="G409" s="14">
        <v>5116.6081702471656</v>
      </c>
      <c r="H409" s="15">
        <v>5361.2354260210377</v>
      </c>
      <c r="I409">
        <f t="shared" si="48"/>
        <v>1.7189279751982096</v>
      </c>
      <c r="J409">
        <f t="shared" si="49"/>
        <v>5.2389217981341014</v>
      </c>
      <c r="K409">
        <f t="shared" si="50"/>
        <v>351.69266372555364</v>
      </c>
      <c r="L409">
        <f t="shared" si="51"/>
        <v>313.55297156360677</v>
      </c>
      <c r="M409">
        <f t="shared" si="52"/>
        <v>3.1892537806714485E-3</v>
      </c>
      <c r="N409">
        <f t="shared" si="53"/>
        <v>-0.64531625618308064</v>
      </c>
      <c r="O409">
        <f t="shared" si="54"/>
        <v>40.402971563606798</v>
      </c>
      <c r="P409">
        <f t="shared" si="55"/>
        <v>19087.897062257365</v>
      </c>
    </row>
    <row r="410" spans="1:16" x14ac:dyDescent="0.3">
      <c r="A410" s="14">
        <v>40.500000000000306</v>
      </c>
      <c r="B410" s="6">
        <v>5217.9246884207651</v>
      </c>
      <c r="C410" s="7">
        <v>0.52179246884207653</v>
      </c>
      <c r="D410" s="6">
        <v>2.3367759721534709</v>
      </c>
      <c r="E410" s="6">
        <v>-4.0148355712567083</v>
      </c>
      <c r="F410" s="6">
        <v>0.58203528654649794</v>
      </c>
      <c r="G410" s="14">
        <v>5095.9934780566846</v>
      </c>
      <c r="H410" s="15">
        <v>5339.8558987848455</v>
      </c>
      <c r="I410">
        <f t="shared" si="48"/>
        <v>1.7144008776673256</v>
      </c>
      <c r="J410">
        <f t="shared" si="49"/>
        <v>5.2179246884207648</v>
      </c>
      <c r="K410">
        <f t="shared" si="50"/>
        <v>350.76641957073485</v>
      </c>
      <c r="L410">
        <f t="shared" si="51"/>
        <v>313.65298394244053</v>
      </c>
      <c r="M410">
        <f t="shared" si="52"/>
        <v>3.1882368451610623E-3</v>
      </c>
      <c r="N410">
        <f t="shared" si="53"/>
        <v>-0.64932509825137097</v>
      </c>
      <c r="O410">
        <f t="shared" si="54"/>
        <v>40.502983942440551</v>
      </c>
      <c r="P410">
        <f t="shared" si="55"/>
        <v>19164.707421307296</v>
      </c>
    </row>
    <row r="411" spans="1:16" x14ac:dyDescent="0.3">
      <c r="A411" s="14">
        <v>40.600000000000307</v>
      </c>
      <c r="B411" s="6">
        <v>5197.0234160074178</v>
      </c>
      <c r="C411" s="7">
        <v>0.5197023416007418</v>
      </c>
      <c r="D411" s="6">
        <v>2.3388406888962709</v>
      </c>
      <c r="E411" s="6">
        <v>-4.0125884951688073</v>
      </c>
      <c r="F411" s="6">
        <v>0.5828757899575937</v>
      </c>
      <c r="G411" s="14">
        <v>5075.4733177423695</v>
      </c>
      <c r="H411" s="15">
        <v>5318.5735142724661</v>
      </c>
      <c r="I411">
        <f t="shared" si="48"/>
        <v>1.709882018913407</v>
      </c>
      <c r="J411">
        <f t="shared" si="49"/>
        <v>5.1970234160074176</v>
      </c>
      <c r="K411">
        <f t="shared" si="50"/>
        <v>349.84186106968303</v>
      </c>
      <c r="L411">
        <f t="shared" si="51"/>
        <v>313.75299622920181</v>
      </c>
      <c r="M411">
        <f t="shared" si="52"/>
        <v>3.1872205589057808E-3</v>
      </c>
      <c r="N411">
        <f t="shared" si="53"/>
        <v>-0.65333169686690273</v>
      </c>
      <c r="O411">
        <f t="shared" si="54"/>
        <v>40.602996229201835</v>
      </c>
      <c r="P411">
        <f t="shared" si="55"/>
        <v>19241.783612517265</v>
      </c>
    </row>
    <row r="412" spans="1:16" x14ac:dyDescent="0.3">
      <c r="A412" s="14">
        <v>40.700000000000308</v>
      </c>
      <c r="B412" s="6">
        <v>5176.2174937601085</v>
      </c>
      <c r="C412" s="7">
        <v>0.5176217493760108</v>
      </c>
      <c r="D412" s="6">
        <v>2.3409040899043054</v>
      </c>
      <c r="E412" s="6">
        <v>-4.0103432453371965</v>
      </c>
      <c r="F412" s="6">
        <v>0.58371664136880586</v>
      </c>
      <c r="G412" s="14">
        <v>5055.0472067463361</v>
      </c>
      <c r="H412" s="15">
        <v>5297.3877807738809</v>
      </c>
      <c r="I412">
        <f t="shared" si="48"/>
        <v>1.7053714128333939</v>
      </c>
      <c r="J412">
        <f t="shared" si="49"/>
        <v>5.1762174937601086</v>
      </c>
      <c r="K412">
        <f t="shared" si="50"/>
        <v>348.91899106571242</v>
      </c>
      <c r="L412">
        <f t="shared" si="51"/>
        <v>313.85300842388716</v>
      </c>
      <c r="M412">
        <f t="shared" si="52"/>
        <v>3.1862049212840701E-3</v>
      </c>
      <c r="N412">
        <f t="shared" si="53"/>
        <v>-0.65733605385254046</v>
      </c>
      <c r="O412">
        <f t="shared" si="54"/>
        <v>40.703008423887184</v>
      </c>
      <c r="P412">
        <f t="shared" si="55"/>
        <v>19319.12639307549</v>
      </c>
    </row>
    <row r="413" spans="1:16" x14ac:dyDescent="0.3">
      <c r="A413" s="14">
        <v>40.80000000000031</v>
      </c>
      <c r="B413" s="6">
        <v>5155.5064372606921</v>
      </c>
      <c r="C413" s="7">
        <v>0.51555064372606918</v>
      </c>
      <c r="D413" s="6">
        <v>2.3429661764348797</v>
      </c>
      <c r="E413" s="6">
        <v>-4.0080998198744728</v>
      </c>
      <c r="F413" s="6">
        <v>0.5845578408045381</v>
      </c>
      <c r="G413" s="14">
        <v>5034.7146652117508</v>
      </c>
      <c r="H413" s="15">
        <v>5276.2982093096334</v>
      </c>
      <c r="I413">
        <f t="shared" si="48"/>
        <v>1.7008690730999199</v>
      </c>
      <c r="J413">
        <f t="shared" si="49"/>
        <v>5.1555064372606925</v>
      </c>
      <c r="K413">
        <f t="shared" si="50"/>
        <v>347.99781235624357</v>
      </c>
      <c r="L413">
        <f t="shared" si="51"/>
        <v>313.95302052649441</v>
      </c>
      <c r="M413">
        <f t="shared" si="52"/>
        <v>3.1851899316751764E-3</v>
      </c>
      <c r="N413">
        <f t="shared" si="53"/>
        <v>-0.66133817102926318</v>
      </c>
      <c r="O413">
        <f t="shared" si="54"/>
        <v>40.803020526494436</v>
      </c>
      <c r="P413">
        <f t="shared" si="55"/>
        <v>19396.736521802046</v>
      </c>
    </row>
    <row r="414" spans="1:16" x14ac:dyDescent="0.3">
      <c r="A414" s="14">
        <v>40.900000000000311</v>
      </c>
      <c r="B414" s="6">
        <v>5134.8897647903532</v>
      </c>
      <c r="C414" s="7">
        <v>0.51348897647903535</v>
      </c>
      <c r="D414" s="6">
        <v>2.345026949743656</v>
      </c>
      <c r="E414" s="6">
        <v>-4.0058582168954828</v>
      </c>
      <c r="F414" s="6">
        <v>0.58539938828914384</v>
      </c>
      <c r="G414" s="14">
        <v>5014.4752159663904</v>
      </c>
      <c r="H414" s="15">
        <v>5255.304313614316</v>
      </c>
      <c r="I414">
        <f t="shared" si="48"/>
        <v>1.6963750131620072</v>
      </c>
      <c r="J414">
        <f t="shared" si="49"/>
        <v>5.1348897647903531</v>
      </c>
      <c r="K414">
        <f t="shared" si="50"/>
        <v>347.07832769294669</v>
      </c>
      <c r="L414">
        <f t="shared" si="51"/>
        <v>314.0530325370226</v>
      </c>
      <c r="M414">
        <f t="shared" si="52"/>
        <v>3.1841755894591261E-3</v>
      </c>
      <c r="N414">
        <f t="shared" si="53"/>
        <v>-0.66533805021617254</v>
      </c>
      <c r="O414">
        <f t="shared" si="54"/>
        <v>40.903032537022625</v>
      </c>
      <c r="P414">
        <f t="shared" si="55"/>
        <v>19474.614759151074</v>
      </c>
    </row>
    <row r="415" spans="1:16" x14ac:dyDescent="0.3">
      <c r="A415" s="14">
        <v>41.000000000000313</v>
      </c>
      <c r="B415" s="6">
        <v>5114.3669973133847</v>
      </c>
      <c r="C415" s="7">
        <v>0.51143669973133843</v>
      </c>
      <c r="D415" s="6">
        <v>2.34708641108472</v>
      </c>
      <c r="E415" s="6">
        <v>-4.0036184345173318</v>
      </c>
      <c r="F415" s="6">
        <v>0.58624128384694085</v>
      </c>
      <c r="G415" s="14">
        <v>4994.3283845064407</v>
      </c>
      <c r="H415" s="15">
        <v>5234.4056101203287</v>
      </c>
      <c r="I415">
        <f t="shared" si="48"/>
        <v>1.6918892462457991</v>
      </c>
      <c r="J415">
        <f t="shared" si="49"/>
        <v>5.1143669973133843</v>
      </c>
      <c r="K415">
        <f t="shared" si="50"/>
        <v>346.16053978189046</v>
      </c>
      <c r="L415">
        <f t="shared" si="51"/>
        <v>314.1530444554719</v>
      </c>
      <c r="M415">
        <f t="shared" si="52"/>
        <v>3.1831618940167238E-3</v>
      </c>
      <c r="N415">
        <f t="shared" si="53"/>
        <v>-0.66933569323049125</v>
      </c>
      <c r="O415">
        <f t="shared" si="54"/>
        <v>41.003044455471922</v>
      </c>
      <c r="P415">
        <f t="shared" si="55"/>
        <v>19552.761867212652</v>
      </c>
    </row>
    <row r="416" spans="1:16" x14ac:dyDescent="0.3">
      <c r="A416" s="14">
        <v>41.100000000000314</v>
      </c>
      <c r="B416" s="6">
        <v>5093.9376584609308</v>
      </c>
      <c r="C416" s="7">
        <v>0.50939376584609308</v>
      </c>
      <c r="D416" s="6">
        <v>2.3491445617105144</v>
      </c>
      <c r="E416" s="6">
        <v>-4.0013804708593819</v>
      </c>
      <c r="F416" s="6">
        <v>0.58708352750219361</v>
      </c>
      <c r="G416" s="14">
        <v>4974.2736989802715</v>
      </c>
      <c r="H416" s="15">
        <v>5213.6016179415901</v>
      </c>
      <c r="I416">
        <f t="shared" si="48"/>
        <v>1.6874117853552666</v>
      </c>
      <c r="J416">
        <f t="shared" si="49"/>
        <v>5.0939376584609306</v>
      </c>
      <c r="K416">
        <f t="shared" si="50"/>
        <v>345.24445128368751</v>
      </c>
      <c r="L416">
        <f t="shared" si="51"/>
        <v>314.25305628184356</v>
      </c>
      <c r="M416">
        <f t="shared" si="52"/>
        <v>3.1821488447295542E-3</v>
      </c>
      <c r="N416">
        <f t="shared" si="53"/>
        <v>-0.67333110188756118</v>
      </c>
      <c r="O416">
        <f t="shared" si="54"/>
        <v>41.103056281843578</v>
      </c>
      <c r="P416">
        <f t="shared" si="55"/>
        <v>19631.178609715018</v>
      </c>
    </row>
    <row r="417" spans="1:16" x14ac:dyDescent="0.3">
      <c r="A417" s="14">
        <v>41.200000000000315</v>
      </c>
      <c r="B417" s="6">
        <v>5073.6012745148573</v>
      </c>
      <c r="C417" s="7">
        <v>0.50736012745148573</v>
      </c>
      <c r="D417" s="6">
        <v>2.3512014028719497</v>
      </c>
      <c r="E417" s="6">
        <v>-3.9991443240432378</v>
      </c>
      <c r="F417" s="6">
        <v>0.58792611927914229</v>
      </c>
      <c r="G417" s="14">
        <v>4954.3106901723349</v>
      </c>
      <c r="H417" s="15">
        <v>5192.8918588573797</v>
      </c>
      <c r="I417">
        <f t="shared" si="48"/>
        <v>1.6829426432729331</v>
      </c>
      <c r="J417">
        <f t="shared" si="49"/>
        <v>5.0736012745148571</v>
      </c>
      <c r="K417">
        <f t="shared" si="50"/>
        <v>344.33006481364208</v>
      </c>
      <c r="L417">
        <f t="shared" si="51"/>
        <v>314.35306801614018</v>
      </c>
      <c r="M417">
        <f t="shared" si="52"/>
        <v>3.1811364409799745E-3</v>
      </c>
      <c r="N417">
        <f t="shared" si="53"/>
        <v>-0.67732427800085815</v>
      </c>
      <c r="O417">
        <f t="shared" si="54"/>
        <v>41.203068016140207</v>
      </c>
      <c r="P417">
        <f t="shared" si="55"/>
        <v>19709.865752026817</v>
      </c>
    </row>
    <row r="418" spans="1:16" x14ac:dyDescent="0.3">
      <c r="A418" s="14">
        <v>41.300000000000317</v>
      </c>
      <c r="B418" s="6">
        <v>5053.3573743918041</v>
      </c>
      <c r="C418" s="7">
        <v>0.50533573743918037</v>
      </c>
      <c r="D418" s="6">
        <v>2.3532569358182709</v>
      </c>
      <c r="E418" s="6">
        <v>-3.9969099921927582</v>
      </c>
      <c r="F418" s="6">
        <v>0.58876905920196687</v>
      </c>
      <c r="G418" s="14">
        <v>4934.4388914872452</v>
      </c>
      <c r="H418" s="15">
        <v>5172.275857296363</v>
      </c>
      <c r="I418">
        <f t="shared" si="48"/>
        <v>1.6784818325606161</v>
      </c>
      <c r="J418">
        <f t="shared" si="49"/>
        <v>5.0533573743918039</v>
      </c>
      <c r="K418">
        <f t="shared" si="50"/>
        <v>343.41738294190202</v>
      </c>
      <c r="L418">
        <f t="shared" si="51"/>
        <v>314.4530796583652</v>
      </c>
      <c r="M418">
        <f t="shared" si="52"/>
        <v>3.1801246821511215E-3</v>
      </c>
      <c r="N418">
        <f t="shared" si="53"/>
        <v>-0.68131522338197736</v>
      </c>
      <c r="O418">
        <f t="shared" si="54"/>
        <v>41.30307965836522</v>
      </c>
      <c r="P418">
        <f t="shared" si="55"/>
        <v>19788.824061159045</v>
      </c>
    </row>
    <row r="419" spans="1:16" x14ac:dyDescent="0.3">
      <c r="A419" s="14">
        <v>41.400000000000318</v>
      </c>
      <c r="B419" s="6">
        <v>5033.2054896272575</v>
      </c>
      <c r="C419" s="7">
        <v>0.50332054896272571</v>
      </c>
      <c r="D419" s="6">
        <v>2.3553111617972355</v>
      </c>
      <c r="E419" s="6">
        <v>-3.9946774734340398</v>
      </c>
      <c r="F419" s="6">
        <v>0.58961234729483258</v>
      </c>
      <c r="G419" s="14">
        <v>4914.6578389338756</v>
      </c>
      <c r="H419" s="15">
        <v>5151.7531403206394</v>
      </c>
      <c r="I419">
        <f t="shared" si="48"/>
        <v>1.6740293655601637</v>
      </c>
      <c r="J419">
        <f t="shared" si="49"/>
        <v>5.0332054896272576</v>
      </c>
      <c r="K419">
        <f t="shared" si="50"/>
        <v>342.50640819360945</v>
      </c>
      <c r="L419">
        <f t="shared" si="51"/>
        <v>314.55309120852365</v>
      </c>
      <c r="M419">
        <f t="shared" si="52"/>
        <v>3.179113567626902E-3</v>
      </c>
      <c r="N419">
        <f t="shared" si="53"/>
        <v>-0.68530393984065219</v>
      </c>
      <c r="O419">
        <f t="shared" si="54"/>
        <v>41.403091208523676</v>
      </c>
      <c r="P419">
        <f t="shared" si="55"/>
        <v>19868.054305767215</v>
      </c>
    </row>
    <row r="420" spans="1:16" x14ac:dyDescent="0.3">
      <c r="A420" s="14">
        <v>41.50000000000032</v>
      </c>
      <c r="B420" s="6">
        <v>5013.1451543597632</v>
      </c>
      <c r="C420" s="7">
        <v>0.50131451543597627</v>
      </c>
      <c r="D420" s="6">
        <v>2.3573640820549135</v>
      </c>
      <c r="E420" s="6">
        <v>-3.9924467658954264</v>
      </c>
      <c r="F420" s="6">
        <v>0.59045598358183837</v>
      </c>
      <c r="G420" s="14">
        <v>4894.9670711096096</v>
      </c>
      <c r="H420" s="15">
        <v>5131.3232376099168</v>
      </c>
      <c r="I420">
        <f t="shared" si="48"/>
        <v>1.6695852543942014</v>
      </c>
      <c r="J420">
        <f t="shared" si="49"/>
        <v>5.0131451543597629</v>
      </c>
      <c r="K420">
        <f t="shared" si="50"/>
        <v>341.59714304905361</v>
      </c>
      <c r="L420">
        <f t="shared" si="51"/>
        <v>314.65310266662141</v>
      </c>
      <c r="M420">
        <f t="shared" si="52"/>
        <v>3.1781030967919979E-3</v>
      </c>
      <c r="N420">
        <f t="shared" si="53"/>
        <v>-0.6892904291847437</v>
      </c>
      <c r="O420">
        <f t="shared" si="54"/>
        <v>41.50310266662143</v>
      </c>
      <c r="P420">
        <f t="shared" si="55"/>
        <v>19947.557256153526</v>
      </c>
    </row>
    <row r="421" spans="1:16" x14ac:dyDescent="0.3">
      <c r="A421" s="14">
        <v>41.600000000000321</v>
      </c>
      <c r="B421" s="6">
        <v>4993.1759053152564</v>
      </c>
      <c r="C421" s="7">
        <v>0.49931759053152563</v>
      </c>
      <c r="D421" s="6">
        <v>2.3594156978358871</v>
      </c>
      <c r="E421" s="6">
        <v>-3.9902178677074995</v>
      </c>
      <c r="F421" s="6">
        <v>0.59129996808706653</v>
      </c>
      <c r="G421" s="14">
        <v>4875.3661291846893</v>
      </c>
      <c r="H421" s="15">
        <v>5110.9856814458235</v>
      </c>
      <c r="I421">
        <f t="shared" si="48"/>
        <v>1.6651495109668919</v>
      </c>
      <c r="J421">
        <f t="shared" si="49"/>
        <v>4.9931759053152565</v>
      </c>
      <c r="K421">
        <f t="shared" si="50"/>
        <v>340.68958994382609</v>
      </c>
      <c r="L421">
        <f t="shared" si="51"/>
        <v>314.75311403266551</v>
      </c>
      <c r="M421">
        <f t="shared" si="52"/>
        <v>3.177093269031863E-3</v>
      </c>
      <c r="N421">
        <f t="shared" si="53"/>
        <v>-0.69327469322024793</v>
      </c>
      <c r="O421">
        <f t="shared" si="54"/>
        <v>41.60311403266553</v>
      </c>
      <c r="P421">
        <f t="shared" si="55"/>
        <v>20027.333684268877</v>
      </c>
    </row>
    <row r="422" spans="1:16" x14ac:dyDescent="0.3">
      <c r="A422" s="14">
        <v>41.700000000000323</v>
      </c>
      <c r="B422" s="6">
        <v>4973.2972817914224</v>
      </c>
      <c r="C422" s="7">
        <v>0.49732972817914223</v>
      </c>
      <c r="D422" s="6">
        <v>2.3614660103830731</v>
      </c>
      <c r="E422" s="6">
        <v>-3.987990777003072</v>
      </c>
      <c r="F422" s="6">
        <v>0.59214430083453873</v>
      </c>
      <c r="G422" s="14">
        <v>4855.854556886613</v>
      </c>
      <c r="H422" s="15">
        <v>5090.7400066962318</v>
      </c>
      <c r="I422">
        <f t="shared" si="48"/>
        <v>1.6607221469646838</v>
      </c>
      <c r="J422">
        <f t="shared" si="49"/>
        <v>4.9732972817914227</v>
      </c>
      <c r="K422">
        <f t="shared" si="50"/>
        <v>339.7837512689743</v>
      </c>
      <c r="L422">
        <f t="shared" si="51"/>
        <v>314.85312530666431</v>
      </c>
      <c r="M422">
        <f t="shared" si="52"/>
        <v>3.1760840837327196E-3</v>
      </c>
      <c r="N422">
        <f t="shared" si="53"/>
        <v>-0.69725673375130448</v>
      </c>
      <c r="O422">
        <f t="shared" si="54"/>
        <v>41.703125306664333</v>
      </c>
      <c r="P422">
        <f t="shared" si="55"/>
        <v>20107.384363715166</v>
      </c>
    </row>
    <row r="423" spans="1:16" x14ac:dyDescent="0.3">
      <c r="A423" s="14">
        <v>41.800000000000324</v>
      </c>
      <c r="B423" s="6">
        <v>4953.5088256422732</v>
      </c>
      <c r="C423" s="7">
        <v>0.49535088256422732</v>
      </c>
      <c r="D423" s="6">
        <v>2.3635150209378564</v>
      </c>
      <c r="E423" s="6">
        <v>-3.9857654919171965</v>
      </c>
      <c r="F423" s="6">
        <v>0.59298898184824711</v>
      </c>
      <c r="G423" s="14">
        <v>4836.4319004847357</v>
      </c>
      <c r="H423" s="15">
        <v>5070.5857507998107</v>
      </c>
      <c r="I423">
        <f t="shared" si="48"/>
        <v>1.6563031738570941</v>
      </c>
      <c r="J423">
        <f t="shared" si="49"/>
        <v>4.953508825642273</v>
      </c>
      <c r="K423">
        <f t="shared" si="50"/>
        <v>338.87962937116146</v>
      </c>
      <c r="L423">
        <f t="shared" si="51"/>
        <v>314.95313648862702</v>
      </c>
      <c r="M423">
        <f t="shared" si="52"/>
        <v>3.175075540281562E-3</v>
      </c>
      <c r="N423">
        <f t="shared" si="53"/>
        <v>-0.70123655258018081</v>
      </c>
      <c r="O423">
        <f t="shared" si="54"/>
        <v>41.803136488627047</v>
      </c>
      <c r="P423">
        <f t="shared" si="55"/>
        <v>20187.710069747172</v>
      </c>
    </row>
    <row r="424" spans="1:16" x14ac:dyDescent="0.3">
      <c r="A424" s="14">
        <v>41.900000000000325</v>
      </c>
      <c r="B424" s="6">
        <v>4933.8100812627054</v>
      </c>
      <c r="C424" s="7">
        <v>0.49338100812627056</v>
      </c>
      <c r="D424" s="6">
        <v>2.3655627307400229</v>
      </c>
      <c r="E424" s="6">
        <v>-3.9835420105871524</v>
      </c>
      <c r="F424" s="6">
        <v>0.59383401115213841</v>
      </c>
      <c r="G424" s="14">
        <v>4817.0977087748606</v>
      </c>
      <c r="H424" s="15">
        <v>5050.5224537505501</v>
      </c>
      <c r="I424">
        <f t="shared" si="48"/>
        <v>1.6518926028974699</v>
      </c>
      <c r="J424">
        <f t="shared" si="49"/>
        <v>4.9338100812627053</v>
      </c>
      <c r="K424">
        <f t="shared" si="50"/>
        <v>337.97722655282234</v>
      </c>
      <c r="L424">
        <f t="shared" si="51"/>
        <v>315.05314757856445</v>
      </c>
      <c r="M424">
        <f t="shared" si="52"/>
        <v>3.1740676380661494E-3</v>
      </c>
      <c r="N424">
        <f t="shared" si="53"/>
        <v>-0.7052141515073006</v>
      </c>
      <c r="O424">
        <f t="shared" si="54"/>
        <v>41.903147578564472</v>
      </c>
      <c r="P424">
        <f t="shared" si="55"/>
        <v>20268.311579274876</v>
      </c>
    </row>
    <row r="425" spans="1:16" x14ac:dyDescent="0.3">
      <c r="A425" s="14">
        <v>42.000000000000327</v>
      </c>
      <c r="B425" s="6">
        <v>4914.2005955732502</v>
      </c>
      <c r="C425" s="7">
        <v>0.49142005955732504</v>
      </c>
      <c r="D425" s="6">
        <v>2.36760914102776</v>
      </c>
      <c r="E425" s="6">
        <v>-3.981320331152447</v>
      </c>
      <c r="F425" s="6">
        <v>0.59467938877011273</v>
      </c>
      <c r="G425" s="14">
        <v>4797.8515330640175</v>
      </c>
      <c r="H425" s="15">
        <v>5030.5496580824829</v>
      </c>
      <c r="I425">
        <f t="shared" si="48"/>
        <v>1.6474904451237755</v>
      </c>
      <c r="J425">
        <f t="shared" si="49"/>
        <v>4.9142005955732504</v>
      </c>
      <c r="K425">
        <f t="shared" si="50"/>
        <v>337.07654507232445</v>
      </c>
      <c r="L425">
        <f t="shared" si="51"/>
        <v>315.15315857648795</v>
      </c>
      <c r="M425">
        <f t="shared" si="52"/>
        <v>3.1730603764750119E-3</v>
      </c>
      <c r="N425">
        <f t="shared" si="53"/>
        <v>-0.70918953233121718</v>
      </c>
      <c r="O425">
        <f t="shared" si="54"/>
        <v>42.003158576487976</v>
      </c>
      <c r="P425">
        <f t="shared" si="55"/>
        <v>20349.189670865446</v>
      </c>
    </row>
    <row r="426" spans="1:16" x14ac:dyDescent="0.3">
      <c r="A426" s="14">
        <v>42.100000000000328</v>
      </c>
      <c r="B426" s="6">
        <v>4894.6799180048838</v>
      </c>
      <c r="C426" s="7">
        <v>0.48946799180048839</v>
      </c>
      <c r="D426" s="6">
        <v>2.3696542530378117</v>
      </c>
      <c r="E426" s="6">
        <v>-3.9791004517548156</v>
      </c>
      <c r="F426" s="6">
        <v>0.59552511472606195</v>
      </c>
      <c r="G426" s="14">
        <v>4778.6929271552935</v>
      </c>
      <c r="H426" s="15">
        <v>5010.6669088544741</v>
      </c>
      <c r="I426">
        <f t="shared" si="48"/>
        <v>1.6430967113593797</v>
      </c>
      <c r="J426">
        <f t="shared" si="49"/>
        <v>4.8946799180048837</v>
      </c>
      <c r="K426">
        <f t="shared" si="50"/>
        <v>336.17758714412906</v>
      </c>
      <c r="L426">
        <f t="shared" si="51"/>
        <v>315.25316948241044</v>
      </c>
      <c r="M426">
        <f t="shared" si="52"/>
        <v>3.1720537548974429E-3</v>
      </c>
      <c r="N426">
        <f t="shared" si="53"/>
        <v>-0.71316269684863653</v>
      </c>
      <c r="O426">
        <f t="shared" si="54"/>
        <v>42.103169482410465</v>
      </c>
      <c r="P426">
        <f t="shared" si="55"/>
        <v>20430.345124745338</v>
      </c>
    </row>
    <row r="427" spans="1:16" x14ac:dyDescent="0.3">
      <c r="A427" s="14">
        <v>42.20000000000033</v>
      </c>
      <c r="B427" s="6">
        <v>4875.2476004838845</v>
      </c>
      <c r="C427" s="7">
        <v>0.48752476004838846</v>
      </c>
      <c r="D427" s="6">
        <v>2.3716980680051902</v>
      </c>
      <c r="E427" s="6">
        <v>-3.9768823705382088</v>
      </c>
      <c r="F427" s="6">
        <v>0.59637118904379816</v>
      </c>
      <c r="G427" s="14">
        <v>4759.6214473327391</v>
      </c>
      <c r="H427" s="15">
        <v>4990.87375363503</v>
      </c>
      <c r="I427">
        <f t="shared" si="48"/>
        <v>1.638711412213836</v>
      </c>
      <c r="J427">
        <f t="shared" si="49"/>
        <v>4.8752476004838847</v>
      </c>
      <c r="K427">
        <f t="shared" si="50"/>
        <v>335.28035493895084</v>
      </c>
      <c r="L427">
        <f t="shared" si="51"/>
        <v>315.35318029634584</v>
      </c>
      <c r="M427">
        <f t="shared" si="52"/>
        <v>3.1710477727235008E-3</v>
      </c>
      <c r="N427">
        <f t="shared" si="53"/>
        <v>-0.71713364685441616</v>
      </c>
      <c r="O427">
        <f t="shared" si="54"/>
        <v>42.203180296345863</v>
      </c>
      <c r="P427">
        <f t="shared" si="55"/>
        <v>20511.77872280265</v>
      </c>
    </row>
    <row r="428" spans="1:16" x14ac:dyDescent="0.3">
      <c r="A428" s="14">
        <v>42.300000000000331</v>
      </c>
      <c r="B428" s="6">
        <v>4855.9031974169147</v>
      </c>
      <c r="C428" s="7">
        <v>0.48559031974169148</v>
      </c>
      <c r="D428" s="6">
        <v>2.3737405871634198</v>
      </c>
      <c r="E428" s="6">
        <v>-3.9746660856488027</v>
      </c>
      <c r="F428" s="6">
        <v>0.59721761174711196</v>
      </c>
      <c r="G428" s="14">
        <v>4740.6366523464631</v>
      </c>
      <c r="H428" s="15">
        <v>4971.1697424873664</v>
      </c>
      <c r="I428">
        <f t="shared" si="48"/>
        <v>1.6343345580836983</v>
      </c>
      <c r="J428">
        <f t="shared" si="49"/>
        <v>4.8559031974169145</v>
      </c>
      <c r="K428">
        <f t="shared" si="50"/>
        <v>334.38485058392467</v>
      </c>
      <c r="L428">
        <f t="shared" si="51"/>
        <v>315.45319101830927</v>
      </c>
      <c r="M428">
        <f t="shared" si="52"/>
        <v>3.1700424293440066E-3</v>
      </c>
      <c r="N428">
        <f t="shared" si="53"/>
        <v>-0.72110238414155869</v>
      </c>
      <c r="O428">
        <f t="shared" si="54"/>
        <v>42.303191018309292</v>
      </c>
      <c r="P428">
        <f t="shared" si="55"/>
        <v>20593.491248588882</v>
      </c>
    </row>
    <row r="429" spans="1:16" x14ac:dyDescent="0.3">
      <c r="A429" s="14">
        <v>42.400000000000333</v>
      </c>
      <c r="B429" s="6">
        <v>4836.646265676085</v>
      </c>
      <c r="C429" s="7">
        <v>0.4836646265676085</v>
      </c>
      <c r="D429" s="6">
        <v>2.3757818117444485</v>
      </c>
      <c r="E429" s="6">
        <v>-3.9724515952349924</v>
      </c>
      <c r="F429" s="6">
        <v>0.59806438285975083</v>
      </c>
      <c r="G429" s="14">
        <v>4721.7381033977354</v>
      </c>
      <c r="H429" s="15">
        <v>4951.5544279544347</v>
      </c>
      <c r="I429">
        <f t="shared" si="48"/>
        <v>1.6299661591533152</v>
      </c>
      <c r="J429">
        <f t="shared" si="49"/>
        <v>4.8366462656760847</v>
      </c>
      <c r="K429">
        <f t="shared" si="50"/>
        <v>333.49107616276831</v>
      </c>
      <c r="L429">
        <f t="shared" si="51"/>
        <v>315.55320164831653</v>
      </c>
      <c r="M429">
        <f t="shared" si="52"/>
        <v>3.1690377241505481E-3</v>
      </c>
      <c r="N429">
        <f t="shared" si="53"/>
        <v>-0.72506891050121625</v>
      </c>
      <c r="O429">
        <f t="shared" si="54"/>
        <v>42.403201648316553</v>
      </c>
      <c r="P429">
        <f t="shared" si="55"/>
        <v>20675.483487321271</v>
      </c>
    </row>
    <row r="430" spans="1:16" x14ac:dyDescent="0.3">
      <c r="A430" s="14">
        <v>42.500000000000334</v>
      </c>
      <c r="B430" s="6">
        <v>4817.4763645841222</v>
      </c>
      <c r="C430" s="7">
        <v>0.48174763645841223</v>
      </c>
      <c r="D430" s="6">
        <v>2.3778217429786919</v>
      </c>
      <c r="E430" s="6">
        <v>-3.970238897447377</v>
      </c>
      <c r="F430" s="6">
        <v>0.59891150240543134</v>
      </c>
      <c r="G430" s="14">
        <v>4702.9253641241812</v>
      </c>
      <c r="H430" s="15">
        <v>4932.0273650440631</v>
      </c>
      <c r="I430">
        <f t="shared" si="48"/>
        <v>1.6256062253956336</v>
      </c>
      <c r="J430">
        <f t="shared" si="49"/>
        <v>4.8174763645841221</v>
      </c>
      <c r="K430">
        <f t="shared" si="50"/>
        <v>332.59903371594663</v>
      </c>
      <c r="L430">
        <f t="shared" si="51"/>
        <v>315.65321218638536</v>
      </c>
      <c r="M430">
        <f t="shared" si="52"/>
        <v>3.1680336565354668E-3</v>
      </c>
      <c r="N430">
        <f t="shared" si="53"/>
        <v>-0.72903322772270918</v>
      </c>
      <c r="O430">
        <f t="shared" si="54"/>
        <v>42.503212186385383</v>
      </c>
      <c r="P430">
        <f t="shared" si="55"/>
        <v>20757.756225885023</v>
      </c>
    </row>
    <row r="431" spans="1:16" x14ac:dyDescent="0.3">
      <c r="A431" s="14">
        <v>42.600000000000335</v>
      </c>
      <c r="B431" s="6">
        <v>4798.3930558997545</v>
      </c>
      <c r="C431" s="7">
        <v>0.47983930558997545</v>
      </c>
      <c r="D431" s="6">
        <v>2.3798603820949893</v>
      </c>
      <c r="E431" s="6">
        <v>-3.9680279904387756</v>
      </c>
      <c r="F431" s="6">
        <v>0.59975897040782455</v>
      </c>
      <c r="G431" s="14">
        <v>4684.1980005851992</v>
      </c>
      <c r="H431" s="15">
        <v>4912.5881112143097</v>
      </c>
      <c r="I431">
        <f t="shared" si="48"/>
        <v>1.6212547665730346</v>
      </c>
      <c r="J431">
        <f t="shared" si="49"/>
        <v>4.7983930558997541</v>
      </c>
      <c r="K431">
        <f t="shared" si="50"/>
        <v>331.70872524084291</v>
      </c>
      <c r="L431">
        <f t="shared" si="51"/>
        <v>315.75322263253389</v>
      </c>
      <c r="M431">
        <f t="shared" si="52"/>
        <v>3.1670302258918711E-3</v>
      </c>
      <c r="N431">
        <f t="shared" si="53"/>
        <v>-0.73299533759350155</v>
      </c>
      <c r="O431">
        <f t="shared" si="54"/>
        <v>42.603222632533914</v>
      </c>
      <c r="P431">
        <f t="shared" si="55"/>
        <v>20840.310252835014</v>
      </c>
    </row>
    <row r="432" spans="1:16" x14ac:dyDescent="0.3">
      <c r="A432" s="14">
        <v>42.700000000000337</v>
      </c>
      <c r="B432" s="6">
        <v>4779.3959038030343</v>
      </c>
      <c r="C432" s="7">
        <v>0.47793959038030343</v>
      </c>
      <c r="D432" s="6">
        <v>2.3818977303205591</v>
      </c>
      <c r="E432" s="6">
        <v>-3.9658188723642138</v>
      </c>
      <c r="F432" s="6">
        <v>0.60060678689054603</v>
      </c>
      <c r="G432" s="14">
        <v>4665.5555812473158</v>
      </c>
      <c r="H432" s="15">
        <v>4893.2362263587529</v>
      </c>
      <c r="I432">
        <f t="shared" si="48"/>
        <v>1.6169117922381386</v>
      </c>
      <c r="J432">
        <f t="shared" si="49"/>
        <v>4.7793959038030343</v>
      </c>
      <c r="K432">
        <f t="shared" si="50"/>
        <v>330.82015269192317</v>
      </c>
      <c r="L432">
        <f t="shared" si="51"/>
        <v>315.85323298678151</v>
      </c>
      <c r="M432">
        <f t="shared" si="52"/>
        <v>3.1660274316136256E-3</v>
      </c>
      <c r="N432">
        <f t="shared" si="53"/>
        <v>-0.73695524189922024</v>
      </c>
      <c r="O432">
        <f t="shared" si="54"/>
        <v>42.703232986781529</v>
      </c>
      <c r="P432">
        <f t="shared" si="55"/>
        <v>20923.146358398262</v>
      </c>
    </row>
    <row r="433" spans="1:16" x14ac:dyDescent="0.3">
      <c r="A433" s="14">
        <v>42.800000000000338</v>
      </c>
      <c r="B433" s="6">
        <v>4760.4844748808046</v>
      </c>
      <c r="C433" s="7">
        <v>0.47604844748808045</v>
      </c>
      <c r="D433" s="6">
        <v>2.3839337888812207</v>
      </c>
      <c r="E433" s="6">
        <v>-3.9636115413809194</v>
      </c>
      <c r="F433" s="6">
        <v>0.60145495187721143</v>
      </c>
      <c r="G433" s="14">
        <v>4646.9976769696759</v>
      </c>
      <c r="H433" s="15">
        <v>4873.9712727919332</v>
      </c>
      <c r="I433">
        <f t="shared" si="48"/>
        <v>1.6125773117346296</v>
      </c>
      <c r="J433">
        <f t="shared" si="49"/>
        <v>4.7604844748808048</v>
      </c>
      <c r="K433">
        <f t="shared" si="50"/>
        <v>329.9333179809052</v>
      </c>
      <c r="L433">
        <f t="shared" si="51"/>
        <v>315.95324324914912</v>
      </c>
      <c r="M433">
        <f t="shared" si="52"/>
        <v>3.1650252730953507E-3</v>
      </c>
      <c r="N433">
        <f t="shared" si="53"/>
        <v>-0.7409129424236589</v>
      </c>
      <c r="O433">
        <f t="shared" si="54"/>
        <v>42.803243249149148</v>
      </c>
      <c r="P433">
        <f t="shared" si="55"/>
        <v>21006.265334476037</v>
      </c>
    </row>
    <row r="434" spans="1:16" x14ac:dyDescent="0.3">
      <c r="A434" s="14">
        <v>42.90000000000034</v>
      </c>
      <c r="B434" s="6">
        <v>4741.6583381123528</v>
      </c>
      <c r="C434" s="7">
        <v>0.47416583381123528</v>
      </c>
      <c r="D434" s="6">
        <v>2.3859685590010393</v>
      </c>
      <c r="E434" s="6">
        <v>-3.9614059956483283</v>
      </c>
      <c r="F434" s="6">
        <v>0.60230346539134494</v>
      </c>
      <c r="G434" s="14">
        <v>4628.5238609897406</v>
      </c>
      <c r="H434" s="15">
        <v>4854.792815234965</v>
      </c>
      <c r="I434">
        <f t="shared" si="48"/>
        <v>1.608251334198102</v>
      </c>
      <c r="J434">
        <f t="shared" si="49"/>
        <v>4.7416583381123525</v>
      </c>
      <c r="K434">
        <f t="shared" si="50"/>
        <v>329.0482229769317</v>
      </c>
      <c r="L434">
        <f t="shared" si="51"/>
        <v>316.05325341965818</v>
      </c>
      <c r="M434">
        <f t="shared" si="52"/>
        <v>3.1640237497324274E-3</v>
      </c>
      <c r="N434">
        <f t="shared" si="53"/>
        <v>-0.74486844094876581</v>
      </c>
      <c r="O434">
        <f t="shared" si="54"/>
        <v>42.903253419658199</v>
      </c>
      <c r="P434">
        <f t="shared" si="55"/>
        <v>21089.667974645727</v>
      </c>
    </row>
    <row r="435" spans="1:16" x14ac:dyDescent="0.3">
      <c r="A435" s="14">
        <v>43.000000000000341</v>
      </c>
      <c r="B435" s="6">
        <v>4722.9170648550071</v>
      </c>
      <c r="C435" s="7">
        <v>0.47229170648550073</v>
      </c>
      <c r="D435" s="6">
        <v>2.3880020419027037</v>
      </c>
      <c r="E435" s="6">
        <v>-3.9592022333280701</v>
      </c>
      <c r="F435" s="6">
        <v>0.60315232745647607</v>
      </c>
      <c r="G435" s="14">
        <v>4610.1337089088984</v>
      </c>
      <c r="H435" s="15">
        <v>4835.7004208011158</v>
      </c>
      <c r="I435">
        <f t="shared" si="48"/>
        <v>1.6039338685568827</v>
      </c>
      <c r="J435">
        <f t="shared" si="49"/>
        <v>4.7229170648550074</v>
      </c>
      <c r="K435">
        <f t="shared" si="50"/>
        <v>328.16486950673823</v>
      </c>
      <c r="L435">
        <f t="shared" si="51"/>
        <v>316.15326349833157</v>
      </c>
      <c r="M435">
        <f t="shared" si="52"/>
        <v>3.1630228609209887E-3</v>
      </c>
      <c r="N435">
        <f t="shared" si="53"/>
        <v>-0.74882173925466577</v>
      </c>
      <c r="O435">
        <f t="shared" si="54"/>
        <v>43.003263498331592</v>
      </c>
      <c r="P435">
        <f t="shared" si="55"/>
        <v>21173.35507416325</v>
      </c>
    </row>
    <row r="436" spans="1:16" x14ac:dyDescent="0.3">
      <c r="A436" s="14">
        <v>43.100000000000342</v>
      </c>
      <c r="B436" s="6">
        <v>4704.2602288299695</v>
      </c>
      <c r="C436" s="7">
        <v>0.47042602288299695</v>
      </c>
      <c r="D436" s="6">
        <v>2.3900342388073037</v>
      </c>
      <c r="E436" s="6">
        <v>-3.9570002525839767</v>
      </c>
      <c r="F436" s="6">
        <v>0.60400153809608115</v>
      </c>
      <c r="G436" s="14">
        <v>4591.8267986783385</v>
      </c>
      <c r="H436" s="15">
        <v>4816.6936589816005</v>
      </c>
      <c r="I436">
        <f t="shared" si="48"/>
        <v>1.5996249235328894</v>
      </c>
      <c r="J436">
        <f t="shared" si="49"/>
        <v>4.7042602288299697</v>
      </c>
      <c r="K436">
        <f t="shared" si="50"/>
        <v>327.28325935482917</v>
      </c>
      <c r="L436">
        <f t="shared" si="51"/>
        <v>316.25327348519329</v>
      </c>
      <c r="M436">
        <f t="shared" si="52"/>
        <v>3.1620226060579235E-3</v>
      </c>
      <c r="N436">
        <f t="shared" si="53"/>
        <v>-0.7527728391196441</v>
      </c>
      <c r="O436">
        <f t="shared" si="54"/>
        <v>43.103273485193313</v>
      </c>
      <c r="P436">
        <f t="shared" si="55"/>
        <v>21257.327429964844</v>
      </c>
    </row>
    <row r="437" spans="1:16" x14ac:dyDescent="0.3">
      <c r="A437" s="14">
        <v>43.200000000000344</v>
      </c>
      <c r="B437" s="6">
        <v>4685.6874061081098</v>
      </c>
      <c r="C437" s="7">
        <v>0.468568740610811</v>
      </c>
      <c r="D437" s="6">
        <v>2.3920651509343305</v>
      </c>
      <c r="E437" s="6">
        <v>-3.954800051582076</v>
      </c>
      <c r="F437" s="6">
        <v>0.60485109733358333</v>
      </c>
      <c r="G437" s="14">
        <v>4573.6027105848789</v>
      </c>
      <c r="H437" s="15">
        <v>4797.7721016313408</v>
      </c>
      <c r="I437">
        <f t="shared" si="48"/>
        <v>1.5953245076424636</v>
      </c>
      <c r="J437">
        <f t="shared" si="49"/>
        <v>4.6856874061081095</v>
      </c>
      <c r="K437">
        <f t="shared" si="50"/>
        <v>326.40339426364801</v>
      </c>
      <c r="L437">
        <f t="shared" si="51"/>
        <v>316.35328338026801</v>
      </c>
      <c r="M437">
        <f t="shared" si="52"/>
        <v>3.1610229845408754E-3</v>
      </c>
      <c r="N437">
        <f t="shared" si="53"/>
        <v>-0.75672174232015343</v>
      </c>
      <c r="O437">
        <f t="shared" si="54"/>
        <v>43.203283380268033</v>
      </c>
      <c r="P437">
        <f t="shared" si="55"/>
        <v>21341.585840669453</v>
      </c>
    </row>
    <row r="438" spans="1:16" x14ac:dyDescent="0.3">
      <c r="A438" s="14">
        <v>43.300000000000345</v>
      </c>
      <c r="B438" s="6">
        <v>4667.1981750959376</v>
      </c>
      <c r="C438" s="7">
        <v>0.46671981750959374</v>
      </c>
      <c r="D438" s="6">
        <v>2.3940947795017875</v>
      </c>
      <c r="E438" s="6">
        <v>-3.9526016284905818</v>
      </c>
      <c r="F438" s="6">
        <v>0.60570100519238101</v>
      </c>
      <c r="G438" s="14">
        <v>4555.4610272369628</v>
      </c>
      <c r="H438" s="15">
        <v>4778.9353229549124</v>
      </c>
      <c r="I438">
        <f t="shared" si="48"/>
        <v>1.591032629197229</v>
      </c>
      <c r="J438">
        <f t="shared" si="49"/>
        <v>4.6671981750959377</v>
      </c>
      <c r="K438">
        <f t="shared" si="50"/>
        <v>325.52527593375305</v>
      </c>
      <c r="L438">
        <f t="shared" si="51"/>
        <v>316.45329318358205</v>
      </c>
      <c r="M438">
        <f t="shared" si="52"/>
        <v>3.1600239957682357E-3</v>
      </c>
      <c r="N438">
        <f t="shared" si="53"/>
        <v>-0.76066845063083199</v>
      </c>
      <c r="O438">
        <f t="shared" si="54"/>
        <v>43.30329318358207</v>
      </c>
      <c r="P438">
        <f t="shared" si="55"/>
        <v>21426.131106580753</v>
      </c>
    </row>
    <row r="439" spans="1:16" x14ac:dyDescent="0.3">
      <c r="A439" s="14">
        <v>43.400000000000347</v>
      </c>
      <c r="B439" s="6">
        <v>4648.7921165216567</v>
      </c>
      <c r="C439" s="7">
        <v>0.46487921165216567</v>
      </c>
      <c r="D439" s="6">
        <v>2.396123125726124</v>
      </c>
      <c r="E439" s="6">
        <v>-3.9504049814799038</v>
      </c>
      <c r="F439" s="6">
        <v>0.60655126169582907</v>
      </c>
      <c r="G439" s="14">
        <v>4537.4013335507479</v>
      </c>
      <c r="H439" s="15">
        <v>4760.1828994925654</v>
      </c>
      <c r="I439">
        <f t="shared" si="48"/>
        <v>1.5867492963049532</v>
      </c>
      <c r="J439">
        <f t="shared" si="49"/>
        <v>4.6487921165216566</v>
      </c>
      <c r="K439">
        <f t="shared" si="50"/>
        <v>324.64890602399339</v>
      </c>
      <c r="L439">
        <f t="shared" si="51"/>
        <v>316.55330289516263</v>
      </c>
      <c r="M439">
        <f t="shared" si="52"/>
        <v>3.1590256391391498E-3</v>
      </c>
      <c r="N439">
        <f t="shared" si="53"/>
        <v>-0.76461296582447758</v>
      </c>
      <c r="O439">
        <f t="shared" si="54"/>
        <v>43.403302895162653</v>
      </c>
      <c r="P439">
        <f t="shared" si="55"/>
        <v>21510.964029689185</v>
      </c>
    </row>
    <row r="440" spans="1:16" x14ac:dyDescent="0.3">
      <c r="A440" s="14">
        <v>43.500000000000348</v>
      </c>
      <c r="B440" s="6">
        <v>4630.4688134212483</v>
      </c>
      <c r="C440" s="7">
        <v>0.46304688134212485</v>
      </c>
      <c r="D440" s="6">
        <v>2.3981501908222569</v>
      </c>
      <c r="E440" s="6">
        <v>-3.9482101087226309</v>
      </c>
      <c r="F440" s="6">
        <v>0.60740186686724562</v>
      </c>
      <c r="G440" s="14">
        <v>4519.4232167362215</v>
      </c>
      <c r="H440" s="15">
        <v>4741.5144101062751</v>
      </c>
      <c r="I440">
        <f t="shared" si="48"/>
        <v>1.5824745168703997</v>
      </c>
      <c r="J440">
        <f t="shared" si="49"/>
        <v>4.6304688134212482</v>
      </c>
      <c r="K440">
        <f t="shared" si="50"/>
        <v>323.77428615168378</v>
      </c>
      <c r="L440">
        <f t="shared" si="51"/>
        <v>316.65331251503784</v>
      </c>
      <c r="M440">
        <f t="shared" si="52"/>
        <v>3.1580279140535129E-3</v>
      </c>
      <c r="N440">
        <f t="shared" si="53"/>
        <v>-0.76855528967207676</v>
      </c>
      <c r="O440">
        <f t="shared" si="54"/>
        <v>43.503312515037862</v>
      </c>
      <c r="P440">
        <f t="shared" si="55"/>
        <v>21596.085413674224</v>
      </c>
    </row>
    <row r="441" spans="1:16" x14ac:dyDescent="0.3">
      <c r="A441" s="14">
        <v>43.60000000000035</v>
      </c>
      <c r="B441" s="6">
        <v>4612.2278511247378</v>
      </c>
      <c r="C441" s="7">
        <v>0.46122278511247378</v>
      </c>
      <c r="D441" s="6">
        <v>2.4001759760035712</v>
      </c>
      <c r="E441" s="6">
        <v>-3.9460170083935431</v>
      </c>
      <c r="F441" s="6">
        <v>0.60825282072990938</v>
      </c>
      <c r="G441" s="14">
        <v>4501.5262662834957</v>
      </c>
      <c r="H441" s="15">
        <v>4722.9294359659798</v>
      </c>
      <c r="I441">
        <f t="shared" si="48"/>
        <v>1.5782082985962074</v>
      </c>
      <c r="J441">
        <f t="shared" si="49"/>
        <v>4.6122278511247377</v>
      </c>
      <c r="K441">
        <f t="shared" si="50"/>
        <v>322.90141789278402</v>
      </c>
      <c r="L441">
        <f t="shared" si="51"/>
        <v>316.75332204323706</v>
      </c>
      <c r="M441">
        <f t="shared" si="52"/>
        <v>3.1570308199119668E-3</v>
      </c>
      <c r="N441">
        <f t="shared" si="53"/>
        <v>-0.77249542394278692</v>
      </c>
      <c r="O441">
        <f t="shared" si="54"/>
        <v>43.603322043237085</v>
      </c>
      <c r="P441">
        <f t="shared" si="55"/>
        <v>21681.496063906299</v>
      </c>
    </row>
    <row r="442" spans="1:16" x14ac:dyDescent="0.3">
      <c r="A442" s="14">
        <v>43.700000000000351</v>
      </c>
      <c r="B442" s="6">
        <v>4594.0688172424716</v>
      </c>
      <c r="C442" s="7">
        <v>0.45940688172424715</v>
      </c>
      <c r="D442" s="6">
        <v>2.4022004824819199</v>
      </c>
      <c r="E442" s="6">
        <v>-3.9438256786695978</v>
      </c>
      <c r="F442" s="6">
        <v>0.60910412330706087</v>
      </c>
      <c r="G442" s="14">
        <v>4483.7100739491216</v>
      </c>
      <c r="H442" s="15">
        <v>4704.4275605358216</v>
      </c>
      <c r="I442">
        <f t="shared" si="48"/>
        <v>1.5739506489837543</v>
      </c>
      <c r="J442">
        <f t="shared" si="49"/>
        <v>4.594068817242472</v>
      </c>
      <c r="K442">
        <f t="shared" si="50"/>
        <v>322.03030278207609</v>
      </c>
      <c r="L442">
        <f t="shared" si="51"/>
        <v>316.85333147979071</v>
      </c>
      <c r="M442">
        <f t="shared" si="52"/>
        <v>3.1560343561159031E-3</v>
      </c>
      <c r="N442">
        <f t="shared" si="53"/>
        <v>-0.77643337040394855</v>
      </c>
      <c r="O442">
        <f t="shared" si="54"/>
        <v>43.703331479790734</v>
      </c>
      <c r="P442">
        <f t="shared" si="55"/>
        <v>21767.196787449011</v>
      </c>
    </row>
    <row r="443" spans="1:16" x14ac:dyDescent="0.3">
      <c r="A443" s="14">
        <v>43.800000000000352</v>
      </c>
      <c r="B443" s="6">
        <v>4575.9913016514874</v>
      </c>
      <c r="C443" s="7">
        <v>0.45759913016514875</v>
      </c>
      <c r="D443" s="6">
        <v>2.4042237114676235</v>
      </c>
      <c r="E443" s="6">
        <v>-3.9416361177299288</v>
      </c>
      <c r="F443" s="6">
        <v>0.60995577462190154</v>
      </c>
      <c r="G443" s="14">
        <v>4465.9742337424868</v>
      </c>
      <c r="H443" s="15">
        <v>4686.0083695604881</v>
      </c>
      <c r="I443">
        <f t="shared" si="48"/>
        <v>1.5697015753340284</v>
      </c>
      <c r="J443">
        <f t="shared" si="49"/>
        <v>4.575991301651487</v>
      </c>
      <c r="K443">
        <f t="shared" si="50"/>
        <v>321.16094231334222</v>
      </c>
      <c r="L443">
        <f t="shared" si="51"/>
        <v>316.95334082473016</v>
      </c>
      <c r="M443">
        <f t="shared" si="52"/>
        <v>3.155038522067458E-3</v>
      </c>
      <c r="N443">
        <f t="shared" si="53"/>
        <v>-0.78036913082108883</v>
      </c>
      <c r="O443">
        <f t="shared" si="54"/>
        <v>43.803340824730185</v>
      </c>
      <c r="P443">
        <f t="shared" si="55"/>
        <v>21853.188393061359</v>
      </c>
    </row>
    <row r="444" spans="1:16" x14ac:dyDescent="0.3">
      <c r="A444" s="14">
        <v>43.900000000000354</v>
      </c>
      <c r="B444" s="6">
        <v>4557.9948964820487</v>
      </c>
      <c r="C444" s="7">
        <v>0.45579948964820488</v>
      </c>
      <c r="D444" s="6">
        <v>2.4062456641694485</v>
      </c>
      <c r="E444" s="6">
        <v>-3.9394483237558493</v>
      </c>
      <c r="F444" s="6">
        <v>0.61080777469758674</v>
      </c>
      <c r="G444" s="14">
        <v>4448.3183419123843</v>
      </c>
      <c r="H444" s="15">
        <v>4667.6714510517131</v>
      </c>
      <c r="I444">
        <f t="shared" si="48"/>
        <v>1.5654610847485226</v>
      </c>
      <c r="J444">
        <f t="shared" si="49"/>
        <v>4.5579948964820485</v>
      </c>
      <c r="K444">
        <f t="shared" si="50"/>
        <v>320.29333793954777</v>
      </c>
      <c r="L444">
        <f t="shared" si="51"/>
        <v>317.0533500780881</v>
      </c>
      <c r="M444">
        <f t="shared" si="52"/>
        <v>3.1540433171695133E-3</v>
      </c>
      <c r="N444">
        <f t="shared" si="53"/>
        <v>-0.78430270695791859</v>
      </c>
      <c r="O444">
        <f t="shared" si="54"/>
        <v>43.903350078088124</v>
      </c>
      <c r="P444">
        <f t="shared" si="55"/>
        <v>21939.47169119956</v>
      </c>
    </row>
    <row r="445" spans="1:16" x14ac:dyDescent="0.3">
      <c r="A445" s="14">
        <v>44.000000000000355</v>
      </c>
      <c r="B445" s="6">
        <v>4540.0791961041841</v>
      </c>
      <c r="C445" s="7">
        <v>0.45400791961041842</v>
      </c>
      <c r="D445" s="6">
        <v>2.4082663417946959</v>
      </c>
      <c r="E445" s="6">
        <v>-3.9372622949308447</v>
      </c>
      <c r="F445" s="6">
        <v>0.61166012355724841</v>
      </c>
      <c r="G445" s="14">
        <v>4430.7419969335842</v>
      </c>
      <c r="H445" s="15">
        <v>4649.416395274784</v>
      </c>
      <c r="I445">
        <f t="shared" si="48"/>
        <v>1.5612291841301098</v>
      </c>
      <c r="J445">
        <f t="shared" si="49"/>
        <v>4.540079196104184</v>
      </c>
      <c r="K445">
        <f t="shared" si="50"/>
        <v>319.42749107302046</v>
      </c>
      <c r="L445">
        <f t="shared" si="51"/>
        <v>317.15335923989795</v>
      </c>
      <c r="M445">
        <f t="shared" si="52"/>
        <v>3.1530487408256962E-3</v>
      </c>
      <c r="N445">
        <f t="shared" si="53"/>
        <v>-0.78823410057633125</v>
      </c>
      <c r="O445">
        <f t="shared" si="54"/>
        <v>44.003359239897975</v>
      </c>
      <c r="P445">
        <f t="shared" si="55"/>
        <v>22026.047494019364</v>
      </c>
    </row>
    <row r="446" spans="1:16" x14ac:dyDescent="0.3">
      <c r="A446" s="14">
        <v>44.100000000000357</v>
      </c>
      <c r="B446" s="6">
        <v>4522.243797114289</v>
      </c>
      <c r="C446" s="7">
        <v>0.45222437971142893</v>
      </c>
      <c r="D446" s="6">
        <v>2.41028574554909</v>
      </c>
      <c r="E446" s="6">
        <v>-3.9350780294405667</v>
      </c>
      <c r="F446" s="6">
        <v>0.612512821223967</v>
      </c>
      <c r="G446" s="14">
        <v>4413.2447994934655</v>
      </c>
      <c r="H446" s="15">
        <v>4631.2427947351125</v>
      </c>
      <c r="I446">
        <f t="shared" si="48"/>
        <v>1.5570058801839226</v>
      </c>
      <c r="J446">
        <f t="shared" si="49"/>
        <v>4.5222437971142888</v>
      </c>
      <c r="K446">
        <f t="shared" si="50"/>
        <v>318.56340308563057</v>
      </c>
      <c r="L446">
        <f t="shared" si="51"/>
        <v>317.2533683101945</v>
      </c>
      <c r="M446">
        <f t="shared" si="52"/>
        <v>3.1520547924403751E-3</v>
      </c>
      <c r="N446">
        <f t="shared" si="53"/>
        <v>-0.79216331343641977</v>
      </c>
      <c r="O446">
        <f t="shared" si="54"/>
        <v>44.103368310194526</v>
      </c>
      <c r="P446">
        <f t="shared" si="55"/>
        <v>22112.916615378301</v>
      </c>
    </row>
    <row r="447" spans="1:16" x14ac:dyDescent="0.3">
      <c r="A447" s="14">
        <v>44.200000000000358</v>
      </c>
      <c r="B447" s="6">
        <v>4504.4882983219759</v>
      </c>
      <c r="C447" s="7">
        <v>0.45044882983219758</v>
      </c>
      <c r="D447" s="6">
        <v>2.4123038766368898</v>
      </c>
      <c r="E447" s="6">
        <v>-3.9328955254728397</v>
      </c>
      <c r="F447" s="6">
        <v>0.61336586772079738</v>
      </c>
      <c r="G447" s="14">
        <v>4395.8263524788999</v>
      </c>
      <c r="H447" s="15">
        <v>4613.1502441650518</v>
      </c>
      <c r="I447">
        <f t="shared" si="48"/>
        <v>1.5527911794182703</v>
      </c>
      <c r="J447">
        <f t="shared" si="49"/>
        <v>4.5044882983219763</v>
      </c>
      <c r="K447">
        <f t="shared" si="50"/>
        <v>317.70107530897809</v>
      </c>
      <c r="L447">
        <f t="shared" si="51"/>
        <v>317.35337728901351</v>
      </c>
      <c r="M447">
        <f t="shared" si="52"/>
        <v>3.1510614714186599E-3</v>
      </c>
      <c r="N447">
        <f t="shared" si="53"/>
        <v>-0.79609034729646155</v>
      </c>
      <c r="O447">
        <f t="shared" si="54"/>
        <v>44.203377289013531</v>
      </c>
      <c r="P447">
        <f t="shared" si="55"/>
        <v>22200.07987083733</v>
      </c>
    </row>
    <row r="448" spans="1:16" x14ac:dyDescent="0.3">
      <c r="A448" s="14">
        <v>44.30000000000036</v>
      </c>
      <c r="B448" s="6">
        <v>4486.8123007368013</v>
      </c>
      <c r="C448" s="7">
        <v>0.4486812300736801</v>
      </c>
      <c r="D448" s="6">
        <v>2.4143207362607555</v>
      </c>
      <c r="E448" s="6">
        <v>-3.9307147812176506</v>
      </c>
      <c r="F448" s="6">
        <v>0.61421926307073627</v>
      </c>
      <c r="G448" s="14">
        <v>4378.4862609630145</v>
      </c>
      <c r="H448" s="15">
        <v>4595.138340510588</v>
      </c>
      <c r="I448">
        <f t="shared" si="48"/>
        <v>1.5485850881455132</v>
      </c>
      <c r="J448">
        <f t="shared" si="49"/>
        <v>4.4868123007368013</v>
      </c>
      <c r="K448">
        <f t="shared" si="50"/>
        <v>316.84050903457199</v>
      </c>
      <c r="L448">
        <f t="shared" si="51"/>
        <v>317.45338617639146</v>
      </c>
      <c r="M448">
        <f t="shared" si="52"/>
        <v>3.1500687771664048E-3</v>
      </c>
      <c r="N448">
        <f t="shared" si="53"/>
        <v>-0.8000152039129268</v>
      </c>
      <c r="O448">
        <f t="shared" si="54"/>
        <v>44.303386176391484</v>
      </c>
      <c r="P448">
        <f t="shared" si="55"/>
        <v>22287.538077663408</v>
      </c>
    </row>
    <row r="449" spans="1:16" x14ac:dyDescent="0.3">
      <c r="A449" s="14">
        <v>44.400000000000361</v>
      </c>
      <c r="B449" s="6">
        <v>4469.2154075551916</v>
      </c>
      <c r="C449" s="7">
        <v>0.44692154075551915</v>
      </c>
      <c r="D449" s="6">
        <v>2.4163363256219261</v>
      </c>
      <c r="E449" s="6">
        <v>-3.928535794867146</v>
      </c>
      <c r="F449" s="6">
        <v>0.61507300729676595</v>
      </c>
      <c r="G449" s="14">
        <v>4361.2241321921438</v>
      </c>
      <c r="H449" s="15">
        <v>4577.2066829182395</v>
      </c>
      <c r="I449">
        <f t="shared" si="48"/>
        <v>1.5443876124829694</v>
      </c>
      <c r="J449">
        <f t="shared" si="49"/>
        <v>4.4692154075551915</v>
      </c>
      <c r="K449">
        <f t="shared" si="50"/>
        <v>315.98170551401552</v>
      </c>
      <c r="L449">
        <f t="shared" si="51"/>
        <v>317.55339497236668</v>
      </c>
      <c r="M449">
        <f t="shared" si="52"/>
        <v>3.1490767090901969E-3</v>
      </c>
      <c r="N449">
        <f t="shared" si="53"/>
        <v>-0.80393788504049468</v>
      </c>
      <c r="O449">
        <f t="shared" si="54"/>
        <v>44.403394972366698</v>
      </c>
      <c r="P449">
        <f t="shared" si="55"/>
        <v>22375.292054831458</v>
      </c>
    </row>
    <row r="450" spans="1:16" x14ac:dyDescent="0.3">
      <c r="A450" s="14">
        <v>44.500000000000362</v>
      </c>
      <c r="B450" s="6">
        <v>4451.6972241474914</v>
      </c>
      <c r="C450" s="7">
        <v>0.44516972241474911</v>
      </c>
      <c r="D450" s="6">
        <v>2.4183506459200643</v>
      </c>
      <c r="E450" s="6">
        <v>-3.9263585646156383</v>
      </c>
      <c r="F450" s="6">
        <v>0.61592710042181364</v>
      </c>
      <c r="G450" s="14">
        <v>4344.0395755729151</v>
      </c>
      <c r="H450" s="15">
        <v>4559.3548727220677</v>
      </c>
      <c r="I450">
        <f t="shared" si="48"/>
        <v>1.5401987583538299</v>
      </c>
      <c r="J450">
        <f t="shared" si="49"/>
        <v>4.451697224147491</v>
      </c>
      <c r="K450">
        <f t="shared" si="50"/>
        <v>315.12466595919358</v>
      </c>
      <c r="L450">
        <f t="shared" si="51"/>
        <v>317.65340367697758</v>
      </c>
      <c r="M450">
        <f t="shared" si="52"/>
        <v>3.1480852665973702E-3</v>
      </c>
      <c r="N450">
        <f t="shared" si="53"/>
        <v>-0.80785839243202406</v>
      </c>
      <c r="O450">
        <f t="shared" si="54"/>
        <v>44.503403676977598</v>
      </c>
      <c r="P450">
        <f t="shared" si="55"/>
        <v>22463.342623026256</v>
      </c>
    </row>
    <row r="451" spans="1:16" x14ac:dyDescent="0.3">
      <c r="A451" s="14">
        <v>44.600000000000364</v>
      </c>
      <c r="B451" s="6">
        <v>4434.2573580449407</v>
      </c>
      <c r="C451" s="7">
        <v>0.44342573580449407</v>
      </c>
      <c r="D451" s="6">
        <v>2.420363698353345</v>
      </c>
      <c r="E451" s="6">
        <v>-3.9241830886595865</v>
      </c>
      <c r="F451" s="6">
        <v>0.61678154246877592</v>
      </c>
      <c r="G451" s="14">
        <v>4326.932202659259</v>
      </c>
      <c r="H451" s="15">
        <v>4541.5825134306224</v>
      </c>
      <c r="I451">
        <f t="shared" si="48"/>
        <v>1.5360185314880455</v>
      </c>
      <c r="J451">
        <f t="shared" si="49"/>
        <v>4.4342573580449409</v>
      </c>
      <c r="K451">
        <f t="shared" si="50"/>
        <v>314.26939154245412</v>
      </c>
      <c r="L451">
        <f t="shared" si="51"/>
        <v>317.75341229026435</v>
      </c>
      <c r="M451">
        <f t="shared" si="52"/>
        <v>3.1470944490959887E-3</v>
      </c>
      <c r="N451">
        <f t="shared" si="53"/>
        <v>-0.81177672783859001</v>
      </c>
      <c r="O451">
        <f t="shared" si="54"/>
        <v>44.603412290264373</v>
      </c>
      <c r="P451">
        <f t="shared" si="55"/>
        <v>22551.690604644988</v>
      </c>
    </row>
    <row r="452" spans="1:16" x14ac:dyDescent="0.3">
      <c r="A452" s="14">
        <v>44.700000000000365</v>
      </c>
      <c r="B452" s="6">
        <v>4416.8954189269407</v>
      </c>
      <c r="C452" s="7">
        <v>0.44168954189269405</v>
      </c>
      <c r="D452" s="6">
        <v>2.4223754841184109</v>
      </c>
      <c r="E452" s="6">
        <v>-3.9220093651976122</v>
      </c>
      <c r="F452" s="6">
        <v>0.61763633346050373</v>
      </c>
      <c r="G452" s="14">
        <v>4309.9016271397049</v>
      </c>
      <c r="H452" s="15">
        <v>4523.8892107141764</v>
      </c>
      <c r="I452">
        <f t="shared" si="48"/>
        <v>1.5318469374232626</v>
      </c>
      <c r="J452">
        <f t="shared" si="49"/>
        <v>4.4168954189269405</v>
      </c>
      <c r="K452">
        <f t="shared" si="50"/>
        <v>313.41588339679953</v>
      </c>
      <c r="L452">
        <f t="shared" si="51"/>
        <v>317.85342081226787</v>
      </c>
      <c r="M452">
        <f t="shared" si="52"/>
        <v>3.1461042559948562E-3</v>
      </c>
      <c r="N452">
        <f t="shared" si="53"/>
        <v>-0.81569289300946501</v>
      </c>
      <c r="O452">
        <f t="shared" si="54"/>
        <v>44.703420812267893</v>
      </c>
      <c r="P452">
        <f t="shared" si="55"/>
        <v>22640.33682379884</v>
      </c>
    </row>
    <row r="453" spans="1:16" x14ac:dyDescent="0.3">
      <c r="A453" s="14">
        <v>44.800000000000367</v>
      </c>
      <c r="B453" s="6">
        <v>4399.6110186082133</v>
      </c>
      <c r="C453" s="7">
        <v>0.43996110186082132</v>
      </c>
      <c r="D453" s="6">
        <v>2.4243860044104393</v>
      </c>
      <c r="E453" s="6">
        <v>-3.9198373924304857</v>
      </c>
      <c r="F453" s="6">
        <v>0.6184914734198208</v>
      </c>
      <c r="G453" s="14">
        <v>4292.9474648245759</v>
      </c>
      <c r="H453" s="15">
        <v>4506.2745723918506</v>
      </c>
      <c r="I453">
        <f t="shared" si="48"/>
        <v>1.5276839815057226</v>
      </c>
      <c r="J453">
        <f t="shared" si="49"/>
        <v>4.3996110186082129</v>
      </c>
      <c r="K453">
        <f t="shared" si="50"/>
        <v>312.56414261607085</v>
      </c>
      <c r="L453">
        <f t="shared" si="51"/>
        <v>317.95342924303014</v>
      </c>
      <c r="M453">
        <f t="shared" si="52"/>
        <v>3.1451146867035118E-3</v>
      </c>
      <c r="N453">
        <f t="shared" si="53"/>
        <v>-0.81960688969212048</v>
      </c>
      <c r="O453">
        <f t="shared" si="54"/>
        <v>44.803429243030166</v>
      </c>
      <c r="P453">
        <f t="shared" si="55"/>
        <v>22729.282106315455</v>
      </c>
    </row>
    <row r="454" spans="1:16" x14ac:dyDescent="0.3">
      <c r="A454" s="14">
        <v>44.900000000000368</v>
      </c>
      <c r="B454" s="6">
        <v>4382.4037710261446</v>
      </c>
      <c r="C454" s="7">
        <v>0.43824037710261443</v>
      </c>
      <c r="D454" s="6">
        <v>2.4263952604230754</v>
      </c>
      <c r="E454" s="6">
        <v>-3.9176671685611253</v>
      </c>
      <c r="F454" s="6">
        <v>0.6193469623695057</v>
      </c>
      <c r="G454" s="14">
        <v>4276.0693336333643</v>
      </c>
      <c r="H454" s="15">
        <v>4488.7382084189248</v>
      </c>
      <c r="I454">
        <f t="shared" ref="I454:I505" si="56">(J454/(J454+10))*5</f>
        <v>1.5235296688911801</v>
      </c>
      <c r="J454">
        <f t="shared" ref="J454:J505" si="57">B454/1000</f>
        <v>4.3824037710261443</v>
      </c>
      <c r="K454">
        <f t="shared" ref="K454:K505" si="58">(I454*1023)/5</f>
        <v>311.71417025513546</v>
      </c>
      <c r="L454">
        <f t="shared" ref="L454:L505" si="59">1/M454</f>
        <v>318.05343758259431</v>
      </c>
      <c r="M454">
        <f t="shared" ref="M454:M505" si="60">$M$2+$N$2*(N454)+$O$2*(POWER(N454,2))+$P$2*(POWER(N454,3))</f>
        <v>3.1441257406322268E-3</v>
      </c>
      <c r="N454">
        <f t="shared" ref="N454:N505" si="61">$Q$2+($R$2/(A454+273.15))+($S$2/POWER(A454+273.15,2))+($T$2/POWER(A454+273.15,3))</f>
        <v>-0.82351871963224621</v>
      </c>
      <c r="O454">
        <f t="shared" ref="O454:O505" si="62">L454-273.15</f>
        <v>44.903437582594336</v>
      </c>
      <c r="P454">
        <f t="shared" ref="P454:P505" si="63">10000*((1023/K454)-1)</f>
        <v>22818.527279741022</v>
      </c>
    </row>
    <row r="455" spans="1:16" x14ac:dyDescent="0.3">
      <c r="A455" s="14">
        <v>45.000000000000369</v>
      </c>
      <c r="B455" s="6">
        <v>4365.273292228203</v>
      </c>
      <c r="C455" s="7">
        <v>0.43652732922282028</v>
      </c>
      <c r="D455" s="6">
        <v>2.4284032533485211</v>
      </c>
      <c r="E455" s="6">
        <v>-3.9154986917945935</v>
      </c>
      <c r="F455" s="6">
        <v>0.62020280033231456</v>
      </c>
      <c r="G455" s="14">
        <v>4259.2668535821795</v>
      </c>
      <c r="H455" s="15">
        <v>4471.2797308742265</v>
      </c>
      <c r="I455">
        <f t="shared" si="56"/>
        <v>1.5193840045458349</v>
      </c>
      <c r="J455">
        <f t="shared" si="57"/>
        <v>4.3652732922282027</v>
      </c>
      <c r="K455">
        <f t="shared" si="58"/>
        <v>310.86596733007781</v>
      </c>
      <c r="L455">
        <f t="shared" si="59"/>
        <v>318.15344583100421</v>
      </c>
      <c r="M455">
        <f t="shared" si="60"/>
        <v>3.1431374171920078E-3</v>
      </c>
      <c r="N455">
        <f t="shared" si="61"/>
        <v>-0.82742838457373047</v>
      </c>
      <c r="O455">
        <f t="shared" si="62"/>
        <v>45.003445831004228</v>
      </c>
      <c r="P455">
        <f t="shared" si="63"/>
        <v>22908.073173342182</v>
      </c>
    </row>
    <row r="456" spans="1:16" x14ac:dyDescent="0.3">
      <c r="A456" s="14">
        <v>45.100000000000371</v>
      </c>
      <c r="B456" s="6">
        <v>4348.2192003594027</v>
      </c>
      <c r="C456" s="7">
        <v>0.43482192003594028</v>
      </c>
      <c r="D456" s="6">
        <v>2.4304099843773574</v>
      </c>
      <c r="E456" s="6">
        <v>-3.9133319603380996</v>
      </c>
      <c r="F456" s="6">
        <v>0.62105898733093368</v>
      </c>
      <c r="G456" s="14">
        <v>4242.5396467712544</v>
      </c>
      <c r="H456" s="15">
        <v>4453.8987539475511</v>
      </c>
      <c r="I456">
        <f t="shared" si="56"/>
        <v>1.5152469932472479</v>
      </c>
      <c r="J456">
        <f t="shared" si="57"/>
        <v>4.3482192003594031</v>
      </c>
      <c r="K456">
        <f t="shared" si="58"/>
        <v>310.01953481838689</v>
      </c>
      <c r="L456">
        <f t="shared" si="59"/>
        <v>318.25345398830518</v>
      </c>
      <c r="M456">
        <f t="shared" si="60"/>
        <v>3.142149715794591E-3</v>
      </c>
      <c r="N456">
        <f t="shared" si="61"/>
        <v>-0.83133588625868005</v>
      </c>
      <c r="O456">
        <f t="shared" si="62"/>
        <v>45.103453988305205</v>
      </c>
      <c r="P456">
        <f t="shared" si="63"/>
        <v>22997.920618108325</v>
      </c>
    </row>
    <row r="457" spans="1:16" x14ac:dyDescent="0.3">
      <c r="A457" s="14">
        <v>45.200000000000372</v>
      </c>
      <c r="B457" s="6">
        <v>4331.2411156498774</v>
      </c>
      <c r="C457" s="7">
        <v>0.43312411156498776</v>
      </c>
      <c r="D457" s="6">
        <v>2.4324154546987886</v>
      </c>
      <c r="E457" s="6">
        <v>-3.911166972400991</v>
      </c>
      <c r="F457" s="6">
        <v>0.62191552338804268</v>
      </c>
      <c r="G457" s="14">
        <v>4225.8873373725419</v>
      </c>
      <c r="H457" s="15">
        <v>4436.594893927213</v>
      </c>
      <c r="I457">
        <f t="shared" si="56"/>
        <v>1.511118639585274</v>
      </c>
      <c r="J457">
        <f t="shared" si="57"/>
        <v>4.3312411156498776</v>
      </c>
      <c r="K457">
        <f t="shared" si="58"/>
        <v>309.17487365914707</v>
      </c>
      <c r="L457">
        <f t="shared" si="59"/>
        <v>318.35346205454323</v>
      </c>
      <c r="M457">
        <f t="shared" si="60"/>
        <v>3.1411626358524439E-3</v>
      </c>
      <c r="N457">
        <f t="shared" si="61"/>
        <v>-0.83524122642741361</v>
      </c>
      <c r="O457">
        <f t="shared" si="62"/>
        <v>45.203462054543252</v>
      </c>
      <c r="P457">
        <f t="shared" si="63"/>
        <v>23088.070446753591</v>
      </c>
    </row>
    <row r="458" spans="1:16" x14ac:dyDescent="0.3">
      <c r="A458" s="14">
        <v>45.300000000000374</v>
      </c>
      <c r="B458" s="6">
        <v>4314.3386604025281</v>
      </c>
      <c r="C458" s="7">
        <v>0.4314338660402528</v>
      </c>
      <c r="D458" s="6">
        <v>2.4344196655004646</v>
      </c>
      <c r="E458" s="6">
        <v>-3.9090037261947543</v>
      </c>
      <c r="F458" s="6">
        <v>0.62277240852626836</v>
      </c>
      <c r="G458" s="14">
        <v>4209.3095516173998</v>
      </c>
      <c r="H458" s="15">
        <v>4419.3677691876564</v>
      </c>
      <c r="I458">
        <f t="shared" si="56"/>
        <v>1.5069989479629953</v>
      </c>
      <c r="J458">
        <f t="shared" si="57"/>
        <v>4.3143386604025284</v>
      </c>
      <c r="K458">
        <f t="shared" si="58"/>
        <v>308.33198475322882</v>
      </c>
      <c r="L458">
        <f t="shared" si="59"/>
        <v>318.45347002976553</v>
      </c>
      <c r="M458">
        <f t="shared" si="60"/>
        <v>3.1401761767787645E-3</v>
      </c>
      <c r="N458">
        <f t="shared" si="61"/>
        <v>-0.83914440681846025</v>
      </c>
      <c r="O458">
        <f t="shared" si="62"/>
        <v>45.303470029765549</v>
      </c>
      <c r="P458">
        <f t="shared" si="63"/>
        <v>23178.523493718967</v>
      </c>
    </row>
    <row r="459" spans="1:16" x14ac:dyDescent="0.3">
      <c r="A459" s="14">
        <v>45.400000000000375</v>
      </c>
      <c r="B459" s="6">
        <v>4297.5114589806972</v>
      </c>
      <c r="C459" s="7">
        <v>0.42975114589806973</v>
      </c>
      <c r="D459" s="6">
        <v>2.43642261796857</v>
      </c>
      <c r="E459" s="6">
        <v>-3.9068422199330066</v>
      </c>
      <c r="F459" s="6">
        <v>0.62362964276820709</v>
      </c>
      <c r="G459" s="14">
        <v>4192.8059177843006</v>
      </c>
      <c r="H459" s="15">
        <v>4402.2170001770937</v>
      </c>
      <c r="I459">
        <f t="shared" si="56"/>
        <v>1.5028879225976421</v>
      </c>
      <c r="J459">
        <f t="shared" si="57"/>
        <v>4.2975114589806971</v>
      </c>
      <c r="K459">
        <f t="shared" si="58"/>
        <v>307.49086896347757</v>
      </c>
      <c r="L459">
        <f t="shared" si="59"/>
        <v>318.55347791402033</v>
      </c>
      <c r="M459">
        <f t="shared" si="60"/>
        <v>3.1391903379874779E-3</v>
      </c>
      <c r="N459">
        <f t="shared" si="61"/>
        <v>-0.84304542916857572</v>
      </c>
      <c r="O459">
        <f t="shared" si="62"/>
        <v>45.403477914020357</v>
      </c>
      <c r="P459">
        <f t="shared" si="63"/>
        <v>23269.280595174601</v>
      </c>
    </row>
    <row r="460" spans="1:16" x14ac:dyDescent="0.3">
      <c r="A460" s="14">
        <v>45.500000000000377</v>
      </c>
      <c r="B460" s="6">
        <v>4280.7591377960489</v>
      </c>
      <c r="C460" s="7">
        <v>0.42807591377960491</v>
      </c>
      <c r="D460" s="6">
        <v>2.4384243132877792</v>
      </c>
      <c r="E460" s="6">
        <v>-3.904682451831504</v>
      </c>
      <c r="F460" s="6">
        <v>0.62448722613641172</v>
      </c>
      <c r="G460" s="14">
        <v>4176.3760661867418</v>
      </c>
      <c r="H460" s="15">
        <v>4385.142209405356</v>
      </c>
      <c r="I460">
        <f t="shared" si="56"/>
        <v>1.4987855675215522</v>
      </c>
      <c r="J460">
        <f t="shared" si="57"/>
        <v>4.280759137796049</v>
      </c>
      <c r="K460">
        <f t="shared" si="58"/>
        <v>306.65152711490958</v>
      </c>
      <c r="L460">
        <f t="shared" si="59"/>
        <v>318.65348570735671</v>
      </c>
      <c r="M460">
        <f t="shared" si="60"/>
        <v>3.138205118893238E-3</v>
      </c>
      <c r="N460">
        <f t="shared" si="61"/>
        <v>-0.8469442952127294</v>
      </c>
      <c r="O460">
        <f t="shared" si="62"/>
        <v>45.503485707356731</v>
      </c>
      <c r="P460">
        <f t="shared" si="63"/>
        <v>23360.3425890215</v>
      </c>
    </row>
    <row r="461" spans="1:16" x14ac:dyDescent="0.3">
      <c r="A461" s="14">
        <v>45.600000000000378</v>
      </c>
      <c r="B461" s="6">
        <v>4264.0813252963808</v>
      </c>
      <c r="C461" s="7">
        <v>0.42640813252963805</v>
      </c>
      <c r="D461" s="6">
        <v>2.4404247526413014</v>
      </c>
      <c r="E461" s="6">
        <v>-3.9025244201081311</v>
      </c>
      <c r="F461" s="6">
        <v>0.62534515865340368</v>
      </c>
      <c r="G461" s="14">
        <v>4160.0196291610928</v>
      </c>
      <c r="H461" s="15">
        <v>4368.1430214316688</v>
      </c>
      <c r="I461">
        <f t="shared" si="56"/>
        <v>1.4946918865830925</v>
      </c>
      <c r="J461">
        <f t="shared" si="57"/>
        <v>4.264081325296381</v>
      </c>
      <c r="K461">
        <f t="shared" si="58"/>
        <v>305.81395999490076</v>
      </c>
      <c r="L461">
        <f t="shared" si="59"/>
        <v>318.75349340982484</v>
      </c>
      <c r="M461">
        <f t="shared" si="60"/>
        <v>3.1372205189114247E-3</v>
      </c>
      <c r="N461">
        <f t="shared" si="61"/>
        <v>-0.85084100668411089</v>
      </c>
      <c r="O461">
        <f t="shared" si="62"/>
        <v>45.603493409824864</v>
      </c>
      <c r="P461">
        <f t="shared" si="63"/>
        <v>23451.710314893993</v>
      </c>
    </row>
    <row r="462" spans="1:16" x14ac:dyDescent="0.3">
      <c r="A462" s="14">
        <v>45.700000000000379</v>
      </c>
      <c r="B462" s="6">
        <v>4247.4776519535808</v>
      </c>
      <c r="C462" s="7">
        <v>0.42474776519535806</v>
      </c>
      <c r="D462" s="6">
        <v>2.4424239372108358</v>
      </c>
      <c r="E462" s="6">
        <v>-3.9003681229828939</v>
      </c>
      <c r="F462" s="6">
        <v>0.6262034403416612</v>
      </c>
      <c r="G462" s="14">
        <v>4143.7362410545857</v>
      </c>
      <c r="H462" s="15">
        <v>4351.2190628525759</v>
      </c>
      <c r="I462">
        <f t="shared" si="56"/>
        <v>1.4906068834476032</v>
      </c>
      <c r="J462">
        <f t="shared" si="57"/>
        <v>4.2474776519535808</v>
      </c>
      <c r="K462">
        <f t="shared" si="58"/>
        <v>304.9781683533796</v>
      </c>
      <c r="L462">
        <f t="shared" si="59"/>
        <v>318.85350102147601</v>
      </c>
      <c r="M462">
        <f t="shared" si="60"/>
        <v>3.1362365374581419E-3</v>
      </c>
      <c r="N462">
        <f t="shared" si="61"/>
        <v>-0.85473556531414085</v>
      </c>
      <c r="O462">
        <f t="shared" si="62"/>
        <v>45.703501021476029</v>
      </c>
      <c r="P462">
        <f t="shared" si="63"/>
        <v>23543.384614161798</v>
      </c>
    </row>
    <row r="463" spans="1:16" x14ac:dyDescent="0.3">
      <c r="A463" s="14">
        <v>45.800000000000381</v>
      </c>
      <c r="B463" s="6">
        <v>4230.9477502516938</v>
      </c>
      <c r="C463" s="7">
        <v>0.4230947750251694</v>
      </c>
      <c r="D463" s="6">
        <v>2.4444218681766383</v>
      </c>
      <c r="E463" s="6">
        <v>-3.8982135586779298</v>
      </c>
      <c r="F463" s="6">
        <v>0.62706207122363466</v>
      </c>
      <c r="G463" s="14">
        <v>4127.5255382134137</v>
      </c>
      <c r="H463" s="15">
        <v>4334.369962289974</v>
      </c>
      <c r="I463">
        <f t="shared" si="56"/>
        <v>1.4865305615983533</v>
      </c>
      <c r="J463">
        <f t="shared" si="57"/>
        <v>4.2309477502516941</v>
      </c>
      <c r="K463">
        <f t="shared" si="58"/>
        <v>304.1441529030231</v>
      </c>
      <c r="L463">
        <f t="shared" si="59"/>
        <v>318.95350854236239</v>
      </c>
      <c r="M463">
        <f t="shared" si="60"/>
        <v>3.135253173950219E-3</v>
      </c>
      <c r="N463">
        <f t="shared" si="61"/>
        <v>-0.85862797283246095</v>
      </c>
      <c r="O463">
        <f t="shared" si="62"/>
        <v>45.803508542362408</v>
      </c>
      <c r="P463">
        <f t="shared" si="63"/>
        <v>23635.366329931894</v>
      </c>
    </row>
    <row r="464" spans="1:16" x14ac:dyDescent="0.3">
      <c r="A464" s="14">
        <v>45.900000000000382</v>
      </c>
      <c r="B464" s="6">
        <v>4214.4912546750165</v>
      </c>
      <c r="C464" s="7">
        <v>0.42144912546750163</v>
      </c>
      <c r="D464" s="6">
        <v>2.446418546717477</v>
      </c>
      <c r="E464" s="6">
        <v>-3.8960607254174962</v>
      </c>
      <c r="F464" s="6">
        <v>0.62792105132173537</v>
      </c>
      <c r="G464" s="14">
        <v>4111.3871589708606</v>
      </c>
      <c r="H464" s="15">
        <v>4317.5953503791725</v>
      </c>
      <c r="I464">
        <f t="shared" si="56"/>
        <v>1.4824629243374816</v>
      </c>
      <c r="J464">
        <f t="shared" si="57"/>
        <v>4.2144912546750168</v>
      </c>
      <c r="K464">
        <f t="shared" si="58"/>
        <v>303.31191431944876</v>
      </c>
      <c r="L464">
        <f t="shared" si="59"/>
        <v>319.05351597253724</v>
      </c>
      <c r="M464">
        <f t="shared" si="60"/>
        <v>3.1342704278052077E-3</v>
      </c>
      <c r="N464">
        <f t="shared" si="61"/>
        <v>-0.86251823096693847</v>
      </c>
      <c r="O464">
        <f t="shared" si="62"/>
        <v>45.903515972537264</v>
      </c>
      <c r="P464">
        <f t="shared" si="63"/>
        <v>23727.656307050773</v>
      </c>
    </row>
    <row r="465" spans="1:16" x14ac:dyDescent="0.3">
      <c r="A465" s="14">
        <v>46.000000000000384</v>
      </c>
      <c r="B465" s="6">
        <v>4198.1078016962474</v>
      </c>
      <c r="C465" s="7">
        <v>0.41981078016962475</v>
      </c>
      <c r="D465" s="6">
        <v>2.4484139740105659</v>
      </c>
      <c r="E465" s="6">
        <v>-3.893909621427964</v>
      </c>
      <c r="F465" s="6">
        <v>0.62878038065831898</v>
      </c>
      <c r="G465" s="14">
        <v>4095.3207436354887</v>
      </c>
      <c r="H465" s="15">
        <v>4300.8948597570061</v>
      </c>
      <c r="I465">
        <f t="shared" si="56"/>
        <v>1.4784039747869429</v>
      </c>
      <c r="J465">
        <f t="shared" si="57"/>
        <v>4.1981078016962474</v>
      </c>
      <c r="K465">
        <f t="shared" si="58"/>
        <v>302.48145324140853</v>
      </c>
      <c r="L465">
        <f t="shared" si="59"/>
        <v>319.1535233120548</v>
      </c>
      <c r="M465">
        <f t="shared" si="60"/>
        <v>3.1332882984413815E-3</v>
      </c>
      <c r="N465">
        <f t="shared" si="61"/>
        <v>-0.86640634144368378</v>
      </c>
      <c r="O465">
        <f t="shared" si="62"/>
        <v>46.003523312054824</v>
      </c>
      <c r="P465">
        <f t="shared" si="63"/>
        <v>23820.255392106643</v>
      </c>
    </row>
    <row r="466" spans="1:16" x14ac:dyDescent="0.3">
      <c r="A466" s="14">
        <v>46.100000000000385</v>
      </c>
      <c r="B466" s="6">
        <v>4181.7970297647989</v>
      </c>
      <c r="C466" s="7">
        <v>0.41817970297647988</v>
      </c>
      <c r="D466" s="6">
        <v>2.4504081512317422</v>
      </c>
      <c r="E466" s="6">
        <v>-3.8917602449378292</v>
      </c>
      <c r="F466" s="6">
        <v>0.62964005925572819</v>
      </c>
      <c r="G466" s="14">
        <v>4079.3259344794756</v>
      </c>
      <c r="H466" s="15">
        <v>4284.2681250501228</v>
      </c>
      <c r="I466">
        <f t="shared" si="56"/>
        <v>1.4743537158894713</v>
      </c>
      <c r="J466">
        <f t="shared" si="57"/>
        <v>4.1817970297647991</v>
      </c>
      <c r="K466">
        <f t="shared" si="58"/>
        <v>301.6527702709858</v>
      </c>
      <c r="L466">
        <f t="shared" si="59"/>
        <v>319.2535305609702</v>
      </c>
      <c r="M466">
        <f t="shared" si="60"/>
        <v>3.1323067852777357E-3</v>
      </c>
      <c r="N466">
        <f t="shared" si="61"/>
        <v>-0.87029230598702179</v>
      </c>
      <c r="O466">
        <f t="shared" si="62"/>
        <v>46.103530560970228</v>
      </c>
      <c r="P466">
        <f t="shared" si="63"/>
        <v>23913.164433431237</v>
      </c>
    </row>
    <row r="467" spans="1:16" x14ac:dyDescent="0.3">
      <c r="A467" s="14">
        <v>46.200000000000387</v>
      </c>
      <c r="B467" s="6">
        <v>4165.5585792950505</v>
      </c>
      <c r="C467" s="7">
        <v>0.41655585792950506</v>
      </c>
      <c r="D467" s="6">
        <v>2.452401079555333</v>
      </c>
      <c r="E467" s="6">
        <v>-3.8896125941776947</v>
      </c>
      <c r="F467" s="6">
        <v>0.6305000871362606</v>
      </c>
      <c r="G467" s="14">
        <v>4063.4023757269088</v>
      </c>
      <c r="H467" s="15">
        <v>4267.7147828631923</v>
      </c>
      <c r="I467">
        <f t="shared" si="56"/>
        <v>1.4703121504095145</v>
      </c>
      <c r="J467">
        <f t="shared" si="57"/>
        <v>4.1655585792950509</v>
      </c>
      <c r="K467">
        <f t="shared" si="58"/>
        <v>300.82586597378668</v>
      </c>
      <c r="L467">
        <f t="shared" si="59"/>
        <v>319.35353771933978</v>
      </c>
      <c r="M467">
        <f t="shared" si="60"/>
        <v>3.1313258877339839E-3</v>
      </c>
      <c r="N467">
        <f t="shared" si="61"/>
        <v>-0.87417612631952846</v>
      </c>
      <c r="O467">
        <f t="shared" si="62"/>
        <v>46.203537719339806</v>
      </c>
      <c r="P467">
        <f t="shared" si="63"/>
        <v>24006.384281102411</v>
      </c>
    </row>
    <row r="468" spans="1:16" x14ac:dyDescent="0.3">
      <c r="A468" s="14">
        <v>46.300000000000388</v>
      </c>
      <c r="B468" s="6">
        <v>4149.392092654859</v>
      </c>
      <c r="C468" s="7">
        <v>0.41493920926548589</v>
      </c>
      <c r="D468" s="6">
        <v>2.4543927601542004</v>
      </c>
      <c r="E468" s="6">
        <v>-3.8874666673802785</v>
      </c>
      <c r="F468" s="6">
        <v>0.63136046432217741</v>
      </c>
      <c r="G468" s="14">
        <v>4047.549713542327</v>
      </c>
      <c r="H468" s="15">
        <v>4251.2344717673905</v>
      </c>
      <c r="I468">
        <f t="shared" si="56"/>
        <v>1.4662792809342193</v>
      </c>
      <c r="J468">
        <f t="shared" si="57"/>
        <v>4.1493920926548586</v>
      </c>
      <c r="K468">
        <f t="shared" si="58"/>
        <v>300.00074087914129</v>
      </c>
      <c r="L468">
        <f t="shared" si="59"/>
        <v>319.45354478722066</v>
      </c>
      <c r="M468">
        <f t="shared" si="60"/>
        <v>3.1303456052305598E-3</v>
      </c>
      <c r="N468">
        <f t="shared" si="61"/>
        <v>-0.87805780416200629</v>
      </c>
      <c r="O468">
        <f t="shared" si="62"/>
        <v>46.303544787220687</v>
      </c>
      <c r="P468">
        <f t="shared" si="63"/>
        <v>24099.915786945578</v>
      </c>
    </row>
    <row r="469" spans="1:16" x14ac:dyDescent="0.3">
      <c r="A469" s="14">
        <v>46.400000000000389</v>
      </c>
      <c r="B469" s="6">
        <v>4133.2972141539603</v>
      </c>
      <c r="C469" s="7">
        <v>0.41332972141539603</v>
      </c>
      <c r="D469" s="6">
        <v>2.4563831941997405</v>
      </c>
      <c r="E469" s="6">
        <v>-3.8853224627804064</v>
      </c>
      <c r="F469" s="6">
        <v>0.63222119083570449</v>
      </c>
      <c r="G469" s="14">
        <v>4031.7675960191564</v>
      </c>
      <c r="H469" s="15">
        <v>4234.8268322887643</v>
      </c>
      <c r="I469">
        <f t="shared" si="56"/>
        <v>1.4622551098743684</v>
      </c>
      <c r="J469">
        <f t="shared" si="57"/>
        <v>4.1332972141539601</v>
      </c>
      <c r="K469">
        <f t="shared" si="58"/>
        <v>299.17739548029579</v>
      </c>
      <c r="L469">
        <f t="shared" si="59"/>
        <v>319.55355176467094</v>
      </c>
      <c r="M469">
        <f t="shared" si="60"/>
        <v>3.1293659371886147E-3</v>
      </c>
      <c r="N469">
        <f t="shared" si="61"/>
        <v>-0.88193734123349665</v>
      </c>
      <c r="O469">
        <f t="shared" si="62"/>
        <v>46.403551764670965</v>
      </c>
      <c r="P469">
        <f t="shared" si="63"/>
        <v>24193.759804536308</v>
      </c>
    </row>
    <row r="470" spans="1:16" x14ac:dyDescent="0.3">
      <c r="A470" s="14">
        <v>46.500000000000391</v>
      </c>
      <c r="B470" s="6">
        <v>4117.273590032526</v>
      </c>
      <c r="C470" s="7">
        <v>0.41172735900325258</v>
      </c>
      <c r="D470" s="6">
        <v>2.458372382861862</v>
      </c>
      <c r="E470" s="6">
        <v>-3.8831799786150074</v>
      </c>
      <c r="F470" s="6">
        <v>0.63308226669902545</v>
      </c>
      <c r="G470" s="14">
        <v>4016.0556731683014</v>
      </c>
      <c r="H470" s="15">
        <v>4218.4915068967512</v>
      </c>
      <c r="I470">
        <f t="shared" si="56"/>
        <v>1.4582396394653423</v>
      </c>
      <c r="J470">
        <f t="shared" si="57"/>
        <v>4.1172735900325259</v>
      </c>
      <c r="K470">
        <f t="shared" si="58"/>
        <v>298.35583023460902</v>
      </c>
      <c r="L470">
        <f t="shared" si="59"/>
        <v>319.65355865175002</v>
      </c>
      <c r="M470">
        <f t="shared" si="60"/>
        <v>3.1283868830300141E-3</v>
      </c>
      <c r="N470">
        <f t="shared" si="61"/>
        <v>-0.88581473925129139</v>
      </c>
      <c r="O470">
        <f t="shared" si="62"/>
        <v>46.503558651750041</v>
      </c>
      <c r="P470">
        <f t="shared" si="63"/>
        <v>24287.917189202388</v>
      </c>
    </row>
    <row r="471" spans="1:16" x14ac:dyDescent="0.3">
      <c r="A471" s="14">
        <v>46.600000000000392</v>
      </c>
      <c r="B471" s="6">
        <v>4101.3208684498477</v>
      </c>
      <c r="C471" s="7">
        <v>0.41013208684498476</v>
      </c>
      <c r="D471" s="6">
        <v>2.460360327309008</v>
      </c>
      <c r="E471" s="6">
        <v>-3.8810392131231186</v>
      </c>
      <c r="F471" s="6">
        <v>0.63394369193428646</v>
      </c>
      <c r="G471" s="14">
        <v>4000.4135969068625</v>
      </c>
      <c r="H471" s="15">
        <v>4202.2281399928333</v>
      </c>
      <c r="I471">
        <f t="shared" si="56"/>
        <v>1.4542328717680986</v>
      </c>
      <c r="J471">
        <f t="shared" si="57"/>
        <v>4.1013208684498474</v>
      </c>
      <c r="K471">
        <f t="shared" si="58"/>
        <v>297.53604556375296</v>
      </c>
      <c r="L471">
        <f t="shared" si="59"/>
        <v>319.7535654485178</v>
      </c>
      <c r="M471">
        <f t="shared" si="60"/>
        <v>3.1274084421773424E-3</v>
      </c>
      <c r="N471">
        <f t="shared" si="61"/>
        <v>-0.88968999993091158</v>
      </c>
      <c r="O471">
        <f t="shared" si="62"/>
        <v>46.603565448517827</v>
      </c>
      <c r="P471">
        <f t="shared" si="63"/>
        <v>24382.388798025549</v>
      </c>
    </row>
    <row r="472" spans="1:16" x14ac:dyDescent="0.3">
      <c r="A472" s="14">
        <v>46.700000000000394</v>
      </c>
      <c r="B472" s="6">
        <v>4085.4386994729389</v>
      </c>
      <c r="C472" s="7">
        <v>0.40854386994729391</v>
      </c>
      <c r="D472" s="6">
        <v>2.4623470287082005</v>
      </c>
      <c r="E472" s="6">
        <v>-3.8789001645458718</v>
      </c>
      <c r="F472" s="6">
        <v>0.6348054665636087</v>
      </c>
      <c r="G472" s="14">
        <v>3984.8410210467719</v>
      </c>
      <c r="H472" s="15">
        <v>4186.0363778991059</v>
      </c>
      <c r="I472">
        <f t="shared" si="56"/>
        <v>1.4502348086701098</v>
      </c>
      <c r="J472">
        <f t="shared" si="57"/>
        <v>4.085438699472939</v>
      </c>
      <c r="K472">
        <f t="shared" si="58"/>
        <v>296.71804185390448</v>
      </c>
      <c r="L472">
        <f t="shared" si="59"/>
        <v>319.85357215503558</v>
      </c>
      <c r="M472">
        <f t="shared" si="60"/>
        <v>3.1264306140538958E-3</v>
      </c>
      <c r="N472">
        <f t="shared" si="61"/>
        <v>-0.8935631249861371</v>
      </c>
      <c r="O472">
        <f t="shared" si="62"/>
        <v>46.703572155035602</v>
      </c>
      <c r="P472">
        <f t="shared" si="63"/>
        <v>24477.175489844198</v>
      </c>
    </row>
    <row r="473" spans="1:16" x14ac:dyDescent="0.3">
      <c r="A473" s="14">
        <v>46.800000000000395</v>
      </c>
      <c r="B473" s="6">
        <v>4069.6267350654221</v>
      </c>
      <c r="C473" s="7">
        <v>0.40696267350654219</v>
      </c>
      <c r="D473" s="6">
        <v>2.464332488224974</v>
      </c>
      <c r="E473" s="6">
        <v>-3.8767628311265026</v>
      </c>
      <c r="F473" s="6">
        <v>0.63566759060906819</v>
      </c>
      <c r="G473" s="14">
        <v>3969.3376012837157</v>
      </c>
      <c r="H473" s="15">
        <v>4169.9158688471289</v>
      </c>
      <c r="I473">
        <f t="shared" si="56"/>
        <v>1.4462454518863606</v>
      </c>
      <c r="J473">
        <f t="shared" si="57"/>
        <v>4.0696267350654223</v>
      </c>
      <c r="K473">
        <f t="shared" si="58"/>
        <v>295.90181945594935</v>
      </c>
      <c r="L473">
        <f t="shared" si="59"/>
        <v>319.95357877136558</v>
      </c>
      <c r="M473">
        <f t="shared" si="60"/>
        <v>3.1254533980836835E-3</v>
      </c>
      <c r="N473">
        <f t="shared" si="61"/>
        <v>-0.89743411612898616</v>
      </c>
      <c r="O473">
        <f t="shared" si="62"/>
        <v>46.803578771365608</v>
      </c>
      <c r="P473">
        <f t="shared" si="63"/>
        <v>24572.278125254757</v>
      </c>
    </row>
    <row r="474" spans="1:16" x14ac:dyDescent="0.3">
      <c r="A474" s="14">
        <v>46.900000000000396</v>
      </c>
      <c r="B474" s="6">
        <v>4053.8846290762708</v>
      </c>
      <c r="C474" s="7">
        <v>0.40538846290762709</v>
      </c>
      <c r="D474" s="6">
        <v>2.4663167070234193</v>
      </c>
      <c r="E474" s="6">
        <v>-3.8746272111103366</v>
      </c>
      <c r="F474" s="6">
        <v>0.63653006409270962</v>
      </c>
      <c r="G474" s="14">
        <v>3953.9029951859084</v>
      </c>
      <c r="H474" s="15">
        <v>4153.8662629666333</v>
      </c>
      <c r="I474">
        <f t="shared" si="56"/>
        <v>1.4422648029602914</v>
      </c>
      <c r="J474">
        <f t="shared" si="57"/>
        <v>4.0538846290762711</v>
      </c>
      <c r="K474">
        <f t="shared" si="58"/>
        <v>295.08737868567562</v>
      </c>
      <c r="L474">
        <f t="shared" si="59"/>
        <v>320.05358529757063</v>
      </c>
      <c r="M474">
        <f t="shared" si="60"/>
        <v>3.1244767936914296E-3</v>
      </c>
      <c r="N474">
        <f t="shared" si="61"/>
        <v>-0.90130297506972634</v>
      </c>
      <c r="O474">
        <f t="shared" si="62"/>
        <v>46.903585297570658</v>
      </c>
      <c r="P474">
        <f t="shared" si="63"/>
        <v>24667.697566614337</v>
      </c>
    </row>
    <row r="475" spans="1:16" x14ac:dyDescent="0.3">
      <c r="A475" s="14">
        <v>47.000000000000398</v>
      </c>
      <c r="B475" s="6">
        <v>4038.2120372287523</v>
      </c>
      <c r="C475" s="7">
        <v>0.40382120372287522</v>
      </c>
      <c r="D475" s="6">
        <v>2.4682996862661621</v>
      </c>
      <c r="E475" s="6">
        <v>-3.8724933027447941</v>
      </c>
      <c r="F475" s="6">
        <v>0.63739288703653796</v>
      </c>
      <c r="G475" s="14">
        <v>3938.5368621830726</v>
      </c>
      <c r="H475" s="15">
        <v>4137.8872122744324</v>
      </c>
      <c r="I475">
        <f t="shared" si="56"/>
        <v>1.438292863264774</v>
      </c>
      <c r="J475">
        <f t="shared" si="57"/>
        <v>4.0382120372287522</v>
      </c>
      <c r="K475">
        <f t="shared" si="58"/>
        <v>294.27471982397276</v>
      </c>
      <c r="L475">
        <f t="shared" si="59"/>
        <v>320.1535917337149</v>
      </c>
      <c r="M475">
        <f t="shared" si="60"/>
        <v>3.1235008003025677E-3</v>
      </c>
      <c r="N475">
        <f t="shared" si="61"/>
        <v>-0.90516970351688164</v>
      </c>
      <c r="O475">
        <f t="shared" si="62"/>
        <v>47.003591733714927</v>
      </c>
      <c r="P475">
        <f t="shared" si="63"/>
        <v>24763.434678042722</v>
      </c>
    </row>
    <row r="476" spans="1:16" x14ac:dyDescent="0.3">
      <c r="A476" s="14">
        <v>47.100000000000399</v>
      </c>
      <c r="B476" s="6">
        <v>4022.6086171094362</v>
      </c>
      <c r="C476" s="7">
        <v>0.40226086171094361</v>
      </c>
      <c r="D476" s="6">
        <v>2.4702814271143625</v>
      </c>
      <c r="E476" s="6">
        <v>-3.8703611042793877</v>
      </c>
      <c r="F476" s="6">
        <v>0.63825605946251818</v>
      </c>
      <c r="G476" s="14">
        <v>3923.2388635554798</v>
      </c>
      <c r="H476" s="15">
        <v>4121.9783706633925</v>
      </c>
      <c r="I476">
        <f t="shared" si="56"/>
        <v>1.434329634003092</v>
      </c>
      <c r="J476">
        <f t="shared" si="57"/>
        <v>4.0226086171094364</v>
      </c>
      <c r="K476">
        <f t="shared" si="58"/>
        <v>293.46384311703264</v>
      </c>
      <c r="L476">
        <f t="shared" si="59"/>
        <v>320.25359807986348</v>
      </c>
      <c r="M476">
        <f t="shared" si="60"/>
        <v>3.12252541734324E-3</v>
      </c>
      <c r="N476">
        <f t="shared" si="61"/>
        <v>-0.90903430317722766</v>
      </c>
      <c r="O476">
        <f t="shared" si="62"/>
        <v>47.103598079863502</v>
      </c>
      <c r="P476">
        <f t="shared" si="63"/>
        <v>24859.490325424184</v>
      </c>
    </row>
    <row r="477" spans="1:16" x14ac:dyDescent="0.3">
      <c r="A477" s="14">
        <v>47.200000000000401</v>
      </c>
      <c r="B477" s="6">
        <v>4007.0740281572148</v>
      </c>
      <c r="C477" s="7">
        <v>0.40070740281572148</v>
      </c>
      <c r="D477" s="6">
        <v>2.4722619307277816</v>
      </c>
      <c r="E477" s="6">
        <v>-3.8682306139657152</v>
      </c>
      <c r="F477" s="6">
        <v>0.63911958139259317</v>
      </c>
      <c r="G477" s="14">
        <v>3908.0086624230039</v>
      </c>
      <c r="H477" s="15">
        <v>4106.1393938914262</v>
      </c>
      <c r="I477">
        <f t="shared" si="56"/>
        <v>1.4303751162099019</v>
      </c>
      <c r="J477">
        <f t="shared" si="57"/>
        <v>4.0070740281572146</v>
      </c>
      <c r="K477">
        <f t="shared" si="58"/>
        <v>292.65474877654594</v>
      </c>
      <c r="L477">
        <f t="shared" si="59"/>
        <v>320.35360433608219</v>
      </c>
      <c r="M477">
        <f t="shared" si="60"/>
        <v>3.1215506442403016E-3</v>
      </c>
      <c r="N477">
        <f t="shared" si="61"/>
        <v>-0.91289677575579098</v>
      </c>
      <c r="O477">
        <f t="shared" si="62"/>
        <v>47.203604336082208</v>
      </c>
      <c r="P477">
        <f t="shared" si="63"/>
        <v>24955.865376409904</v>
      </c>
    </row>
    <row r="478" spans="1:16" x14ac:dyDescent="0.3">
      <c r="A478" s="14">
        <v>47.300000000000402</v>
      </c>
      <c r="B478" s="6">
        <v>3991.6079316524169</v>
      </c>
      <c r="C478" s="7">
        <v>0.39916079316524167</v>
      </c>
      <c r="D478" s="6">
        <v>2.4742411982646484</v>
      </c>
      <c r="E478" s="6">
        <v>-3.8661018300574579</v>
      </c>
      <c r="F478" s="6">
        <v>0.63998345284864788</v>
      </c>
      <c r="G478" s="14">
        <v>3892.8459237342736</v>
      </c>
      <c r="H478" s="15">
        <v>4090.3699395705603</v>
      </c>
      <c r="I478">
        <f t="shared" si="56"/>
        <v>1.4264293107522081</v>
      </c>
      <c r="J478">
        <f t="shared" si="57"/>
        <v>3.9916079316524171</v>
      </c>
      <c r="K478">
        <f t="shared" si="58"/>
        <v>291.84743697990177</v>
      </c>
      <c r="L478">
        <f t="shared" si="59"/>
        <v>320.45361050243821</v>
      </c>
      <c r="M478">
        <f t="shared" si="60"/>
        <v>3.1205764804213103E-3</v>
      </c>
      <c r="N478">
        <f t="shared" si="61"/>
        <v>-0.91675712295586309</v>
      </c>
      <c r="O478">
        <f t="shared" si="62"/>
        <v>47.303610502438232</v>
      </c>
      <c r="P478">
        <f t="shared" si="63"/>
        <v>25052.560700419974</v>
      </c>
    </row>
    <row r="479" spans="1:16" x14ac:dyDescent="0.3">
      <c r="A479" s="14">
        <v>47.400000000000404</v>
      </c>
      <c r="B479" s="6">
        <v>3976.209990706031</v>
      </c>
      <c r="C479" s="7">
        <v>0.39762099907060311</v>
      </c>
      <c r="D479" s="6">
        <v>2.4762192308818376</v>
      </c>
      <c r="E479" s="6">
        <v>-3.8639747508103799</v>
      </c>
      <c r="F479" s="6">
        <v>0.64084767385255492</v>
      </c>
      <c r="G479" s="14">
        <v>3877.7503142559235</v>
      </c>
      <c r="H479" s="15">
        <v>4074.6696671561385</v>
      </c>
      <c r="I479">
        <f t="shared" si="56"/>
        <v>1.422492218330345</v>
      </c>
      <c r="J479">
        <f t="shared" si="57"/>
        <v>3.9762099907060309</v>
      </c>
      <c r="K479">
        <f t="shared" si="58"/>
        <v>291.04190787038863</v>
      </c>
      <c r="L479">
        <f t="shared" si="59"/>
        <v>320.55361657899908</v>
      </c>
      <c r="M479">
        <f t="shared" si="60"/>
        <v>3.1196029253145368E-3</v>
      </c>
      <c r="N479">
        <f t="shared" si="61"/>
        <v>-0.92061534647898913</v>
      </c>
      <c r="O479">
        <f t="shared" si="62"/>
        <v>47.403616578999106</v>
      </c>
      <c r="P479">
        <f t="shared" si="63"/>
        <v>25149.577168645366</v>
      </c>
    </row>
    <row r="480" spans="1:16" x14ac:dyDescent="0.3">
      <c r="A480" s="14">
        <v>47.500000000000405</v>
      </c>
      <c r="B480" s="6">
        <v>3960.8798702489448</v>
      </c>
      <c r="C480" s="7">
        <v>0.39608798702489451</v>
      </c>
      <c r="D480" s="6">
        <v>2.4781960297347139</v>
      </c>
      <c r="E480" s="6">
        <v>-3.8618493744823303</v>
      </c>
      <c r="F480" s="6">
        <v>0.64171224442613295</v>
      </c>
      <c r="G480" s="14">
        <v>3862.7215025618739</v>
      </c>
      <c r="H480" s="15">
        <v>4059.0382379360158</v>
      </c>
      <c r="I480">
        <f t="shared" si="56"/>
        <v>1.4185638394789497</v>
      </c>
      <c r="J480">
        <f t="shared" si="57"/>
        <v>3.9608798702489447</v>
      </c>
      <c r="K480">
        <f t="shared" si="58"/>
        <v>290.23816155739308</v>
      </c>
      <c r="L480">
        <f t="shared" si="59"/>
        <v>320.65362256583398</v>
      </c>
      <c r="M480">
        <f t="shared" si="60"/>
        <v>3.1186299783489526E-3</v>
      </c>
      <c r="N480">
        <f t="shared" si="61"/>
        <v>-0.92447144802497894</v>
      </c>
      <c r="O480">
        <f t="shared" si="62"/>
        <v>47.503622565834007</v>
      </c>
      <c r="P480">
        <f t="shared" si="63"/>
        <v>25246.915654050099</v>
      </c>
    </row>
    <row r="481" spans="1:16" x14ac:dyDescent="0.3">
      <c r="A481" s="14">
        <v>47.600000000000406</v>
      </c>
      <c r="B481" s="6">
        <v>3945.6172370212371</v>
      </c>
      <c r="C481" s="7">
        <v>0.39456172370212372</v>
      </c>
      <c r="D481" s="6">
        <v>2.4801715959772208</v>
      </c>
      <c r="E481" s="6">
        <v>-3.8597256993332238</v>
      </c>
      <c r="F481" s="6">
        <v>0.64257716459117187</v>
      </c>
      <c r="G481" s="14">
        <v>3847.7591590226552</v>
      </c>
      <c r="H481" s="15">
        <v>4043.4753150198189</v>
      </c>
      <c r="I481">
        <f t="shared" si="56"/>
        <v>1.4146441745679286</v>
      </c>
      <c r="J481">
        <f t="shared" si="57"/>
        <v>3.9456172370212372</v>
      </c>
      <c r="K481">
        <f t="shared" si="58"/>
        <v>289.43619811659818</v>
      </c>
      <c r="L481">
        <f t="shared" si="59"/>
        <v>320.75362846301272</v>
      </c>
      <c r="M481">
        <f t="shared" si="60"/>
        <v>3.1176576389542344E-3</v>
      </c>
      <c r="N481">
        <f t="shared" si="61"/>
        <v>-0.92832542929190975</v>
      </c>
      <c r="O481">
        <f t="shared" si="62"/>
        <v>47.60362846301274</v>
      </c>
      <c r="P481">
        <f t="shared" si="63"/>
        <v>25344.577031373548</v>
      </c>
    </row>
    <row r="482" spans="1:16" x14ac:dyDescent="0.3">
      <c r="A482" s="14">
        <v>47.700000000000408</v>
      </c>
      <c r="B482" s="6">
        <v>3930.4217595616346</v>
      </c>
      <c r="C482" s="7">
        <v>0.39304217595616348</v>
      </c>
      <c r="D482" s="6">
        <v>2.4821459307619032</v>
      </c>
      <c r="E482" s="6">
        <v>-3.8576037236250604</v>
      </c>
      <c r="F482" s="6">
        <v>0.64344243436943427</v>
      </c>
      <c r="G482" s="14">
        <v>3832.8629557948952</v>
      </c>
      <c r="H482" s="15">
        <v>4027.980563328374</v>
      </c>
      <c r="I482">
        <f t="shared" si="56"/>
        <v>1.4107332238034542</v>
      </c>
      <c r="J482">
        <f t="shared" si="57"/>
        <v>3.9304217595616349</v>
      </c>
      <c r="K482">
        <f t="shared" si="58"/>
        <v>288.63601759018673</v>
      </c>
      <c r="L482">
        <f t="shared" si="59"/>
        <v>320.85363427060582</v>
      </c>
      <c r="M482">
        <f t="shared" si="60"/>
        <v>3.1166859065607671E-3</v>
      </c>
      <c r="N482">
        <f t="shared" si="61"/>
        <v>-0.93217729197611454</v>
      </c>
      <c r="O482">
        <f t="shared" si="62"/>
        <v>47.703634270605846</v>
      </c>
      <c r="P482">
        <f t="shared" si="63"/>
        <v>25442.562177132146</v>
      </c>
    </row>
    <row r="483" spans="1:16" x14ac:dyDescent="0.3">
      <c r="A483" s="14">
        <v>47.800000000000409</v>
      </c>
      <c r="B483" s="6">
        <v>3915.2931081969277</v>
      </c>
      <c r="C483" s="7">
        <v>0.39152931081969278</v>
      </c>
      <c r="D483" s="6">
        <v>2.4841190352398401</v>
      </c>
      <c r="E483" s="6">
        <v>-3.855483445621906</v>
      </c>
      <c r="F483" s="6">
        <v>0.64430805378264078</v>
      </c>
      <c r="G483" s="14">
        <v>3818.0325668107744</v>
      </c>
      <c r="H483" s="15">
        <v>4012.5536495830811</v>
      </c>
      <c r="I483">
        <f t="shared" si="56"/>
        <v>1.406830987228932</v>
      </c>
      <c r="J483">
        <f t="shared" si="57"/>
        <v>3.9152931081969276</v>
      </c>
      <c r="K483">
        <f t="shared" si="58"/>
        <v>287.83761998703949</v>
      </c>
      <c r="L483">
        <f t="shared" si="59"/>
        <v>320.95363998868521</v>
      </c>
      <c r="M483">
        <f t="shared" si="60"/>
        <v>3.1157147805996334E-3</v>
      </c>
      <c r="N483">
        <f t="shared" si="61"/>
        <v>-0.93602703777220486</v>
      </c>
      <c r="O483">
        <f t="shared" si="62"/>
        <v>47.803639988685234</v>
      </c>
      <c r="P483">
        <f t="shared" si="63"/>
        <v>25540.871969621719</v>
      </c>
    </row>
    <row r="484" spans="1:16" x14ac:dyDescent="0.3">
      <c r="A484" s="14">
        <v>47.900000000000411</v>
      </c>
      <c r="B484" s="6">
        <v>3900.2309550314949</v>
      </c>
      <c r="C484" s="7">
        <v>0.39002309550314951</v>
      </c>
      <c r="D484" s="6">
        <v>2.4860909105606233</v>
      </c>
      <c r="E484" s="6">
        <v>-3.8533648635898956</v>
      </c>
      <c r="F484" s="6">
        <v>0.6451740228524625</v>
      </c>
      <c r="G484" s="14">
        <v>3803.267667767585</v>
      </c>
      <c r="H484" s="15">
        <v>3997.1942422954048</v>
      </c>
      <c r="I484">
        <f t="shared" si="56"/>
        <v>1.40293746472598</v>
      </c>
      <c r="J484">
        <f t="shared" si="57"/>
        <v>3.9002309550314949</v>
      </c>
      <c r="K484">
        <f t="shared" si="58"/>
        <v>287.04100528293554</v>
      </c>
      <c r="L484">
        <f t="shared" si="59"/>
        <v>321.05364561732341</v>
      </c>
      <c r="M484">
        <f t="shared" si="60"/>
        <v>3.1147442605026195E-3</v>
      </c>
      <c r="N484">
        <f t="shared" si="61"/>
        <v>-0.93987466837305633</v>
      </c>
      <c r="O484">
        <f t="shared" si="62"/>
        <v>47.903645617323434</v>
      </c>
      <c r="P484">
        <f t="shared" si="63"/>
        <v>25639.507288919634</v>
      </c>
    </row>
    <row r="485" spans="1:16" x14ac:dyDescent="0.3">
      <c r="A485" s="14">
        <v>48.000000000000412</v>
      </c>
      <c r="B485" s="6">
        <v>3885.2349739369392</v>
      </c>
      <c r="C485" s="7">
        <v>0.38852349739369391</v>
      </c>
      <c r="D485" s="6">
        <v>2.4880615578725118</v>
      </c>
      <c r="E485" s="6">
        <v>-3.8512479757972331</v>
      </c>
      <c r="F485" s="6">
        <v>0.64604034160056056</v>
      </c>
      <c r="G485" s="14">
        <v>3788.5679361173961</v>
      </c>
      <c r="H485" s="15">
        <v>3981.9020117564824</v>
      </c>
      <c r="I485">
        <f t="shared" si="56"/>
        <v>1.3990526560154215</v>
      </c>
      <c r="J485">
        <f t="shared" si="57"/>
        <v>3.8852349739369392</v>
      </c>
      <c r="K485">
        <f t="shared" si="58"/>
        <v>286.24617342075527</v>
      </c>
      <c r="L485">
        <f t="shared" si="59"/>
        <v>321.15365115659392</v>
      </c>
      <c r="M485">
        <f t="shared" si="60"/>
        <v>3.1137743457022131E-3</v>
      </c>
      <c r="N485">
        <f t="shared" si="61"/>
        <v>-0.94372018546981684</v>
      </c>
      <c r="O485">
        <f t="shared" si="62"/>
        <v>48.003651156593946</v>
      </c>
      <c r="P485">
        <f t="shared" si="63"/>
        <v>25738.469016886564</v>
      </c>
    </row>
    <row r="486" spans="1:16" x14ac:dyDescent="0.3">
      <c r="A486" s="14">
        <v>48.100000000000414</v>
      </c>
      <c r="B486" s="6">
        <v>3870.3048405416771</v>
      </c>
      <c r="C486" s="7">
        <v>0.38703048405416773</v>
      </c>
      <c r="D486" s="6">
        <v>2.490030978322233</v>
      </c>
      <c r="E486" s="6">
        <v>-3.8491327805141848</v>
      </c>
      <c r="F486" s="6">
        <v>0.64690701004853446</v>
      </c>
      <c r="G486" s="14">
        <v>3773.9330510566842</v>
      </c>
      <c r="H486" s="15">
        <v>3966.67663002667</v>
      </c>
      <c r="I486">
        <f t="shared" si="56"/>
        <v>1.3951765606582478</v>
      </c>
      <c r="J486">
        <f t="shared" si="57"/>
        <v>3.8703048405416771</v>
      </c>
      <c r="K486">
        <f t="shared" si="58"/>
        <v>285.45312431067748</v>
      </c>
      <c r="L486">
        <f t="shared" si="59"/>
        <v>321.25365660657144</v>
      </c>
      <c r="M486">
        <f t="shared" si="60"/>
        <v>3.1128050356315985E-3</v>
      </c>
      <c r="N486">
        <f t="shared" si="61"/>
        <v>-0.94756359075191432</v>
      </c>
      <c r="O486">
        <f t="shared" si="62"/>
        <v>48.103656606571462</v>
      </c>
      <c r="P486">
        <f t="shared" si="63"/>
        <v>25837.758037169056</v>
      </c>
    </row>
    <row r="487" spans="1:16" x14ac:dyDescent="0.3">
      <c r="A487" s="14">
        <v>48.200000000000415</v>
      </c>
      <c r="B487" s="6">
        <v>3855.4402322207279</v>
      </c>
      <c r="C487" s="7">
        <v>0.38554402322207282</v>
      </c>
      <c r="D487" s="6">
        <v>2.4919991730551816</v>
      </c>
      <c r="E487" s="6">
        <v>-3.8470192760130799</v>
      </c>
      <c r="F487" s="6">
        <v>0.6477740282179727</v>
      </c>
      <c r="G487" s="14">
        <v>3759.3626935161506</v>
      </c>
      <c r="H487" s="15">
        <v>3951.5177709253053</v>
      </c>
      <c r="I487">
        <f t="shared" si="56"/>
        <v>1.3913091780566194</v>
      </c>
      <c r="J487">
        <f t="shared" si="57"/>
        <v>3.8554402322207277</v>
      </c>
      <c r="K487">
        <f t="shared" si="58"/>
        <v>284.66185783038429</v>
      </c>
      <c r="L487">
        <f t="shared" si="59"/>
        <v>321.35366196733133</v>
      </c>
      <c r="M487">
        <f t="shared" si="60"/>
        <v>3.1118363297246618E-3</v>
      </c>
      <c r="N487">
        <f t="shared" si="61"/>
        <v>-0.95140488590704331</v>
      </c>
      <c r="O487">
        <f t="shared" si="62"/>
        <v>48.203661967331357</v>
      </c>
      <c r="P487">
        <f t="shared" si="63"/>
        <v>25937.37523520114</v>
      </c>
    </row>
    <row r="488" spans="1:16" x14ac:dyDescent="0.3">
      <c r="A488" s="14">
        <v>48.300000000000416</v>
      </c>
      <c r="B488" s="6">
        <v>3840.6408280854394</v>
      </c>
      <c r="C488" s="7">
        <v>0.38406408280854393</v>
      </c>
      <c r="D488" s="6">
        <v>2.4939661432152649</v>
      </c>
      <c r="E488" s="6">
        <v>-3.8449074605683009</v>
      </c>
      <c r="F488" s="6">
        <v>0.64864139613041338</v>
      </c>
      <c r="G488" s="14">
        <v>3744.8565461504859</v>
      </c>
      <c r="H488" s="15">
        <v>3936.4251100203928</v>
      </c>
      <c r="I488">
        <f t="shared" si="56"/>
        <v>1.3874505074548313</v>
      </c>
      <c r="J488">
        <f t="shared" si="57"/>
        <v>3.8406408280854394</v>
      </c>
      <c r="K488">
        <f t="shared" si="58"/>
        <v>283.87237382525848</v>
      </c>
      <c r="L488">
        <f t="shared" si="59"/>
        <v>321.45366723895006</v>
      </c>
      <c r="M488">
        <f t="shared" si="60"/>
        <v>3.1108682274159838E-3</v>
      </c>
      <c r="N488">
        <f t="shared" si="61"/>
        <v>-0.95524407262118605</v>
      </c>
      <c r="O488">
        <f t="shared" si="62"/>
        <v>48.303667238950084</v>
      </c>
      <c r="P488">
        <f t="shared" si="63"/>
        <v>26037.321498206857</v>
      </c>
    </row>
    <row r="489" spans="1:16" x14ac:dyDescent="0.3">
      <c r="A489" s="14">
        <v>48.400000000000418</v>
      </c>
      <c r="B489" s="6">
        <v>3825.9063089733995</v>
      </c>
      <c r="C489" s="7">
        <v>0.38259063089733997</v>
      </c>
      <c r="D489" s="6">
        <v>2.495931889944969</v>
      </c>
      <c r="E489" s="6">
        <v>-3.8427973324562927</v>
      </c>
      <c r="F489" s="6">
        <v>0.64950911380735876</v>
      </c>
      <c r="G489" s="14">
        <v>3730.414293328316</v>
      </c>
      <c r="H489" s="15">
        <v>3921.398324618483</v>
      </c>
      <c r="I489">
        <f t="shared" si="56"/>
        <v>1.3836005479403111</v>
      </c>
      <c r="J489">
        <f t="shared" si="57"/>
        <v>3.8259063089733996</v>
      </c>
      <c r="K489">
        <f t="shared" si="58"/>
        <v>283.08467210858765</v>
      </c>
      <c r="L489">
        <f t="shared" si="59"/>
        <v>321.55367242150487</v>
      </c>
      <c r="M489">
        <f t="shared" si="60"/>
        <v>3.1099007281408428E-3</v>
      </c>
      <c r="N489">
        <f t="shared" si="61"/>
        <v>-0.95908115257859994</v>
      </c>
      <c r="O489">
        <f t="shared" si="62"/>
        <v>48.403672421504893</v>
      </c>
      <c r="P489">
        <f t="shared" si="63"/>
        <v>26137.597715201984</v>
      </c>
    </row>
    <row r="490" spans="1:16" x14ac:dyDescent="0.3">
      <c r="A490" s="14">
        <v>48.500000000000419</v>
      </c>
      <c r="B490" s="6">
        <v>3811.2363574383226</v>
      </c>
      <c r="C490" s="7">
        <v>0.38112363574383223</v>
      </c>
      <c r="D490" s="6">
        <v>2.4978964143854254</v>
      </c>
      <c r="E490" s="6">
        <v>-3.8406888899555529</v>
      </c>
      <c r="F490" s="6">
        <v>0.65037718127029365</v>
      </c>
      <c r="G490" s="14">
        <v>3716.0356211221169</v>
      </c>
      <c r="H490" s="15">
        <v>3906.4370937545282</v>
      </c>
      <c r="I490">
        <f t="shared" si="56"/>
        <v>1.3797592984445972</v>
      </c>
      <c r="J490">
        <f t="shared" si="57"/>
        <v>3.8112363574383226</v>
      </c>
      <c r="K490">
        <f t="shared" si="58"/>
        <v>282.29875246176459</v>
      </c>
      <c r="L490">
        <f t="shared" si="59"/>
        <v>321.65367751507387</v>
      </c>
      <c r="M490">
        <f t="shared" si="60"/>
        <v>3.1089338313352141E-3</v>
      </c>
      <c r="N490">
        <f t="shared" si="61"/>
        <v>-0.9629161274618202</v>
      </c>
      <c r="O490">
        <f t="shared" si="62"/>
        <v>48.503677515073889</v>
      </c>
      <c r="P490">
        <f t="shared" si="63"/>
        <v>26238.204776996252</v>
      </c>
    </row>
    <row r="491" spans="1:16" x14ac:dyDescent="0.3">
      <c r="A491" s="14">
        <v>48.600000000000421</v>
      </c>
      <c r="B491" s="6">
        <v>3796.6306577400101</v>
      </c>
      <c r="C491" s="7">
        <v>0.379663065774001</v>
      </c>
      <c r="D491" s="6">
        <v>2.499859717676256</v>
      </c>
      <c r="E491" s="6">
        <v>-3.838582131346624</v>
      </c>
      <c r="F491" s="6">
        <v>0.65124559854064479</v>
      </c>
      <c r="G491" s="14">
        <v>3701.7202172982206</v>
      </c>
      <c r="H491" s="15">
        <v>3891.5410981817995</v>
      </c>
      <c r="I491">
        <f t="shared" si="56"/>
        <v>1.3759267577443166</v>
      </c>
      <c r="J491">
        <f t="shared" si="57"/>
        <v>3.79663065774001</v>
      </c>
      <c r="K491">
        <f t="shared" si="58"/>
        <v>281.5146146344872</v>
      </c>
      <c r="L491">
        <f t="shared" si="59"/>
        <v>321.7536825197364</v>
      </c>
      <c r="M491">
        <f t="shared" si="60"/>
        <v>3.1079675364357635E-3</v>
      </c>
      <c r="N491">
        <f t="shared" si="61"/>
        <v>-0.96674899895168054</v>
      </c>
      <c r="O491">
        <f t="shared" si="62"/>
        <v>48.603682519736424</v>
      </c>
      <c r="P491">
        <f t="shared" si="63"/>
        <v>26339.143576195584</v>
      </c>
    </row>
    <row r="492" spans="1:16" x14ac:dyDescent="0.3">
      <c r="A492" s="14">
        <v>48.700000000000422</v>
      </c>
      <c r="B492" s="6">
        <v>3782.0888958344253</v>
      </c>
      <c r="C492" s="7">
        <v>0.37820888958344251</v>
      </c>
      <c r="D492" s="6">
        <v>2.501821800955728</v>
      </c>
      <c r="E492" s="6">
        <v>-3.8364770549121041</v>
      </c>
      <c r="F492" s="6">
        <v>0.65211436563981906</v>
      </c>
      <c r="G492" s="14">
        <v>3687.4677713069141</v>
      </c>
      <c r="H492" s="15">
        <v>3876.7100203619366</v>
      </c>
      <c r="I492">
        <f t="shared" si="56"/>
        <v>1.3721029244621783</v>
      </c>
      <c r="J492">
        <f t="shared" si="57"/>
        <v>3.7820888958344252</v>
      </c>
      <c r="K492">
        <f t="shared" si="58"/>
        <v>280.73225834496168</v>
      </c>
      <c r="L492">
        <f t="shared" si="59"/>
        <v>321.85368743557257</v>
      </c>
      <c r="M492">
        <f t="shared" si="60"/>
        <v>3.1070018428798526E-3</v>
      </c>
      <c r="N492">
        <f t="shared" si="61"/>
        <v>-0.97057976872728768</v>
      </c>
      <c r="O492">
        <f t="shared" si="62"/>
        <v>48.70368743557259</v>
      </c>
      <c r="P492">
        <f t="shared" si="63"/>
        <v>26440.415007203959</v>
      </c>
    </row>
    <row r="493" spans="1:16" x14ac:dyDescent="0.3">
      <c r="A493" s="14">
        <v>48.800000000000423</v>
      </c>
      <c r="B493" s="6">
        <v>3767.6107593637971</v>
      </c>
      <c r="C493" s="7">
        <v>0.3767610759363797</v>
      </c>
      <c r="D493" s="6">
        <v>2.5037826653606654</v>
      </c>
      <c r="E493" s="6">
        <v>-3.8343736589366331</v>
      </c>
      <c r="F493" s="6">
        <v>0.6529834825891816</v>
      </c>
      <c r="G493" s="14">
        <v>3673.2779742725829</v>
      </c>
      <c r="H493" s="15">
        <v>3861.9435444550113</v>
      </c>
      <c r="I493">
        <f t="shared" si="56"/>
        <v>1.3682877970679563</v>
      </c>
      <c r="J493">
        <f t="shared" si="57"/>
        <v>3.7676107593637971</v>
      </c>
      <c r="K493">
        <f t="shared" si="58"/>
        <v>279.95168328010385</v>
      </c>
      <c r="L493">
        <f t="shared" si="59"/>
        <v>321.95369226266314</v>
      </c>
      <c r="M493">
        <f t="shared" si="60"/>
        <v>3.1060367501055358E-3</v>
      </c>
      <c r="N493">
        <f t="shared" si="61"/>
        <v>-0.97440843846603942</v>
      </c>
      <c r="O493">
        <f t="shared" si="62"/>
        <v>48.803692262663162</v>
      </c>
      <c r="P493">
        <f t="shared" si="63"/>
        <v>26542.019966225525</v>
      </c>
    </row>
    <row r="494" spans="1:16" x14ac:dyDescent="0.3">
      <c r="A494" s="14">
        <v>48.900000000000425</v>
      </c>
      <c r="B494" s="6">
        <v>3753.1959376467321</v>
      </c>
      <c r="C494" s="7">
        <v>0.37531959376467322</v>
      </c>
      <c r="D494" s="6">
        <v>2.505742312026471</v>
      </c>
      <c r="E494" s="6">
        <v>-3.8322719417068942</v>
      </c>
      <c r="F494" s="6">
        <v>0.65385294941006022</v>
      </c>
      <c r="G494" s="14">
        <v>3659.1505189838595</v>
      </c>
      <c r="H494" s="15">
        <v>3847.2413563096047</v>
      </c>
      <c r="I494">
        <f t="shared" si="56"/>
        <v>1.3644813738794628</v>
      </c>
      <c r="J494">
        <f t="shared" si="57"/>
        <v>3.7531959376467321</v>
      </c>
      <c r="K494">
        <f t="shared" si="58"/>
        <v>279.17288909573807</v>
      </c>
      <c r="L494">
        <f t="shared" si="59"/>
        <v>322.0536970010902</v>
      </c>
      <c r="M494">
        <f t="shared" si="60"/>
        <v>3.105072257551556E-3</v>
      </c>
      <c r="N494">
        <f t="shared" si="61"/>
        <v>-0.97823500984363077</v>
      </c>
      <c r="O494">
        <f t="shared" si="62"/>
        <v>48.903697001090222</v>
      </c>
      <c r="P494">
        <f t="shared" si="63"/>
        <v>26643.959351267011</v>
      </c>
    </row>
    <row r="495" spans="1:16" x14ac:dyDescent="0.3">
      <c r="A495" s="14">
        <v>49.000000000000426</v>
      </c>
      <c r="B495" s="6">
        <v>3738.8441216685364</v>
      </c>
      <c r="C495" s="7">
        <v>0.37388441216685364</v>
      </c>
      <c r="D495" s="6">
        <v>2.5077007420872155</v>
      </c>
      <c r="E495" s="6">
        <v>-3.8301719015116129</v>
      </c>
      <c r="F495" s="6">
        <v>0.65472276612376801</v>
      </c>
      <c r="G495" s="14">
        <v>3645.0850998839705</v>
      </c>
      <c r="H495" s="15">
        <v>3832.6031434531023</v>
      </c>
      <c r="I495">
        <f t="shared" si="56"/>
        <v>1.3606836530635542</v>
      </c>
      <c r="J495">
        <f t="shared" si="57"/>
        <v>3.7388441216685364</v>
      </c>
      <c r="K495">
        <f t="shared" si="58"/>
        <v>278.39587541680322</v>
      </c>
      <c r="L495">
        <f t="shared" si="59"/>
        <v>322.15370165093657</v>
      </c>
      <c r="M495">
        <f t="shared" si="60"/>
        <v>3.1041083646573481E-3</v>
      </c>
      <c r="N495">
        <f t="shared" si="61"/>
        <v>-0.98205948453404468</v>
      </c>
      <c r="O495">
        <f t="shared" si="62"/>
        <v>49.003701650936591</v>
      </c>
      <c r="P495">
        <f t="shared" si="63"/>
        <v>26746.234062139214</v>
      </c>
    </row>
    <row r="496" spans="1:16" x14ac:dyDescent="0.3">
      <c r="A496" s="14">
        <v>49.100000000000428</v>
      </c>
      <c r="B496" s="6">
        <v>3724.5550040714388</v>
      </c>
      <c r="C496" s="7">
        <v>0.37245550040714387</v>
      </c>
      <c r="D496" s="6">
        <v>2.5096579566754373</v>
      </c>
      <c r="E496" s="6">
        <v>-3.8280735366415506</v>
      </c>
      <c r="F496" s="6">
        <v>0.65559293275155128</v>
      </c>
      <c r="G496" s="14">
        <v>3631.081413061007</v>
      </c>
      <c r="H496" s="15">
        <v>3818.0285950818707</v>
      </c>
      <c r="I496">
        <f t="shared" si="56"/>
        <v>1.3568946326371003</v>
      </c>
      <c r="J496">
        <f t="shared" si="57"/>
        <v>3.7245550040714388</v>
      </c>
      <c r="K496">
        <f t="shared" si="58"/>
        <v>277.62064183755075</v>
      </c>
      <c r="L496">
        <f t="shared" si="59"/>
        <v>322.25370621228581</v>
      </c>
      <c r="M496">
        <f t="shared" si="60"/>
        <v>3.1031450708630371E-3</v>
      </c>
      <c r="N496">
        <f t="shared" si="61"/>
        <v>-0.98588186420955293</v>
      </c>
      <c r="O496">
        <f t="shared" si="62"/>
        <v>49.103706212285829</v>
      </c>
      <c r="P496">
        <f t="shared" si="63"/>
        <v>26848.84500045954</v>
      </c>
    </row>
    <row r="497" spans="1:16" x14ac:dyDescent="0.3">
      <c r="A497" s="14">
        <v>49.200000000000429</v>
      </c>
      <c r="B497" s="6">
        <v>3710.3282791449315</v>
      </c>
      <c r="C497" s="7">
        <v>0.37103282791449316</v>
      </c>
      <c r="D497" s="6">
        <v>2.511613956922365</v>
      </c>
      <c r="E497" s="6">
        <v>-3.825976845389504</v>
      </c>
      <c r="F497" s="6">
        <v>0.65646344931464684</v>
      </c>
      <c r="G497" s="14">
        <v>3617.1391562382901</v>
      </c>
      <c r="H497" s="15">
        <v>3803.5174020515728</v>
      </c>
      <c r="I497">
        <f t="shared" si="56"/>
        <v>1.3531143104679666</v>
      </c>
      <c r="J497">
        <f t="shared" si="57"/>
        <v>3.7103282791449312</v>
      </c>
      <c r="K497">
        <f t="shared" si="58"/>
        <v>276.84718792174596</v>
      </c>
      <c r="L497">
        <f t="shared" si="59"/>
        <v>322.35371068522272</v>
      </c>
      <c r="M497">
        <f t="shared" si="60"/>
        <v>3.1021823756094326E-3</v>
      </c>
      <c r="N497">
        <f t="shared" si="61"/>
        <v>-0.98970215054073807</v>
      </c>
      <c r="O497">
        <f t="shared" si="62"/>
        <v>49.203710685222745</v>
      </c>
      <c r="P497">
        <f t="shared" si="63"/>
        <v>26951.793069654104</v>
      </c>
    </row>
    <row r="498" spans="1:16" x14ac:dyDescent="0.3">
      <c r="A498" s="14">
        <v>49.300000000000431</v>
      </c>
      <c r="B498" s="6">
        <v>3696.1636428162369</v>
      </c>
      <c r="C498" s="7">
        <v>0.3696163642816237</v>
      </c>
      <c r="D498" s="6">
        <v>2.5135687439577836</v>
      </c>
      <c r="E498" s="6">
        <v>-3.8238818260503056</v>
      </c>
      <c r="F498" s="6">
        <v>0.65733431583424562</v>
      </c>
      <c r="G498" s="14">
        <v>3603.2580287648766</v>
      </c>
      <c r="H498" s="15">
        <v>3789.0692568675972</v>
      </c>
      <c r="I498">
        <f t="shared" si="56"/>
        <v>1.3493426842760119</v>
      </c>
      <c r="J498">
        <f t="shared" si="57"/>
        <v>3.696163642816237</v>
      </c>
      <c r="K498">
        <f t="shared" si="58"/>
        <v>276.075513202872</v>
      </c>
      <c r="L498">
        <f t="shared" si="59"/>
        <v>322.45371506983275</v>
      </c>
      <c r="M498">
        <f t="shared" si="60"/>
        <v>3.1012202783380345E-3</v>
      </c>
      <c r="N498">
        <f t="shared" si="61"/>
        <v>-0.99352034519646515</v>
      </c>
      <c r="O498">
        <f t="shared" si="62"/>
        <v>49.303715069832776</v>
      </c>
      <c r="P498">
        <f t="shared" si="63"/>
        <v>27055.079174959501</v>
      </c>
    </row>
    <row r="499" spans="1:16" x14ac:dyDescent="0.3">
      <c r="A499" s="14">
        <v>49.400000000000432</v>
      </c>
      <c r="B499" s="6">
        <v>3682.060792640726</v>
      </c>
      <c r="C499" s="7">
        <v>0.36820607926407262</v>
      </c>
      <c r="D499" s="6">
        <v>2.5155223189100795</v>
      </c>
      <c r="E499" s="6">
        <v>-3.8217884769208137</v>
      </c>
      <c r="F499" s="6">
        <v>0.65820553233150592</v>
      </c>
      <c r="G499" s="14">
        <v>3589.4377316060113</v>
      </c>
      <c r="H499" s="15">
        <v>3774.6838536754408</v>
      </c>
      <c r="I499">
        <f t="shared" si="56"/>
        <v>1.3455797516340608</v>
      </c>
      <c r="J499">
        <f t="shared" si="57"/>
        <v>3.6820607926407258</v>
      </c>
      <c r="K499">
        <f t="shared" si="58"/>
        <v>275.30561718432887</v>
      </c>
      <c r="L499">
        <f t="shared" si="59"/>
        <v>322.55371936620236</v>
      </c>
      <c r="M499">
        <f t="shared" si="60"/>
        <v>3.1002587784910271E-3</v>
      </c>
      <c r="N499">
        <f t="shared" si="61"/>
        <v>-0.99733644984391545</v>
      </c>
      <c r="O499">
        <f t="shared" si="62"/>
        <v>49.403719366202381</v>
      </c>
      <c r="P499">
        <f t="shared" si="63"/>
        <v>27158.704223425189</v>
      </c>
    </row>
    <row r="500" spans="1:16" x14ac:dyDescent="0.3">
      <c r="A500" s="14">
        <v>49.500000000000433</v>
      </c>
      <c r="B500" s="6">
        <v>3668.0194277924938</v>
      </c>
      <c r="C500" s="7">
        <v>0.36680194277924938</v>
      </c>
      <c r="D500" s="6">
        <v>2.5174746829062844</v>
      </c>
      <c r="E500" s="6">
        <v>-3.8196967962999184</v>
      </c>
      <c r="F500" s="6">
        <v>0.65907709882756227</v>
      </c>
      <c r="G500" s="14">
        <v>3575.6779673337337</v>
      </c>
      <c r="H500" s="15">
        <v>3760.360888251254</v>
      </c>
      <c r="I500">
        <f t="shared" si="56"/>
        <v>1.341825509968898</v>
      </c>
      <c r="J500">
        <f t="shared" si="57"/>
        <v>3.668019427792494</v>
      </c>
      <c r="K500">
        <f t="shared" si="58"/>
        <v>274.53749933963655</v>
      </c>
      <c r="L500">
        <f t="shared" si="59"/>
        <v>322.65372357441879</v>
      </c>
      <c r="M500">
        <f t="shared" si="60"/>
        <v>3.0992978755112802E-3</v>
      </c>
      <c r="N500">
        <f t="shared" si="61"/>
        <v>-1.0011504661485604</v>
      </c>
      <c r="O500">
        <f t="shared" si="62"/>
        <v>49.503723574418814</v>
      </c>
      <c r="P500">
        <f t="shared" si="63"/>
        <v>27262.66912391533</v>
      </c>
    </row>
    <row r="501" spans="1:16" x14ac:dyDescent="0.3">
      <c r="A501" s="14">
        <v>49.600000000000435</v>
      </c>
      <c r="B501" s="6">
        <v>3654.0392490549207</v>
      </c>
      <c r="C501" s="7">
        <v>0.36540392490549206</v>
      </c>
      <c r="D501" s="6">
        <v>2.5194258370719647</v>
      </c>
      <c r="E501" s="6">
        <v>-3.817606782488534</v>
      </c>
      <c r="F501" s="6">
        <v>0.65994901534349726</v>
      </c>
      <c r="G501" s="14">
        <v>3561.9784401174807</v>
      </c>
      <c r="H501" s="15">
        <v>3746.1000579923607</v>
      </c>
      <c r="I501">
        <f t="shared" si="56"/>
        <v>1.3380799565622454</v>
      </c>
      <c r="J501">
        <f t="shared" si="57"/>
        <v>3.6540392490549207</v>
      </c>
      <c r="K501">
        <f t="shared" si="58"/>
        <v>273.77115911263542</v>
      </c>
      <c r="L501">
        <f t="shared" si="59"/>
        <v>322.75372769457027</v>
      </c>
      <c r="M501">
        <f t="shared" si="60"/>
        <v>3.0983375688423478E-3</v>
      </c>
      <c r="N501">
        <f t="shared" si="61"/>
        <v>-1.0049623957741802</v>
      </c>
      <c r="O501">
        <f t="shared" si="62"/>
        <v>49.603727694570296</v>
      </c>
      <c r="P501">
        <f t="shared" si="63"/>
        <v>27366.974787110998</v>
      </c>
    </row>
    <row r="502" spans="1:16" x14ac:dyDescent="0.3">
      <c r="A502" s="14">
        <v>49.700000000000436</v>
      </c>
      <c r="B502" s="6">
        <v>3640.1199588113186</v>
      </c>
      <c r="C502" s="7">
        <v>0.36401199588113187</v>
      </c>
      <c r="D502" s="6">
        <v>2.5213757825313543</v>
      </c>
      <c r="E502" s="6">
        <v>-3.8155184337895944</v>
      </c>
      <c r="F502" s="6">
        <v>0.66082128190037592</v>
      </c>
      <c r="G502" s="14">
        <v>3548.3388557147596</v>
      </c>
      <c r="H502" s="15">
        <v>3731.9010619078776</v>
      </c>
      <c r="I502">
        <f t="shared" si="56"/>
        <v>1.3343430885517449</v>
      </c>
      <c r="J502">
        <f t="shared" si="57"/>
        <v>3.6401199588113187</v>
      </c>
      <c r="K502">
        <f t="shared" si="58"/>
        <v>273.00659591768698</v>
      </c>
      <c r="L502">
        <f t="shared" si="59"/>
        <v>322.85373172674599</v>
      </c>
      <c r="M502">
        <f t="shared" si="60"/>
        <v>3.0973778579284658E-3</v>
      </c>
      <c r="N502">
        <f t="shared" si="61"/>
        <v>-1.0087722403828669</v>
      </c>
      <c r="O502">
        <f t="shared" si="62"/>
        <v>49.703731726746014</v>
      </c>
      <c r="P502">
        <f t="shared" si="63"/>
        <v>27471.622125512316</v>
      </c>
    </row>
    <row r="503" spans="1:16" x14ac:dyDescent="0.3">
      <c r="A503" s="14">
        <v>49.800000000000438</v>
      </c>
      <c r="B503" s="6">
        <v>3626.26126103566</v>
      </c>
      <c r="C503" s="7">
        <v>0.36262612610356598</v>
      </c>
      <c r="D503" s="6">
        <v>2.5233245204071997</v>
      </c>
      <c r="E503" s="6">
        <v>-3.8134317485080573</v>
      </c>
      <c r="F503" s="6">
        <v>0.66169389851920357</v>
      </c>
      <c r="G503" s="14">
        <v>3534.7589214619197</v>
      </c>
      <c r="H503" s="15">
        <v>3717.7636006094003</v>
      </c>
      <c r="I503">
        <f t="shared" si="56"/>
        <v>1.3306149029319461</v>
      </c>
      <c r="J503">
        <f t="shared" si="57"/>
        <v>3.6262612610356602</v>
      </c>
      <c r="K503">
        <f t="shared" si="58"/>
        <v>272.24380913987613</v>
      </c>
      <c r="L503">
        <f t="shared" si="59"/>
        <v>322.95373567103582</v>
      </c>
      <c r="M503">
        <f t="shared" si="60"/>
        <v>3.0964187422145529E-3</v>
      </c>
      <c r="N503">
        <f t="shared" si="61"/>
        <v>-1.0125800016350137</v>
      </c>
      <c r="O503">
        <f t="shared" si="62"/>
        <v>49.803735671035838</v>
      </c>
      <c r="P503">
        <f t="shared" si="63"/>
        <v>27576.612053440411</v>
      </c>
    </row>
    <row r="504" spans="1:16" x14ac:dyDescent="0.3">
      <c r="A504" s="14">
        <v>49.900000000000439</v>
      </c>
      <c r="B504" s="6">
        <v>3612.4628612833258</v>
      </c>
      <c r="C504" s="7">
        <v>0.36124628612833259</v>
      </c>
      <c r="D504" s="6">
        <v>2.5252720518209815</v>
      </c>
      <c r="E504" s="6">
        <v>-3.8113467249508939</v>
      </c>
      <c r="F504" s="6">
        <v>0.66256686522098496</v>
      </c>
      <c r="G504" s="14">
        <v>3521.2383462649254</v>
      </c>
      <c r="H504" s="15">
        <v>3703.6873763017261</v>
      </c>
      <c r="I504">
        <f t="shared" si="56"/>
        <v>1.3268953965552852</v>
      </c>
      <c r="J504">
        <f t="shared" si="57"/>
        <v>3.6124628612833258</v>
      </c>
      <c r="K504">
        <f t="shared" si="58"/>
        <v>271.48279813521134</v>
      </c>
      <c r="L504">
        <f t="shared" si="59"/>
        <v>323.05373952753087</v>
      </c>
      <c r="M504">
        <f t="shared" si="60"/>
        <v>3.0954602211462076E-3</v>
      </c>
      <c r="N504">
        <f t="shared" si="61"/>
        <v>-1.0163856811893304</v>
      </c>
      <c r="O504">
        <f t="shared" si="62"/>
        <v>49.903739527530888</v>
      </c>
      <c r="P504">
        <f t="shared" si="63"/>
        <v>27681.945487039564</v>
      </c>
    </row>
    <row r="505" spans="1:16" x14ac:dyDescent="0.3">
      <c r="A505" s="14">
        <v>50.000000000000441</v>
      </c>
      <c r="B505" s="6">
        <v>3598.7244666819356</v>
      </c>
      <c r="C505" s="7">
        <v>0.35987244666819357</v>
      </c>
      <c r="D505" s="6">
        <v>2.5272183778927371</v>
      </c>
      <c r="E505" s="6">
        <v>-3.8092633614270941</v>
      </c>
      <c r="F505" s="6">
        <v>0.66344018202667554</v>
      </c>
      <c r="G505" s="14">
        <v>3507.7768405902275</v>
      </c>
      <c r="H505" s="15">
        <v>3689.6720927736437</v>
      </c>
      <c r="I505">
        <f t="shared" si="56"/>
        <v>1.3231845661330683</v>
      </c>
      <c r="J505">
        <f t="shared" si="57"/>
        <v>3.5987244666819356</v>
      </c>
      <c r="K505">
        <f t="shared" si="58"/>
        <v>270.72356223082579</v>
      </c>
      <c r="L505">
        <f>1/M505</f>
        <v>323.15374329632266</v>
      </c>
      <c r="M505">
        <f t="shared" si="60"/>
        <v>3.0945022941697101E-3</v>
      </c>
      <c r="N505">
        <f t="shared" si="61"/>
        <v>-1.0201892807028343</v>
      </c>
      <c r="O505">
        <f t="shared" si="62"/>
        <v>50.003743296322682</v>
      </c>
      <c r="P505">
        <f t="shared" si="63"/>
        <v>27787.623344279287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문선규</dc:creator>
  <cp:lastModifiedBy>문선규</cp:lastModifiedBy>
  <dcterms:created xsi:type="dcterms:W3CDTF">2020-10-26T06:09:46Z</dcterms:created>
  <dcterms:modified xsi:type="dcterms:W3CDTF">2020-11-23T09:18:18Z</dcterms:modified>
</cp:coreProperties>
</file>