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sszi-Szabó Gábor\Desktop\IT_Dev\Excel_advanced_expert\"/>
    </mc:Choice>
  </mc:AlternateContent>
  <xr:revisionPtr revIDLastSave="0" documentId="13_ncr:1_{1CACBFBC-095C-4CD8-BB0D-9F417B78A906}" xr6:coauthVersionLast="45" xr6:coauthVersionMax="45" xr10:uidLastSave="{00000000-0000-0000-0000-000000000000}"/>
  <bookViews>
    <workbookView xWindow="-28920" yWindow="-120" windowWidth="29040" windowHeight="15840" activeTab="3" xr2:uid="{6DAB79F3-DF04-428A-89FD-BAC0F26AC122}"/>
  </bookViews>
  <sheets>
    <sheet name="BNI" sheetId="1" r:id="rId1"/>
    <sheet name="Regular_expression" sheetId="2" r:id="rId2"/>
    <sheet name="Tram_counter" sheetId="3" r:id="rId3"/>
    <sheet name="Runner_dropdown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4" l="1"/>
  <c r="D13" i="4" s="1"/>
  <c r="C14" i="4"/>
  <c r="D14" i="4" s="1"/>
  <c r="C15" i="4"/>
  <c r="D15" i="4" s="1"/>
  <c r="C16" i="4"/>
  <c r="D16" i="4" s="1"/>
  <c r="C12" i="4"/>
  <c r="D12" i="4" s="1"/>
  <c r="H4" i="3"/>
  <c r="H2" i="3"/>
  <c r="E6" i="3" l="1"/>
  <c r="C4" i="1"/>
  <c r="C5" i="1" s="1"/>
</calcChain>
</file>

<file path=xl/sharedStrings.xml><?xml version="1.0" encoding="utf-8"?>
<sst xmlns="http://schemas.openxmlformats.org/spreadsheetml/2006/main" count="76" uniqueCount="71">
  <si>
    <t>Testtömeg (kg)</t>
  </si>
  <si>
    <t>Testmagasság (m)</t>
  </si>
  <si>
    <r>
      <t>TTI értéke (kg/m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)</t>
    </r>
  </si>
  <si>
    <t>Osztály</t>
  </si>
  <si>
    <t>Testtömegindex(kg/m2)</t>
  </si>
  <si>
    <t>Testsúlyosztályozás</t>
  </si>
  <si>
    <t>súlyos soványság</t>
  </si>
  <si>
    <t>mérsékelt soványság</t>
  </si>
  <si>
    <t>enyhe soványság</t>
  </si>
  <si>
    <t>normális testsúly</t>
  </si>
  <si>
    <t>túlsúlyos</t>
  </si>
  <si>
    <t>I. fokú elhízás</t>
  </si>
  <si>
    <t>II. fokú elhízás</t>
  </si>
  <si>
    <t>III. fokú elhízás</t>
  </si>
  <si>
    <t>Írj be egy tavalyi dátumot:</t>
  </si>
  <si>
    <t>Írj be egy tavaly októberi dátumot:</t>
  </si>
  <si>
    <t>Írj be egy jövőbeli dátumot:</t>
  </si>
  <si>
    <t>Írj be egy időpontot 8-16 óráig:</t>
  </si>
  <si>
    <t>Írj be egy jelszót (4-6 karakter):</t>
  </si>
  <si>
    <t>Jelszó mégegyszer:</t>
  </si>
  <si>
    <t>Bécsi út / Vörösvári út</t>
  </si>
  <si>
    <t>Óbudai rendelőintézet</t>
  </si>
  <si>
    <t>Flórián tér</t>
  </si>
  <si>
    <t>Szentlélek tér H</t>
  </si>
  <si>
    <t>Népfürdő utca / Árpád híd</t>
  </si>
  <si>
    <t>Árpád híd M</t>
  </si>
  <si>
    <t>Honvédkórház</t>
  </si>
  <si>
    <t>Lehel utca / Róbert Károly körút</t>
  </si>
  <si>
    <t>Vágány utca / Róbert Károly körút</t>
  </si>
  <si>
    <t>Kacsóh Pongrác út</t>
  </si>
  <si>
    <t>Zugló vasútállomás</t>
  </si>
  <si>
    <t>Egressy út / Hungária körút</t>
  </si>
  <si>
    <t>Puskás Ferenc Stadion M</t>
  </si>
  <si>
    <t>Hős utca</t>
  </si>
  <si>
    <t>Hidegkuti Nándor Stadion</t>
  </si>
  <si>
    <t>Kőbányai út / Könyves Kálmán körút</t>
  </si>
  <si>
    <t>Vajda Péter utca</t>
  </si>
  <si>
    <t>Népliget M</t>
  </si>
  <si>
    <t>Albert Flórián út</t>
  </si>
  <si>
    <t>Ferencváros vasútállomás –Málenkij Robot Emlékhely</t>
  </si>
  <si>
    <t>Mester utca / Könyves Kálmán körút</t>
  </si>
  <si>
    <t>Közvágóhíd H</t>
  </si>
  <si>
    <t>Infopark</t>
  </si>
  <si>
    <t>Budafoki út / Dombóvári út</t>
  </si>
  <si>
    <t>Hauszmann Alajos utca / Szerémi út</t>
  </si>
  <si>
    <t>Hengermalom út / Szerémi út</t>
  </si>
  <si>
    <t>Etele út / Fehérvári út végállomás</t>
  </si>
  <si>
    <t>Tóth István</t>
  </si>
  <si>
    <t>XYZ-004</t>
  </si>
  <si>
    <t>Horváth Tibor</t>
  </si>
  <si>
    <t>XYZ-001</t>
  </si>
  <si>
    <t>Szabó Péter</t>
  </si>
  <si>
    <t>XYZ-003</t>
  </si>
  <si>
    <t>Kiss Dénes</t>
  </si>
  <si>
    <t>XYZ-002</t>
  </si>
  <si>
    <t>Nagy Gábor</t>
  </si>
  <si>
    <t>XYZ-005</t>
  </si>
  <si>
    <t>Alt Gr space 3-as</t>
  </si>
  <si>
    <t>data validation</t>
  </si>
  <si>
    <t>Budapest1985</t>
  </si>
  <si>
    <t>Felszállás</t>
  </si>
  <si>
    <t>Leszállás</t>
  </si>
  <si>
    <t>Menetidő</t>
  </si>
  <si>
    <t>hozzá tartozó perc</t>
  </si>
  <si>
    <t>data_val</t>
  </si>
  <si>
    <t>Vehicle ID</t>
  </si>
  <si>
    <t>Employee</t>
  </si>
  <si>
    <t>Car</t>
  </si>
  <si>
    <t xml:space="preserve">COUNIF: the B12 vehicle ID, how many times exist in C3-C7 area? </t>
  </si>
  <si>
    <t>IF</t>
  </si>
  <si>
    <t>COUNTIF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</si>
</sst>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 perc&quot;"/>
  </numFmts>
  <fonts count="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6E0D6"/>
        <bgColor indexed="64"/>
      </patternFill>
    </fill>
    <fill>
      <patternFill patternType="solid">
        <fgColor rgb="FFADF5F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1" fillId="2" borderId="1" xfId="0" applyFont="1" applyFill="1" applyBorder="1"/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 wrapText="1"/>
    </xf>
    <xf numFmtId="0" fontId="0" fillId="5" borderId="1" xfId="0" applyFill="1" applyBorder="1"/>
    <xf numFmtId="0" fontId="0" fillId="2" borderId="1" xfId="0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/>
    <xf numFmtId="14" fontId="0" fillId="5" borderId="1" xfId="0" applyNumberFormat="1" applyFill="1" applyBorder="1"/>
    <xf numFmtId="0" fontId="7" fillId="6" borderId="1" xfId="0" applyFont="1" applyFill="1" applyBorder="1"/>
    <xf numFmtId="0" fontId="1" fillId="0" borderId="0" xfId="0" applyFont="1"/>
    <xf numFmtId="0" fontId="1" fillId="0" borderId="1" xfId="0" applyFont="1" applyBorder="1"/>
    <xf numFmtId="0" fontId="0" fillId="7" borderId="1" xfId="0" applyFill="1" applyBorder="1"/>
    <xf numFmtId="164" fontId="6" fillId="8" borderId="1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1" fillId="4" borderId="1" xfId="0" applyFont="1" applyFill="1" applyBorder="1"/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99"/>
      <color rgb="FFADF5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3BA0E-DED0-445D-A965-C5BC9DACD5C5}">
  <dimension ref="B2:D16"/>
  <sheetViews>
    <sheetView workbookViewId="0">
      <selection activeCell="J11" sqref="J11"/>
    </sheetView>
  </sheetViews>
  <sheetFormatPr defaultRowHeight="14.4" x14ac:dyDescent="0.3"/>
  <cols>
    <col min="1" max="1" width="22.88671875" bestFit="1" customWidth="1"/>
    <col min="2" max="2" width="25.33203125" customWidth="1"/>
    <col min="3" max="3" width="22.33203125" customWidth="1"/>
  </cols>
  <sheetData>
    <row r="2" spans="2:4" x14ac:dyDescent="0.3">
      <c r="B2" s="3" t="s">
        <v>0</v>
      </c>
      <c r="C2" s="12">
        <v>150</v>
      </c>
      <c r="D2" t="s">
        <v>58</v>
      </c>
    </row>
    <row r="3" spans="2:4" x14ac:dyDescent="0.3">
      <c r="B3" s="3" t="s">
        <v>1</v>
      </c>
      <c r="C3" s="12">
        <v>1.9</v>
      </c>
    </row>
    <row r="4" spans="2:4" ht="16.2" x14ac:dyDescent="0.3">
      <c r="B4" s="3" t="s">
        <v>2</v>
      </c>
      <c r="C4" s="9">
        <f>C2/C3^2</f>
        <v>41.551246537396125</v>
      </c>
      <c r="D4" t="s">
        <v>57</v>
      </c>
    </row>
    <row r="5" spans="2:4" x14ac:dyDescent="0.3">
      <c r="B5" s="3" t="s">
        <v>3</v>
      </c>
      <c r="C5" s="11" t="str">
        <f>VLOOKUP(C4,B9:C16,2,1)</f>
        <v>III. fokú elhízás</v>
      </c>
    </row>
    <row r="8" spans="2:4" x14ac:dyDescent="0.3">
      <c r="B8" s="4" t="s">
        <v>4</v>
      </c>
      <c r="C8" s="4" t="s">
        <v>5</v>
      </c>
    </row>
    <row r="9" spans="2:4" x14ac:dyDescent="0.3">
      <c r="B9" s="10">
        <v>0</v>
      </c>
      <c r="C9" s="1" t="s">
        <v>6</v>
      </c>
    </row>
    <row r="10" spans="2:4" x14ac:dyDescent="0.3">
      <c r="B10" s="10">
        <v>16</v>
      </c>
      <c r="C10" s="1" t="s">
        <v>7</v>
      </c>
    </row>
    <row r="11" spans="2:4" x14ac:dyDescent="0.3">
      <c r="B11" s="10">
        <v>17</v>
      </c>
      <c r="C11" s="1" t="s">
        <v>8</v>
      </c>
    </row>
    <row r="12" spans="2:4" x14ac:dyDescent="0.3">
      <c r="B12" s="10">
        <v>18.5</v>
      </c>
      <c r="C12" s="1" t="s">
        <v>9</v>
      </c>
    </row>
    <row r="13" spans="2:4" x14ac:dyDescent="0.3">
      <c r="B13" s="10">
        <v>25</v>
      </c>
      <c r="C13" s="1" t="s">
        <v>10</v>
      </c>
    </row>
    <row r="14" spans="2:4" x14ac:dyDescent="0.3">
      <c r="B14" s="10">
        <v>30</v>
      </c>
      <c r="C14" s="1" t="s">
        <v>11</v>
      </c>
    </row>
    <row r="15" spans="2:4" x14ac:dyDescent="0.3">
      <c r="B15" s="10">
        <v>35</v>
      </c>
      <c r="C15" s="1" t="s">
        <v>12</v>
      </c>
    </row>
    <row r="16" spans="2:4" x14ac:dyDescent="0.3">
      <c r="B16" s="10">
        <v>40</v>
      </c>
      <c r="C16" s="1" t="s">
        <v>13</v>
      </c>
    </row>
  </sheetData>
  <conditionalFormatting sqref="C14:C16">
    <cfRule type="duplicateValues" dxfId="0" priority="1"/>
  </conditionalFormatting>
  <dataValidations xWindow="537" yWindow="242" count="2">
    <dataValidation type="whole" errorStyle="warning" allowBlank="1" showInputMessage="1" showErrorMessage="1" errorTitle="Figyelem!" error="A megadott szám az értékhatáron kívül esett. " promptTitle="Tesstömeg" prompt="Adj meg egy 50 és 150 közötti számot! " sqref="C2" xr:uid="{36787476-03E6-441A-B039-951A4A6E543E}">
      <formula1>50</formula1>
      <formula2>150</formula2>
    </dataValidation>
    <dataValidation type="decimal" allowBlank="1" showInputMessage="1" showErrorMessage="1" promptTitle="Magasság" prompt="Adj meg 1.5 és 2.2 m közötti értéket!" sqref="C3" xr:uid="{8D9771B5-6D3F-4D11-80BC-14EF92DAE909}">
      <formula1>1.5</formula1>
      <formula2>2.2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55A02-A8CC-48AB-A308-B37E7B30F041}">
  <dimension ref="A5:E13"/>
  <sheetViews>
    <sheetView workbookViewId="0">
      <selection activeCell="C21" sqref="C21"/>
    </sheetView>
  </sheetViews>
  <sheetFormatPr defaultRowHeight="14.4" x14ac:dyDescent="0.3"/>
  <cols>
    <col min="1" max="1" width="37.44140625" customWidth="1"/>
    <col min="2" max="2" width="17.44140625" customWidth="1"/>
    <col min="3" max="3" width="8.33203125" customWidth="1"/>
    <col min="4" max="4" width="17.6640625" bestFit="1" customWidth="1"/>
    <col min="5" max="5" width="17.109375" customWidth="1"/>
  </cols>
  <sheetData>
    <row r="5" spans="1:5" x14ac:dyDescent="0.3">
      <c r="A5" t="s">
        <v>14</v>
      </c>
      <c r="B5" s="13">
        <v>42795</v>
      </c>
    </row>
    <row r="7" spans="1:5" x14ac:dyDescent="0.3">
      <c r="A7" t="s">
        <v>15</v>
      </c>
      <c r="B7" s="9"/>
    </row>
    <row r="9" spans="1:5" x14ac:dyDescent="0.3">
      <c r="A9" t="s">
        <v>16</v>
      </c>
      <c r="B9" s="9"/>
    </row>
    <row r="11" spans="1:5" x14ac:dyDescent="0.3">
      <c r="A11" t="s">
        <v>17</v>
      </c>
      <c r="B11" s="9"/>
    </row>
    <row r="13" spans="1:5" x14ac:dyDescent="0.3">
      <c r="A13" t="s">
        <v>18</v>
      </c>
      <c r="B13" s="14" t="s">
        <v>59</v>
      </c>
      <c r="D13" t="s">
        <v>19</v>
      </c>
      <c r="E13" s="9" t="s">
        <v>59</v>
      </c>
    </row>
  </sheetData>
  <dataValidations count="3">
    <dataValidation type="date" allowBlank="1" showInputMessage="1" showErrorMessage="1" sqref="B5" xr:uid="{DB4EC2BE-B49E-49BA-B9E1-46EE565207E8}">
      <formula1>42736</formula1>
      <formula2>43100</formula2>
    </dataValidation>
    <dataValidation type="textLength" allowBlank="1" showInputMessage="1" showErrorMessage="1" sqref="B13" xr:uid="{908ACBD6-9273-4AE0-99E4-BE6560796D00}">
      <formula1>4</formula1>
      <formula2>12</formula2>
    </dataValidation>
    <dataValidation type="custom" allowBlank="1" showInputMessage="1" showErrorMessage="1" errorTitle="Jelszó" error="A megadott jelszó helytelen!_x000a__x000a_" sqref="E13" xr:uid="{896AC7F1-CB57-4F41-B010-CE525C97E691}">
      <formula1>B13=E13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357D6-1AA2-49C0-A008-CD4FC126F6D5}">
  <dimension ref="A1:H48"/>
  <sheetViews>
    <sheetView workbookViewId="0">
      <selection activeCell="E32" sqref="E32"/>
    </sheetView>
  </sheetViews>
  <sheetFormatPr defaultRowHeight="15.6" x14ac:dyDescent="0.3"/>
  <cols>
    <col min="1" max="1" width="43.44140625" style="6" bestFit="1" customWidth="1"/>
    <col min="2" max="2" width="9.109375" style="7"/>
    <col min="4" max="4" width="9.5546875" bestFit="1" customWidth="1"/>
    <col min="5" max="5" width="39.6640625" customWidth="1"/>
    <col min="6" max="6" width="4.5546875" customWidth="1"/>
    <col min="7" max="7" width="4.109375" customWidth="1"/>
    <col min="8" max="8" width="16.77734375" bestFit="1" customWidth="1"/>
  </cols>
  <sheetData>
    <row r="1" spans="1:8" ht="15.75" customHeight="1" x14ac:dyDescent="0.3">
      <c r="A1" s="8" t="s">
        <v>20</v>
      </c>
      <c r="B1" s="5">
        <v>0</v>
      </c>
      <c r="H1" s="19" t="s">
        <v>63</v>
      </c>
    </row>
    <row r="2" spans="1:8" ht="15.75" customHeight="1" x14ac:dyDescent="0.3">
      <c r="A2" s="8" t="s">
        <v>21</v>
      </c>
      <c r="B2" s="5">
        <v>2</v>
      </c>
      <c r="D2" s="16" t="s">
        <v>60</v>
      </c>
      <c r="E2" s="17" t="s">
        <v>29</v>
      </c>
      <c r="H2" s="20">
        <f>VLOOKUP(E2,A1:B27,2,0)</f>
        <v>14</v>
      </c>
    </row>
    <row r="3" spans="1:8" ht="15.75" customHeight="1" x14ac:dyDescent="0.3">
      <c r="A3" s="8" t="s">
        <v>22</v>
      </c>
      <c r="B3" s="5">
        <v>3</v>
      </c>
      <c r="D3" s="15"/>
      <c r="H3" s="20"/>
    </row>
    <row r="4" spans="1:8" ht="15.75" customHeight="1" x14ac:dyDescent="0.3">
      <c r="A4" s="8" t="s">
        <v>23</v>
      </c>
      <c r="B4" s="5">
        <v>4</v>
      </c>
      <c r="D4" s="16" t="s">
        <v>61</v>
      </c>
      <c r="E4" s="17" t="s">
        <v>27</v>
      </c>
      <c r="H4" s="20">
        <f>VLOOKUP(E4,A3:B29,2,0)</f>
        <v>11</v>
      </c>
    </row>
    <row r="5" spans="1:8" ht="15.75" customHeight="1" x14ac:dyDescent="0.3">
      <c r="A5" s="8" t="s">
        <v>24</v>
      </c>
      <c r="B5" s="5">
        <v>6</v>
      </c>
      <c r="D5" s="15"/>
    </row>
    <row r="6" spans="1:8" ht="15.75" customHeight="1" x14ac:dyDescent="0.3">
      <c r="A6" s="8" t="s">
        <v>25</v>
      </c>
      <c r="B6" s="5">
        <v>8</v>
      </c>
      <c r="D6" s="16" t="s">
        <v>62</v>
      </c>
      <c r="E6" s="18">
        <f>H4-H2</f>
        <v>-3</v>
      </c>
    </row>
    <row r="7" spans="1:8" ht="15.75" customHeight="1" x14ac:dyDescent="0.3">
      <c r="A7" s="8" t="s">
        <v>26</v>
      </c>
      <c r="B7" s="5">
        <v>10</v>
      </c>
    </row>
    <row r="8" spans="1:8" ht="15.75" customHeight="1" x14ac:dyDescent="0.3">
      <c r="A8" s="8" t="s">
        <v>27</v>
      </c>
      <c r="B8" s="5">
        <v>11</v>
      </c>
    </row>
    <row r="9" spans="1:8" ht="15.75" customHeight="1" x14ac:dyDescent="0.3">
      <c r="A9" s="8" t="s">
        <v>28</v>
      </c>
      <c r="B9" s="5">
        <v>13</v>
      </c>
    </row>
    <row r="10" spans="1:8" ht="15.75" customHeight="1" x14ac:dyDescent="0.3">
      <c r="A10" s="8" t="s">
        <v>29</v>
      </c>
      <c r="B10" s="5">
        <v>14</v>
      </c>
    </row>
    <row r="11" spans="1:8" ht="15.75" customHeight="1" x14ac:dyDescent="0.3">
      <c r="A11" s="8" t="s">
        <v>30</v>
      </c>
      <c r="B11" s="5">
        <v>18</v>
      </c>
    </row>
    <row r="12" spans="1:8" ht="15.75" customHeight="1" x14ac:dyDescent="0.3">
      <c r="A12" s="8" t="s">
        <v>31</v>
      </c>
      <c r="B12" s="5">
        <v>20</v>
      </c>
    </row>
    <row r="13" spans="1:8" ht="15.75" customHeight="1" x14ac:dyDescent="0.3">
      <c r="A13" s="8" t="s">
        <v>32</v>
      </c>
      <c r="B13" s="5">
        <v>22</v>
      </c>
    </row>
    <row r="14" spans="1:8" ht="15.75" customHeight="1" x14ac:dyDescent="0.3">
      <c r="A14" s="8" t="s">
        <v>33</v>
      </c>
      <c r="B14" s="5">
        <v>23</v>
      </c>
    </row>
    <row r="15" spans="1:8" ht="15.75" customHeight="1" x14ac:dyDescent="0.3">
      <c r="A15" s="8" t="s">
        <v>34</v>
      </c>
      <c r="B15" s="5">
        <v>25</v>
      </c>
    </row>
    <row r="16" spans="1:8" ht="15.75" customHeight="1" x14ac:dyDescent="0.3">
      <c r="A16" s="8" t="s">
        <v>35</v>
      </c>
      <c r="B16" s="5">
        <v>28</v>
      </c>
    </row>
    <row r="17" spans="1:2" ht="15.75" customHeight="1" x14ac:dyDescent="0.3">
      <c r="A17" s="8" t="s">
        <v>36</v>
      </c>
      <c r="B17" s="5">
        <v>30</v>
      </c>
    </row>
    <row r="18" spans="1:2" ht="15.75" customHeight="1" x14ac:dyDescent="0.3">
      <c r="A18" s="8" t="s">
        <v>37</v>
      </c>
      <c r="B18" s="5">
        <v>32</v>
      </c>
    </row>
    <row r="19" spans="1:2" ht="15.75" customHeight="1" x14ac:dyDescent="0.3">
      <c r="A19" s="8" t="s">
        <v>38</v>
      </c>
      <c r="B19" s="5">
        <v>33</v>
      </c>
    </row>
    <row r="20" spans="1:2" ht="15.75" customHeight="1" x14ac:dyDescent="0.3">
      <c r="A20" s="8" t="s">
        <v>39</v>
      </c>
      <c r="B20" s="5">
        <v>35</v>
      </c>
    </row>
    <row r="21" spans="1:2" ht="15.75" customHeight="1" x14ac:dyDescent="0.3">
      <c r="A21" s="8" t="s">
        <v>40</v>
      </c>
      <c r="B21" s="5">
        <v>37</v>
      </c>
    </row>
    <row r="22" spans="1:2" ht="15.75" customHeight="1" x14ac:dyDescent="0.3">
      <c r="A22" s="8" t="s">
        <v>41</v>
      </c>
      <c r="B22" s="5">
        <v>39</v>
      </c>
    </row>
    <row r="23" spans="1:2" ht="15.75" customHeight="1" x14ac:dyDescent="0.3">
      <c r="A23" s="8" t="s">
        <v>42</v>
      </c>
      <c r="B23" s="5">
        <v>41</v>
      </c>
    </row>
    <row r="24" spans="1:2" ht="15.75" customHeight="1" x14ac:dyDescent="0.3">
      <c r="A24" s="8" t="s">
        <v>43</v>
      </c>
      <c r="B24" s="5">
        <v>42</v>
      </c>
    </row>
    <row r="25" spans="1:2" ht="15.75" customHeight="1" x14ac:dyDescent="0.3">
      <c r="A25" s="8" t="s">
        <v>44</v>
      </c>
      <c r="B25" s="5">
        <v>44</v>
      </c>
    </row>
    <row r="26" spans="1:2" ht="15.75" customHeight="1" x14ac:dyDescent="0.3">
      <c r="A26" s="8" t="s">
        <v>45</v>
      </c>
      <c r="B26" s="5">
        <v>45</v>
      </c>
    </row>
    <row r="27" spans="1:2" ht="15.75" customHeight="1" x14ac:dyDescent="0.3">
      <c r="A27" s="8" t="s">
        <v>46</v>
      </c>
      <c r="B27" s="5">
        <v>47</v>
      </c>
    </row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</sheetData>
  <dataValidations count="1">
    <dataValidation type="list" allowBlank="1" showInputMessage="1" showErrorMessage="1" sqref="E2 E4" xr:uid="{FD560B4A-B4ED-4F54-A79C-1566D22A39E2}">
      <formula1>$A$1:$A$27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AAEE7-F270-405C-8AB6-E03249D07EB7}">
  <dimension ref="B2:E16"/>
  <sheetViews>
    <sheetView tabSelected="1" workbookViewId="0">
      <selection activeCell="D4" sqref="D4"/>
    </sheetView>
  </sheetViews>
  <sheetFormatPr defaultRowHeight="14.4" x14ac:dyDescent="0.3"/>
  <cols>
    <col min="1" max="1" width="13.109375" bestFit="1" customWidth="1"/>
    <col min="2" max="2" width="19" customWidth="1"/>
    <col min="3" max="3" width="21.5546875" customWidth="1"/>
  </cols>
  <sheetData>
    <row r="2" spans="2:5" x14ac:dyDescent="0.3">
      <c r="B2" s="21" t="s">
        <v>66</v>
      </c>
      <c r="C2" s="21" t="s">
        <v>67</v>
      </c>
    </row>
    <row r="3" spans="2:5" x14ac:dyDescent="0.3">
      <c r="B3" s="2" t="s">
        <v>47</v>
      </c>
      <c r="C3" s="22" t="s">
        <v>50</v>
      </c>
      <c r="D3" t="s">
        <v>64</v>
      </c>
    </row>
    <row r="4" spans="2:5" x14ac:dyDescent="0.3">
      <c r="B4" s="2" t="s">
        <v>49</v>
      </c>
      <c r="C4" s="22"/>
    </row>
    <row r="5" spans="2:5" x14ac:dyDescent="0.3">
      <c r="B5" s="2" t="s">
        <v>51</v>
      </c>
      <c r="C5" s="22"/>
    </row>
    <row r="6" spans="2:5" x14ac:dyDescent="0.3">
      <c r="B6" s="2" t="s">
        <v>53</v>
      </c>
      <c r="C6" s="22" t="s">
        <v>48</v>
      </c>
    </row>
    <row r="7" spans="2:5" x14ac:dyDescent="0.3">
      <c r="B7" s="2" t="s">
        <v>55</v>
      </c>
      <c r="C7" s="22"/>
    </row>
    <row r="11" spans="2:5" x14ac:dyDescent="0.3">
      <c r="B11" s="21" t="s">
        <v>65</v>
      </c>
      <c r="C11" s="23" t="s">
        <v>70</v>
      </c>
      <c r="D11" s="23" t="s">
        <v>69</v>
      </c>
    </row>
    <row r="12" spans="2:5" x14ac:dyDescent="0.3">
      <c r="B12" s="2" t="s">
        <v>50</v>
      </c>
      <c r="C12" s="22">
        <f>COUNTIF($C$3:$C$7,B12)</f>
        <v>1</v>
      </c>
      <c r="D12" s="22" t="str">
        <f>IF(C12=0,B12,"-")</f>
        <v>-</v>
      </c>
      <c r="E12" t="s">
        <v>68</v>
      </c>
    </row>
    <row r="13" spans="2:5" x14ac:dyDescent="0.3">
      <c r="B13" s="2" t="s">
        <v>54</v>
      </c>
      <c r="C13" s="22">
        <f t="shared" ref="C13:C16" si="0">COUNTIF($C$3:$C$7,B13)</f>
        <v>0</v>
      </c>
      <c r="D13" s="22" t="str">
        <f t="shared" ref="D13:D16" si="1">IF(C13=0,B13,"-")</f>
        <v>XYZ-002</v>
      </c>
    </row>
    <row r="14" spans="2:5" x14ac:dyDescent="0.3">
      <c r="B14" s="2" t="s">
        <v>52</v>
      </c>
      <c r="C14" s="22">
        <f t="shared" si="0"/>
        <v>0</v>
      </c>
      <c r="D14" s="22" t="str">
        <f t="shared" si="1"/>
        <v>XYZ-003</v>
      </c>
    </row>
    <row r="15" spans="2:5" x14ac:dyDescent="0.3">
      <c r="B15" s="2" t="s">
        <v>48</v>
      </c>
      <c r="C15" s="22">
        <f t="shared" si="0"/>
        <v>1</v>
      </c>
      <c r="D15" s="22" t="str">
        <f t="shared" si="1"/>
        <v>-</v>
      </c>
    </row>
    <row r="16" spans="2:5" x14ac:dyDescent="0.3">
      <c r="B16" s="2" t="s">
        <v>56</v>
      </c>
      <c r="C16" s="22">
        <f t="shared" si="0"/>
        <v>0</v>
      </c>
      <c r="D16" s="22" t="str">
        <f t="shared" si="1"/>
        <v>XYZ-005</v>
      </c>
    </row>
  </sheetData>
  <dataValidations count="1">
    <dataValidation type="list" allowBlank="1" showInputMessage="1" showErrorMessage="1" sqref="C3:C7" xr:uid="{F1ACCCF0-CE9E-466D-8C6A-D6224D0F8F90}">
      <formula1>$D$12:$D$16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BNI</vt:lpstr>
      <vt:lpstr>Regular_expression</vt:lpstr>
      <vt:lpstr>Tram_counter</vt:lpstr>
      <vt:lpstr>Runner_dropdown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ADLON</dc:creator>
  <cp:lastModifiedBy>Messzi-Szabó Gábor</cp:lastModifiedBy>
  <dcterms:created xsi:type="dcterms:W3CDTF">2019-02-27T19:14:39Z</dcterms:created>
  <dcterms:modified xsi:type="dcterms:W3CDTF">2019-11-18T16:41:18Z</dcterms:modified>
</cp:coreProperties>
</file>