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Messzi-Szabó Gábor\Desktop\IT_Dev\Excel_advanced_expert\Udemy_Excel\"/>
    </mc:Choice>
  </mc:AlternateContent>
  <xr:revisionPtr revIDLastSave="0" documentId="13_ncr:1_{A7A75263-EDD3-4DA4-98B7-4D3E183ED667}" xr6:coauthVersionLast="45" xr6:coauthVersionMax="45" xr10:uidLastSave="{00000000-0000-0000-0000-000000000000}"/>
  <bookViews>
    <workbookView xWindow="-28920" yWindow="-120" windowWidth="29040" windowHeight="15840" tabRatio="581" firstSheet="7" activeTab="14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9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9" hidden="1">1</definedName>
    <definedName name="solver_neg" localSheetId="13" hidden="1">1</definedName>
    <definedName name="solver_nod" localSheetId="13" hidden="1">2147483647</definedName>
    <definedName name="solver_num" localSheetId="9" hidden="1">0</definedName>
    <definedName name="solver_num" localSheetId="13" hidden="1">0</definedName>
    <definedName name="solver_nwt" localSheetId="13" hidden="1">1</definedName>
    <definedName name="solver_opt" localSheetId="9" hidden="1">'Formula Auditing'!$K$22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9" hidden="1">1</definedName>
    <definedName name="solver_typ" localSheetId="13" hidden="1">2</definedName>
    <definedName name="solver_val" localSheetId="9" hidden="1">0</definedName>
    <definedName name="solver_val" localSheetId="13" hidden="1">0</definedName>
    <definedName name="solver_ver" localSheetId="9" hidden="1">3</definedName>
    <definedName name="solver_ver" localSheetId="13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12" i="1"/>
  <c r="B13" i="1"/>
  <c r="B11" i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G3" i="29"/>
  <c r="E7" i="29"/>
  <c r="G4" i="29"/>
  <c r="F10" i="26"/>
  <c r="F12" i="26" s="1"/>
  <c r="H5" i="26"/>
  <c r="F14" i="25"/>
  <c r="I5" i="25"/>
  <c r="F12" i="4"/>
  <c r="F12" i="25" l="1"/>
  <c r="G7" i="29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<sst xmlns="http://schemas.openxmlformats.org/spreadsheetml/2006/main" count="1331" uniqueCount="280">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</sst>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70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1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71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Normal="100" workbookViewId="0">
      <selection activeCell="H5" sqref="H5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/>
      <c r="I5" s="2"/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/>
      <c r="I6" s="2"/>
    </row>
    <row r="7" spans="1:9" ht="15.6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/>
      <c r="I7" s="2"/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/>
      <c r="I8" s="2"/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/>
      <c r="I9" s="2"/>
    </row>
    <row r="10" spans="1:9" ht="13.8">
      <c r="A10" s="50" t="s">
        <v>223</v>
      </c>
      <c r="B10" s="56"/>
      <c r="C10" s="57"/>
      <c r="D10" s="57"/>
      <c r="E10" s="56"/>
      <c r="F10" s="56"/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176211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ColWidth="9.109375" defaultRowHeight="13.2"/>
  <cols>
    <col min="1" max="1" width="13.33203125" style="20" bestFit="1" customWidth="1"/>
    <col min="2" max="2" width="14.5546875" style="20" bestFit="1" customWidth="1"/>
    <col min="3" max="3" width="12" style="20" customWidth="1"/>
    <col min="4" max="4" width="12.5546875" style="20" bestFit="1" customWidth="1"/>
    <col min="5" max="5" width="12.109375" style="20" bestFit="1" customWidth="1"/>
    <col min="6" max="6" width="9.109375" style="20"/>
    <col min="7" max="7" width="13.6640625" style="20" customWidth="1"/>
    <col min="8" max="9" width="12.6640625" style="20" bestFit="1" customWidth="1"/>
    <col min="10" max="16384" width="9.109375" style="20"/>
  </cols>
  <sheetData>
    <row r="2" spans="1:9" ht="15.6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6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6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A3" sqref="A3"/>
    </sheetView>
  </sheetViews>
  <sheetFormatPr defaultRowHeight="13.2"/>
  <cols>
    <col min="1" max="1" width="13.88671875" customWidth="1"/>
    <col min="2" max="2" width="18.5546875" customWidth="1"/>
    <col min="3" max="5" width="13.88671875" customWidth="1"/>
    <col min="6" max="6" width="3.109375" customWidth="1"/>
    <col min="7" max="7" width="7.5546875" bestFit="1" customWidth="1"/>
    <col min="8" max="8" width="8.6640625" bestFit="1" customWidth="1"/>
    <col min="9" max="9" width="18.33203125" bestFit="1" customWidth="1"/>
  </cols>
  <sheetData>
    <row r="1" spans="1:9" ht="13.8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/>
      <c r="D3" s="11"/>
      <c r="E3" s="12"/>
      <c r="F3" s="70"/>
      <c r="G3" s="72"/>
      <c r="H3" s="72"/>
      <c r="I3" s="73"/>
    </row>
    <row r="4" spans="1:9">
      <c r="A4" s="10">
        <v>1056</v>
      </c>
      <c r="B4" s="11" t="str">
        <f>VLOOKUP(A4,'Master Employee List'!$A$1:$I$38,2,FALSE)</f>
        <v>Gonzales</v>
      </c>
      <c r="C4" s="11"/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/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/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/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/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/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/>
      <c r="D10" s="11"/>
      <c r="E10" s="12"/>
      <c r="F10" s="70"/>
      <c r="G10" s="72"/>
      <c r="H10" s="72"/>
      <c r="I10" s="73"/>
    </row>
    <row r="11" spans="1:9">
      <c r="A11" s="10"/>
      <c r="B11" s="11" t="e">
        <f>VLOOKUP(A11,'Master Employee List'!$A$1:$I$38,2,FALSE)</f>
        <v>#N/A</v>
      </c>
      <c r="C11" s="11"/>
      <c r="D11" s="11"/>
      <c r="E11" s="12"/>
      <c r="F11" s="70"/>
      <c r="G11" s="72"/>
      <c r="H11" s="72"/>
      <c r="I11" s="73"/>
    </row>
    <row r="12" spans="1:9">
      <c r="A12" s="10"/>
      <c r="B12" s="11" t="e">
        <f>VLOOKUP(A12,'Master Employee List'!$A$1:$I$38,2,FALSE)</f>
        <v>#N/A</v>
      </c>
      <c r="C12" s="11"/>
      <c r="D12" s="11"/>
      <c r="E12" s="12"/>
      <c r="F12" s="70"/>
      <c r="G12" s="72"/>
      <c r="H12" s="72"/>
      <c r="I12" s="73"/>
    </row>
    <row r="13" spans="1:9">
      <c r="A13" s="10"/>
      <c r="B13" s="11" t="e">
        <f>VLOOKUP(A13,'Master Employee List'!$A$1:$I$38,2,FALSE)</f>
        <v>#N/A</v>
      </c>
      <c r="C13" s="11"/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/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/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/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/>
      <c r="D17" s="11"/>
      <c r="E17" s="12"/>
      <c r="F17" s="70"/>
      <c r="G17" s="72"/>
      <c r="H17" s="72"/>
      <c r="I17" s="73"/>
    </row>
    <row r="18" spans="1:9" ht="13.8" thickBot="1">
      <c r="A18" s="13">
        <v>1368</v>
      </c>
      <c r="B18" s="14" t="str">
        <f>VLOOKUP(A18,'Master Employee List'!$A$1:$I$38,2,FALSE)</f>
        <v>Wu</v>
      </c>
      <c r="C18" s="11"/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B14" sqref="A1:I38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6" sqref="B6"/>
    </sheetView>
  </sheetViews>
  <sheetFormatPr defaultColWidth="9.109375" defaultRowHeight="13.2"/>
  <cols>
    <col min="1" max="1" width="30.109375" style="58" bestFit="1" customWidth="1"/>
    <col min="2" max="2" width="18.6640625" style="58" customWidth="1"/>
    <col min="3" max="3" width="16.88671875" style="58" customWidth="1"/>
    <col min="4" max="4" width="8.109375" style="58" customWidth="1"/>
    <col min="5" max="5" width="7.33203125" style="58" customWidth="1"/>
    <col min="6" max="6" width="10.5546875" style="58" bestFit="1" customWidth="1"/>
    <col min="7" max="7" width="12.6640625" style="58" bestFit="1" customWidth="1"/>
    <col min="8" max="16384" width="9.109375" style="58"/>
  </cols>
  <sheetData>
    <row r="1" spans="1:2" ht="13.8" thickBot="1"/>
    <row r="2" spans="1:2" ht="22.5" customHeight="1" thickBot="1">
      <c r="A2" s="127" t="s">
        <v>231</v>
      </c>
      <c r="B2" s="128"/>
    </row>
    <row r="3" spans="1:2" ht="16.8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/>
    </row>
    <row r="7" spans="1:2" ht="13.8" thickBot="1">
      <c r="A7" s="66" t="s">
        <v>227</v>
      </c>
      <c r="B7" s="60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ColWidth="9.109375" defaultRowHeight="13.2"/>
  <cols>
    <col min="1" max="1" width="14.88671875" style="58" customWidth="1"/>
    <col min="2" max="16384" width="9.10937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3.2"/>
  <cols>
    <col min="1" max="1" width="14.44140625" customWidth="1"/>
    <col min="2" max="2" width="27.88671875" bestFit="1" customWidth="1"/>
    <col min="3" max="4" width="12.5546875" customWidth="1"/>
    <col min="5" max="5" width="11.88671875" customWidth="1"/>
    <col min="6" max="6" width="10.5546875" customWidth="1"/>
    <col min="7" max="7" width="14.5546875" customWidth="1"/>
    <col min="8" max="8" width="10.88671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3.2"/>
  <cols>
    <col min="1" max="1" width="14.109375" bestFit="1" customWidth="1"/>
    <col min="2" max="2" width="13" bestFit="1" customWidth="1"/>
    <col min="3" max="3" width="12.88671875" bestFit="1" customWidth="1"/>
  </cols>
  <sheetData>
    <row r="1" spans="1:3" ht="15.6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42" t="s">
        <v>17</v>
      </c>
      <c r="C2" s="42" t="s">
        <v>18</v>
      </c>
      <c r="E2" s="131" t="s">
        <v>166</v>
      </c>
      <c r="F2" s="131"/>
    </row>
    <row r="3" spans="2:6">
      <c r="B3" s="27" t="s">
        <v>25</v>
      </c>
      <c r="C3" s="27" t="s">
        <v>26</v>
      </c>
      <c r="E3" s="129" t="str">
        <f>CONCATENATE(C3," ",B3)</f>
        <v>Howard Smith</v>
      </c>
      <c r="F3" s="130"/>
    </row>
    <row r="4" spans="2:6">
      <c r="B4" s="27" t="s">
        <v>30</v>
      </c>
      <c r="C4" s="27" t="s">
        <v>31</v>
      </c>
      <c r="E4" s="129"/>
      <c r="F4" s="130"/>
    </row>
    <row r="5" spans="2:6">
      <c r="B5" s="27" t="s">
        <v>33</v>
      </c>
      <c r="C5" s="27" t="s">
        <v>34</v>
      </c>
      <c r="E5" s="129"/>
      <c r="F5" s="130"/>
    </row>
    <row r="6" spans="2:6">
      <c r="B6" s="27" t="s">
        <v>36</v>
      </c>
      <c r="C6" s="27" t="s">
        <v>37</v>
      </c>
      <c r="E6" s="129"/>
      <c r="F6" s="130"/>
    </row>
    <row r="7" spans="2:6">
      <c r="B7" s="27" t="s">
        <v>41</v>
      </c>
      <c r="C7" s="27" t="s">
        <v>42</v>
      </c>
      <c r="E7" s="129"/>
      <c r="F7" s="130"/>
    </row>
    <row r="8" spans="2:6">
      <c r="B8" s="27" t="s">
        <v>45</v>
      </c>
      <c r="C8" s="27" t="s">
        <v>46</v>
      </c>
      <c r="E8" s="129"/>
      <c r="F8" s="130"/>
    </row>
    <row r="9" spans="2:6">
      <c r="B9" s="27" t="s">
        <v>48</v>
      </c>
      <c r="C9" s="27" t="s">
        <v>49</v>
      </c>
      <c r="E9" s="129"/>
      <c r="F9" s="130"/>
    </row>
    <row r="10" spans="2:6">
      <c r="B10" s="27" t="s">
        <v>52</v>
      </c>
      <c r="C10" s="27" t="s">
        <v>53</v>
      </c>
      <c r="E10" s="129"/>
      <c r="F10" s="130"/>
    </row>
    <row r="11" spans="2:6">
      <c r="B11" s="27" t="s">
        <v>56</v>
      </c>
      <c r="C11" s="27" t="s">
        <v>57</v>
      </c>
      <c r="E11" s="129"/>
      <c r="F11" s="130"/>
    </row>
    <row r="12" spans="2:6">
      <c r="B12" s="27" t="s">
        <v>59</v>
      </c>
      <c r="C12" s="27" t="s">
        <v>60</v>
      </c>
      <c r="E12" s="129"/>
      <c r="F12" s="130"/>
    </row>
    <row r="13" spans="2:6">
      <c r="B13" s="27" t="s">
        <v>62</v>
      </c>
      <c r="C13" s="27" t="s">
        <v>63</v>
      </c>
      <c r="E13" s="129"/>
      <c r="F13" s="130"/>
    </row>
    <row r="14" spans="2:6">
      <c r="B14" s="27" t="s">
        <v>66</v>
      </c>
      <c r="C14" s="27" t="s">
        <v>67</v>
      </c>
      <c r="E14" s="129"/>
      <c r="F14" s="130"/>
    </row>
    <row r="15" spans="2:6">
      <c r="B15" s="27" t="s">
        <v>25</v>
      </c>
      <c r="C15" s="27" t="s">
        <v>69</v>
      </c>
      <c r="E15" s="129"/>
      <c r="F15" s="130"/>
    </row>
    <row r="16" spans="2:6">
      <c r="B16" s="27" t="s">
        <v>71</v>
      </c>
      <c r="C16" s="27" t="s">
        <v>72</v>
      </c>
      <c r="E16" s="129"/>
      <c r="F16" s="130"/>
    </row>
    <row r="17" spans="2:6">
      <c r="B17" s="27" t="s">
        <v>74</v>
      </c>
      <c r="C17" s="27" t="s">
        <v>75</v>
      </c>
      <c r="E17" s="129"/>
      <c r="F17" s="130"/>
    </row>
    <row r="18" spans="2:6">
      <c r="B18" s="27" t="s">
        <v>77</v>
      </c>
      <c r="C18" s="27" t="s">
        <v>78</v>
      </c>
      <c r="E18" s="129"/>
      <c r="F18" s="130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tabColor theme="9" tint="0.79998168889431442"/>
  </sheetPr>
  <dimension ref="A1:I14"/>
  <sheetViews>
    <sheetView showGridLines="0" zoomScaleNormal="100" workbookViewId="0">
      <selection activeCell="K22" sqref="K22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16">
        <v>7425</v>
      </c>
      <c r="C7" s="16">
        <v>90000</v>
      </c>
      <c r="D7" s="16">
        <v>9910</v>
      </c>
      <c r="E7" s="16">
        <v>7512</v>
      </c>
      <c r="F7" s="17">
        <f>SUM(B7:E7)</f>
        <v>114847</v>
      </c>
      <c r="H7" s="1" t="str">
        <f t="shared" si="0"/>
        <v>YES</v>
      </c>
      <c r="I7" s="2" t="str">
        <f t="shared" si="1"/>
        <v>NO BONUS</v>
      </c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v>36000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123975</v>
      </c>
      <c r="D10" s="56">
        <f t="shared" si="2"/>
        <v>46630</v>
      </c>
      <c r="E10" s="56">
        <f t="shared" si="2"/>
        <v>46624</v>
      </c>
      <c r="F10" s="56">
        <f t="shared" si="2"/>
        <v>258272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516544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4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110" zoomScaleNormal="110" workbookViewId="0">
      <selection activeCell="B2" sqref="B2"/>
    </sheetView>
  </sheetViews>
  <sheetFormatPr defaultRowHeight="13.2"/>
  <cols>
    <col min="1" max="1" width="20.33203125" bestFit="1" customWidth="1"/>
    <col min="2" max="2" width="12.6640625" bestFit="1" customWidth="1"/>
  </cols>
  <sheetData>
    <row r="2" spans="1:2">
      <c r="A2" s="74" t="s">
        <v>249</v>
      </c>
      <c r="B2" s="9">
        <f>'Formula Auditing'!F10</f>
        <v>258272</v>
      </c>
    </row>
  </sheetData>
  <pageMargins left="0.7" right="0.7" top="0.75" bottom="0.75" header="0.3" footer="0.3"/>
  <cellWatches>
    <cellWatch r="B2"/>
  </cellWatch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Normal="100" workbookViewId="0">
      <selection activeCell="D3" sqref="D3"/>
    </sheetView>
  </sheetViews>
  <sheetFormatPr defaultRowHeight="13.2"/>
  <cols>
    <col min="1" max="1" width="18" bestFit="1" customWidth="1"/>
    <col min="2" max="2" width="10" bestFit="1" customWidth="1"/>
    <col min="4" max="4" width="12.33203125" bestFit="1" customWidth="1"/>
  </cols>
  <sheetData>
    <row r="1" spans="1:4" ht="13.8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8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ColWidth="9.109375" defaultRowHeight="13.2"/>
  <cols>
    <col min="1" max="1" width="25.44140625" style="82" customWidth="1"/>
    <col min="2" max="2" width="10.109375" style="82" customWidth="1"/>
    <col min="3" max="3" width="10.5546875" style="82" customWidth="1"/>
    <col min="4" max="4" width="10.33203125" style="82" customWidth="1"/>
    <col min="5" max="5" width="9.33203125" style="82" customWidth="1"/>
    <col min="6" max="6" width="8.88671875" style="82" customWidth="1"/>
    <col min="7" max="7" width="11.33203125" style="82" customWidth="1"/>
    <col min="8" max="8" width="15.6640625" style="82" customWidth="1"/>
    <col min="9" max="16384" width="9.10937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2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6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6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6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6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6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6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tabSelected="1" zoomScaleNormal="100" workbookViewId="0">
      <selection activeCell="C8" sqref="C8"/>
    </sheetView>
  </sheetViews>
  <sheetFormatPr defaultColWidth="9.109375" defaultRowHeight="13.2"/>
  <cols>
    <col min="1" max="1" width="9.109375" style="78"/>
    <col min="2" max="2" width="17.44140625" style="78" bestFit="1" customWidth="1"/>
    <col min="3" max="6" width="12.44140625" style="78" customWidth="1"/>
    <col min="7" max="16384" width="9.10937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6">
      <c r="B7" s="115" t="s">
        <v>250</v>
      </c>
      <c r="C7" s="114">
        <f>-PMT(C3/12,C4,C2)</f>
        <v>1697.9956826206067</v>
      </c>
    </row>
    <row r="8" spans="2:3" ht="15.6">
      <c r="B8" s="79">
        <v>7.2499999999999995E-2</v>
      </c>
      <c r="C8" s="12">
        <f t="dataTable" ref="C8:C14" dt2D="0" dtr="0" r1="C3"/>
        <v>1590.1751010137643</v>
      </c>
    </row>
    <row r="9" spans="2:3" ht="15.6">
      <c r="B9" s="79">
        <v>7.4999999999999997E-2</v>
      </c>
      <c r="C9" s="12">
        <v>1625.7805911544106</v>
      </c>
    </row>
    <row r="10" spans="2:3" ht="15.6">
      <c r="B10" s="79">
        <v>7.7499999999999999E-2</v>
      </c>
      <c r="C10" s="12">
        <v>1661.7232770342728</v>
      </c>
    </row>
    <row r="11" spans="2:3" ht="15.6">
      <c r="B11" s="79">
        <v>8.2500000000000004E-2</v>
      </c>
      <c r="C11" s="12">
        <v>1734.5902963096128</v>
      </c>
    </row>
    <row r="12" spans="2:3" ht="15.6">
      <c r="B12" s="79">
        <v>8.5000000000000006E-2</v>
      </c>
      <c r="C12" s="12">
        <v>1771.4995836166886</v>
      </c>
    </row>
    <row r="13" spans="2:3" ht="15.6">
      <c r="B13" s="79">
        <v>8.7499999999999994E-2</v>
      </c>
      <c r="C13" s="12">
        <v>1808.7159994580018</v>
      </c>
    </row>
    <row r="14" spans="2:3" ht="15.6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ColWidth="9.109375" defaultRowHeight="13.2"/>
  <cols>
    <col min="1" max="1" width="9.109375" style="78"/>
    <col min="2" max="2" width="11.5546875" style="78" customWidth="1"/>
    <col min="3" max="6" width="14.88671875" style="78" bestFit="1" customWidth="1"/>
    <col min="7" max="7" width="16.6640625" style="78" bestFit="1" customWidth="1"/>
    <col min="8" max="16384" width="9.109375" style="78"/>
  </cols>
  <sheetData>
    <row r="2" spans="2:7" ht="15.6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6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1.6640625" customWidth="1"/>
    <col min="8" max="8" width="13.109375" style="122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3.109375" bestFit="1" customWidth="1"/>
    <col min="8" max="8" width="13.5546875" style="122" bestFit="1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Messzi-Szabó Gábor</cp:lastModifiedBy>
  <cp:lastPrinted>2016-02-22T19:48:39Z</cp:lastPrinted>
  <dcterms:created xsi:type="dcterms:W3CDTF">2001-09-07T21:10:35Z</dcterms:created>
  <dcterms:modified xsi:type="dcterms:W3CDTF">2019-11-21T13:42:52Z</dcterms:modified>
</cp:coreProperties>
</file>