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cusgibson/Desktop/Homework/"/>
    </mc:Choice>
  </mc:AlternateContent>
  <xr:revisionPtr revIDLastSave="0" documentId="13_ncr:1_{9B5B3239-5FA0-0741-853C-4FC4484F9BD7}" xr6:coauthVersionLast="47" xr6:coauthVersionMax="47" xr10:uidLastSave="{00000000-0000-0000-0000-000000000000}"/>
  <bookViews>
    <workbookView xWindow="28800" yWindow="500" windowWidth="38400" windowHeight="19420" xr2:uid="{00000000-000D-0000-FFFF-FFFF00000000}"/>
  </bookViews>
  <sheets>
    <sheet name="Crowdfunding" sheetId="1" r:id="rId1"/>
    <sheet name="Sheet3" sheetId="4" r:id="rId2"/>
    <sheet name="Sheet7" sheetId="8" r:id="rId3"/>
    <sheet name="Sheet5" sheetId="12" r:id="rId4"/>
  </sheets>
  <calcPr calcId="191029"/>
  <pivotCaches>
    <pivotCache cacheId="4" r:id="rId5"/>
    <pivotCache cacheId="5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<sst xmlns="http://schemas.openxmlformats.org/spreadsheetml/2006/main" count="8101" uniqueCount="2087">
  <si>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</si>
  <si>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</si>
  <si>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</si>
  <si>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</si>
  <si>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</si>
  <si>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</si>
  <si>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</si>
  <si>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</si>
  <si>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</si>
  <si>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</si>
  <si>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</si>
  <si>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</si>
  <si>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</si>
  <si>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</si>
  <si>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</si>
  <si>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</si>
  <si>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</si>
  <si>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</si>
  <si>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</si>
  <si>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</si>
  <si>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</si>
  <si>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</si>
  <si>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</si>
  <si>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</si>
  <si>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</si>
  <si>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</si>
  <si>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</si>
  <si>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</si>
  <si>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</si>
  <si>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</si>
  <si>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</si>
  <si>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</si>
  <si>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</si>
  <si>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</si>
  <si>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</si>
  <si>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</si>
  <si>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</si>
  <si>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</si>
  <si>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</si>
  <si>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</si>
  <si>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</si>
  <si>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</si>
  <si>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</si>
  <si>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</si>
  <si>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</si>
  <si>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</si>
  <si>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</si>
  <si>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</si>
  <si>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</si>
  <si>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</si>
  <si>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</si>
  <si>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</si>
  <si>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</si>
  <si>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</si>
  <si>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</si>
  <si>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</si>
  <si>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</si>
  <si>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</si>
  <si>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</si>
  <si>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</si>
  <si>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</si>
  <si>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</si>
  <si>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</si>
  <si>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</si>
  <si>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</si>
  <si>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</si>
  <si>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</si>
  <si>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</si>
  <si>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</si>
  <si>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</si>
  <si>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</si>
  <si>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</si>
  <si>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</si>
  <si>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</si>
  <si>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</si>
  <si>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</si>
  <si>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</si>
  <si>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</si>
  <si>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</si>
  <si>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</si>
  <si>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</si>
  <si>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</si>
  <si>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</si>
  <si>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</si>
  <si>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</si>
  <si>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</si>
  <si>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</si>
  <si>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</si>
  <si>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</si>
  <si>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</si>
  <si>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</si>
  <si>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</si>
  <si>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</si>
  <si>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</si>
  <si>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</si>
  <si>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</si>
  <si>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</si>
  <si>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</si>
  <si>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</si>
  <si>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</si>
  <si>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</si>
  <si>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</si>
  <si>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</si>
  <si>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</si>
  <si>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</si>
  <si>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</si>
  <si>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</si>
  <si>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</si>
  <si>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</si>
  <si>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</si>
  <si>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</si>
  <si>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</si>
  <si>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</si>
  <si>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</si>
  <si>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</si>
  <si>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</si>
  <si>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</si>
  <si>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</si>
  <si>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</si>
  <si>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</si>
  <si>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</si>
  <si>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</si>
  <si>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</si>
  <si>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</si>
  <si>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</si>
  <si>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</si>
  <si>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</si>
  <si>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</si>
  <si>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</si>
  <si>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</si>
  <si>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</si>
  <si>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</si>
  <si>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</si>
  <si>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</si>
  <si>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</si>
  <si>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</si>
  <si>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</si>
  <si>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</si>
  <si>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</si>
  <si>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</si>
  <si>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</si>
  <si>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</si>
  <si>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</si>
  <si>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</si>
  <si>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</si>
  <si>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</si>
  <si>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</si>
  <si>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</si>
  <si>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</si>
  <si>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</si>
  <si>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</si>
  <si>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</si>
  <si>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</si>
  <si>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</si>
  <si>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</si>
  <si>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</si>
  <si>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</si>
  <si>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</si>
  <si>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</si>
  <si>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</si>
  <si>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</si>
  <si>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</si>
  <si>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</si>
  <si>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</si>
  <si>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</si>
  <si>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</si>
  <si>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</si>
  <si>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</si>
  <si>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</si>
  <si>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</si>
  <si>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</si>
  <si>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</si>
  <si>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</si>
  <si>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</si>
  <si>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</si>
  <si>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</si>
  <si>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</si>
  <si>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</si>
  <si>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</si>
  <si>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</si>
  <si>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</si>
  <si>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</si>
  <si>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</si>
  <si>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</si>
  <si>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</si>
  <si>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</si>
  <si>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</si>
  <si>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</si>
  <si>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</si>
  <si>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</si>
  <si>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</si>
  <si>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</si>
  <si>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</si>
  <si>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</si>
  <si>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</si>
  <si>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</si>
  <si>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</si>
  <si>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</si>
  <si>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</si>
  <si>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</si>
  <si>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</si>
  <si>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</si>
  <si>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</si>
  <si>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</si>
  <si>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</si>
  <si>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</si>
  <si>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</si>
  <si>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</si>
  <si>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</si>
  <si>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</si>
  <si>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</si>
  <si>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</si>
  <si>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</si>
  <si>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</si>
  <si>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</si>
  <si>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</si>
  <si>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</si>
  <si>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</si>
  <si>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</si>
  <si>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</si>
  <si>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</si>
  <si>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</si>
  <si>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</si>
  <si>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</si>
  <si>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</si>
  <si>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</si>
  <si>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</si>
  <si>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</si>
  <si>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</si>
  <si>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</si>
  <si>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</si>
  <si>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</si>
  <si>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</si>
  <si>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</si>
  <si>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</si>
  <si>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</si>
  <si>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</si>
  <si>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</si>
  <si>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</si>
  <si>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</si>
  <si>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</si>
  <si>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</si>
  <si>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</si>
  <si>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</si>
  <si>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</si>
  <si>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</si>
  <si>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</si>
  <si>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</si>
  <si>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</si>
  <si>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</si>
  <si>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</si>
  <si>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</si>
  <si>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</si>
  <si>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</si>
  <si>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</si>
  <si>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</si>
  <si>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</si>
  <si>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</si>
  <si>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</si>
  <si>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</si>
  <si>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</si>
  <si>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</si>
  <si>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</si>
  <si>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</si>
  <si>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</si>
  <si>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</si>
  <si>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</si>
  <si>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</si>
  <si>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</si>
  <si>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</si>
  <si>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</si>
  <si>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</si>
  <si>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</si>
  <si>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</si>
  <si>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</si>
  <si>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</si>
  <si>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</si>
  <si>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</si>
  <si>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</si>
  <si>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</si>
  <si>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</si>
  <si>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</si>
  <si>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</si>
  <si>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</si>
  <si>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</si>
  <si>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</si>
  <si>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</si>
  <si>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</si>
  <si>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</si>
  <si>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</si>
  <si>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</si>
  <si>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</si>
  <si>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</si>
  <si>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</si>
  <si>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</si>
  <si>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</si>
  <si>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</si>
  <si>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</si>
  <si>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</si>
  <si>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</si>
  <si>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</si>
  <si>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</si>
  <si>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</si>
  <si>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</si>
  <si>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</si>
  <si>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</si>
  <si>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</si>
  <si>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</si>
  <si>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</si>
  <si>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</si>
  <si>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</si>
  <si>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</si>
  <si>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</si>
  <si>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</si>
  <si>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</si>
  <si>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</si>
  <si>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</si>
  <si>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</si>
  <si>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</si>
  <si>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</si>
  <si>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</si>
  <si>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</si>
  <si>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</si>
  <si>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</si>
  <si>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</si>
  <si>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</si>
  <si>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</si>
  <si>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</si>
  <si>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</si>
  <si>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</si>
  <si>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</si>
  <si>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</si>
  <si>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</si>
  <si>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</si>
  <si>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</si>
  <si>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</si>
  <si>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</si>
  <si>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</si>
  <si>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</si>
  <si>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</si>
  <si>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</si>
  <si>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</si>
  <si>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</si>
  <si>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</si>
  <si>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</si>
  <si>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</si>
  <si>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</si>
  <si>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</si>
  <si>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</si>
  <si>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</si>
  <si>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</si>
  <si>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</si>
  <si>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</si>
  <si>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</si>
  <si>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</si>
  <si>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</si>
  <si>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</si>
  <si>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</si>
  <si>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</si>
  <si>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</si>
  <si>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</si>
  <si>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</si>
  <si>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</si>
  <si>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</si>
  <si>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</si>
  <si>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</si>
  <si>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</si>
  <si>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</si>
  <si>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</si>
  <si>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</si>
  <si>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</si>
  <si>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</si>
  <si>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</si>
  <si>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</si>
  <si>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</si>
  <si>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</si>
  <si>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</si>
  <si>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</si>
  <si>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</si>
  <si>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</si>
  <si>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</si>
  <si>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</si>
  <si>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</si>
  <si>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</si>
  <si>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</si>
  <si>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</si>
  <si>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</si>
  <si>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</si>
  <si>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</si>
  <si>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</si>
  <si>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</si>
  <si>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</si>
  <si>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</si>
  <si>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</si>
  <si>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</si>
  <si>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</si>
  <si>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</si>
  <si>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</si>
  <si>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</si>
  <si>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</si>
  <si>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</si>
  <si>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</si>
  <si>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</si>
  <si>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</si>
  <si>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</si>
  <si>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</si>
  <si>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</si>
  <si>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</si>
  <si>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</si>
  <si>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</si>
  <si>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</si>
  <si>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</si>
  <si>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</si>
  <si>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</si>
  <si>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</si>
  <si>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</si>
  <si>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</si>
  <si>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</si>
  <si>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</si>
  <si>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</si>
  <si>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</si>
  <si>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</si>
  <si>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</si>
  <si>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</si>
  <si>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</si>
  <si>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</si>
  <si>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</si>
  <si>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</si>
  <si>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</si>
  <si>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</si>
  <si>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</si>
  <si>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</si>
  <si>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</si>
  <si>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</si>
  <si>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</si>
  <si>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</si>
  <si>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</si>
  <si>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</si>
  <si>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</si>
  <si>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</si>
  <si>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</si>
  <si>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</si>
  <si>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</si>
  <si>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</si>
  <si>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</si>
  <si>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</si>
  <si>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</si>
  <si>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</si>
  <si>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</si>
  <si>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</si>
  <si>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</si>
  <si>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</si>
  <si>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</si>
  <si>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</si>
  <si>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</si>
  <si>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</si>
  <si>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</si>
  <si>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</si>
  <si>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</si>
  <si>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</si>
  <si>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</si>
  <si>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</si>
  <si>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</si>
  <si>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</si>
  <si>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</si>
  <si>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</si>
  <si>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</si>
  <si>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</si>
  <si>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</si>
  <si>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</si>
  <si>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</si>
  <si>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</si>
  <si>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</si>
  <si>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</si>
  <si>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</si>
  <si>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</si>
  <si>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</si>
  <si>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</si>
  <si>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</si>
  <si>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</si>
  <si>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</si>
  <si>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</si>
  <si>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</si>
  <si>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</si>
  <si>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</si>
  <si>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</si>
  <si>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</si>
  <si>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</si>
  <si>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</si>
  <si>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</si>
  <si>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</si>
  <si>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</si>
  <si>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</si>
  <si>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</si>
  <si>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</si>
  <si>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</si>
  <si>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</si>
  <si>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</si>
  <si>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</si>
  <si>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</si>
  <si>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</si>
  <si>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</si>
  <si>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</si>
  <si>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</si>
  <si>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</si>
  <si>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</si>
  <si>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</si>
  <si>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</si>
  <si>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</si>
  <si>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</si>
  <si>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</si>
  <si>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</si>
  <si>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</si>
  <si>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</si>
  <si>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</si>
  <si>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</si>
  <si>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</si>
  <si>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</si>
  <si>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</si>
  <si>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</si>
  <si>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</si>
  <si>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</si>
  <si>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</si>
  <si>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</si>
  <si>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</si>
  <si>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</si>
  <si>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</si>
  <si>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</si>
  <si>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</si>
  <si>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</si>
  <si>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</si>
  <si>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</si>
  <si>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</si>
  <si>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</si>
  <si>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</si>
  <si>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</si>
  <si>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</si>
  <si>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</si>
  <si>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</si>
  <si>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</si>
  <si>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</si>
  <si>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</si>
  <si>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</si>
  <si>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</si>
  <si>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</si>
  <si>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</si>
  <si>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</si>
  <si>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</si>
  <si>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</si>
  <si>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</si>
  <si>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</si>
  <si>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</si>
  <si>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</si>
  <si>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</si>
  <si>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</si>
  <si>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</si>
  <si>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</si>
  <si>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</si>
  <si>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</si>
  <si>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</si>
  <si>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</si>
  <si>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</si>
  <si>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</si>
  <si>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</si>
  <si>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</si>
  <si>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</si>
  <si>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</si>
  <si>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</si>
  <si>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</si>
  <si>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</si>
  <si>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</si>
  <si>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</si>
  <si>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</si>
  <si>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</si>
  <si>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</si>
  <si>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</si>
  <si>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</si>
  <si>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</si>
  <si>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</si>
  <si>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</si>
  <si>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</si>
  <si>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</si>
  <si>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</si>
  <si>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</si>
  <si>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</si>
  <si>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</si>
  <si>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</si>
  <si>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</si>
  <si>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</si>
  <si>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</si>
  <si>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</si>
  <si>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</si>
  <si>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</si>
  <si>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</si>
  <si>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</si>
  <si>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</si>
  <si>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</si>
  <si>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</si>
  <si>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</si>
  <si>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</si>
  <si>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</si>
  <si>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</si>
  <si>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</si>
  <si>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</si>
  <si>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</si>
  <si>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</si>
  <si>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</si>
  <si>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</si>
  <si>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</si>
  <si>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</si>
  <si>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</si>
  <si>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</si>
  <si>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</si>
  <si>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</si>
  <si>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</si>
  <si>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</si>
  <si>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</si>
  <si>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</si>
  <si>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</si>
  <si>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</si>
  <si>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</si>
  <si>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</si>
  <si>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</si>
  <si>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</si>
  <si>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</si>
  <si>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</si>
  <si>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</si>
  <si>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</si>
  <si>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</si>
  <si>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</si>
  <si>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</si>
  <si>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</si>
  <si>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</si>
  <si>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</si>
  <si>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</si>
  <si>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</si>
  <si>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</si>
  <si>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</si>
  <si>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</si>
  <si>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</si>
  <si>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</si>
  <si>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</si>
  <si>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</si>
  <si>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</si>
  <si>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</si>
  <si>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</si>
  <si>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</si>
  <si>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</si>
  <si>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</si>
  <si>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</si>
  <si>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</si>
  <si>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</si>
  <si>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</si>
  <si>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</si>
  <si>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</si>
  <si>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</si>
  <si>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</si>
  <si>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</si>
  <si>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</si>
  <si>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</si>
  <si>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</si>
  <si>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</si>
  <si>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</si>
  <si>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</si>
  <si>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</si>
  <si>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</si>
  <si>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</si>
  <si>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</si>
  <si>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</si>
  <si>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</si>
  <si>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</si>
  <si>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</si>
  <si>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</si>
  <si>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</si>
  <si>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</si>
  <si>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</si>
  <si>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</si>
  <si>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</si>
  <si>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</si>
  <si>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</si>
  <si>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</si>
  <si>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</si>
  <si>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</si>
  <si>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</si>
  <si>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</si>
  <si>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</si>
  <si>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</si>
  <si>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</si>
  <si>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</si>
  <si>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</si>
  <si>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</si>
  <si>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</si>
  <si>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</si>
  <si>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</si>
  <si>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</si>
  <si>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</si>
  <si>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</si>
  <si>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</si>
  <si>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</si>
  <si>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</si>
  <si>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</si>
  <si>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</si>
  <si>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</si>
  <si>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</si>
  <si>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</si>
  <si>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</si>
  <si>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</si>
  <si>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</si>
  <si>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</si>
  <si>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</si>
  <si>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</si>
  <si>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</si>
  <si>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</si>
  <si>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</si>
  <si>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</si>
  <si>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</si>
  <si>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</si>
  <si>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</si>
  <si>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</si>
  <si>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</si>
  <si>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</si>
  <si>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</si>
  <si>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</si>
  <si>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</si>
  <si>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</si>
  <si>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</si>
  <si>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</si>
  <si>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</si>
  <si>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</si>
  <si>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</si>
  <si>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</si>
  <si>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</si>
  <si>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</si>
  <si>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</si>
  <si>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</si>
  <si>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</si>
  <si>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</si>
  <si>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</si>
  <si>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</si>
  <si>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</si>
  <si>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</si>
  <si>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</si>
  <si>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</si>
  <si>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</si>
  <si>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</si>
  <si>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</si>
  <si>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</si>
  <si>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</si>
  <si>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</si>
  <si>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</si>
  <si>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</si>
  <si>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</si>
  <si>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</si>
  <si>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</si>
  <si>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</si>
  <si>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</si>
  <si>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</si>
  <si>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</si>
  <si>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</si>
  <si>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</si>
  <si>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</si>
  <si>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</si>
  <si>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</si>
  <si>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</si>
  <si>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</si>
  <si>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</si>
  <si>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</si>
  <si>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</si>
  <si>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</si>
  <si>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</si>
  <si>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</si>
  <si>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</si>
  <si>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</si>
  <si>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</si>
  <si>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</si>
  <si>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</si>
  <si>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</si>
  <si>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</si>
  <si>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</si>
  <si>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</si>
  <si>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</si>
  <si>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</si>
  <si>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</si>
  <si>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</si>
  <si>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</si>
  <si>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</si>
  <si>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</si>
  <si>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</si>
  <si>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</si>
  <si>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</si>
  <si>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</si>
  <si>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</si>
  <si>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</si>
  <si>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</si>
  <si>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</si>
  <si>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</si>
  <si>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</si>
  <si>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</si>
  <si>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</si>
  <si>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</si>
  <si>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</si>
  <si>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</si>
  <si>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</si>
  <si>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</si>
  <si>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</si>
  <si>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</si>
  <si>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</si>
  <si>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</si>
  <si>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</si>
  <si>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</si>
  <si>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</si>
  <si>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</si>
  <si>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</si>
  <si>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</si>
  <si>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</si>
  <si>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</si>
  <si>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</si>
  <si>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</si>
  <si>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</si>
  <si>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</si>
  <si>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</si>
  <si>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</si>
  <si>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</si>
  <si>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</si>
  <si>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</si>
  <si>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</si>
  <si>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</si>
  <si>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</si>
  <si>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</si>
  <si>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</si>
  <si>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</si>
  <si>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</si>
  <si>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</si>
  <si>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</si>
  <si>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</si>
  <si>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</si>
  <si>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</si>
  <si>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</si>
  <si>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</si>
  <si>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</si>
  <si>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</si>
  <si>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</si>
  <si>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</si>
  <si>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</si>
  <si>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</si>
  <si>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</si>
  <si>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</si>
  <si>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</si>
  <si>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</si>
  <si>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</si>
  <si>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</si>
  <si>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</si>
  <si>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</si>
  <si>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</si>
  <si>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</si>
  <si>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</si>
  <si>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</si>
  <si>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</si>
  <si>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</si>
  <si>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</si>
  <si>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</si>
  <si>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</si>
  <si>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</si>
  <si>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</si>
  <si>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</si>
  <si>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</si>
  <si>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</si>
  <si>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</si>
  <si>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</si>
  <si>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</si>
  <si>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</si>
  <si>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</si>
  <si>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</si>
  <si>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</si>
  <si>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</si>
  <si>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</si>
  <si>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</si>
  <si>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</si>
  <si>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</si>
  <si>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</si>
  <si>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</si>
  <si>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</si>
  <si>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</si>
  <si>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</si>
  <si>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</si>
  <si>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</si>
  <si>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</si>
  <si>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</si>
  <si>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</si>
  <si>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</si>
  <si>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</si>
  <si>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</si>
  <si>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</si>
  <si>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</si>
  <si>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</si>
  <si>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</si>
  <si>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</si>
  <si>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</si>
  <si>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</si>
  <si>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</si>
  <si>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</si>
  <si>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</si>
  <si>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</si>
  <si>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</si>
  <si>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</si>
  <si>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</si>
  <si>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</si>
  <si>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</si>
  <si>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</si>
  <si>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</si>
  <si>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</si>
  <si>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</si>
  <si>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</si>
  <si>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</si>
  <si>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</si>
  <si>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</si>
  <si>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</si>
  <si>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</si>
  <si>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</si>
  <si>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</si>
  <si>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</si>
  <si>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</si>
  <si>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</si>
  <si>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</si>
  <si>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</si>
  <si>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</si>
  <si>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</si>
  <si>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</si>
  <si>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</si>
  <si>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</si>
  <si>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</si>
  <si>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</si>
  <si>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</si>
  <si>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</si>
  <si>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</si>
  <si>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</si>
  <si>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</si>
  <si>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</si>
  <si>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</si>
  <si>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</si>
  <si>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</si>
  <si>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</si>
  <si>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</si>
  <si>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</si>
  <si>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</si>
  <si>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</si>
  <si>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</si>
  <si>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</si>
  <si>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</si>
  <si>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</si>
  <si>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</si>
  <si>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</si>
  <si>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</si>
  <si>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</si>
  <si>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</si>
  <si>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</si>
  <si>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</si>
  <si>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</si>
  <si>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</si>
  <si>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</si>
  <si>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</si>
  <si>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</si>
  <si>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</si>
  <si>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</si>
  <si>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</si>
  <si>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</si>
  <si>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</si>
  <si>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</si>
  <si>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</si>
  <si>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</si>
  <si>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</si>
  <si>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</si>
  <si>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</si>
  <si>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</si>
  <si>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</si>
  <si>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</si>
  <si>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</si>
  <si>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</si>
  <si>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</si>
  <si>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</si>
  <si>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</si>
  <si>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</si>
  <si>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</si>
  <si>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</si>
  <si>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</si>
  <si>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</si>
  <si>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</si>
  <si>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</si>
  <si>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</si>
  <si>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</si>
  <si>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</si>
  <si>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</si>
  <si>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</si>
  <si>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</si>
  <si>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</si>
  <si>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</si>
  <si>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</si>
  <si>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</si>
  <si>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</si>
  <si>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</si>
  <si>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</si>
  <si>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</si>
  <si>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</si>
  <si>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</si>
  <si>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</si>
  <si>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</si>
  <si>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</si>
  <si>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</si>
  <si>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</si>
  <si>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</si>
  <si>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</si>
  <si>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</si>
  <si>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</si>
  <si>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</si>
  <si>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</si>
  <si>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</si>
  <si>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</si>
  <si>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</si>
  <si>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</si>
  <si>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</si>
  <si>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</si>
  <si>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</si>
  <si>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</si>
  <si>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</si>
  <si>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</si>
  <si>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</si>
  <si>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</si>
  <si>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</si>
  <si>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</si>
  <si>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</si>
  <si>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</si>
  <si>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</si>
  <si>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</si>
  <si>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</si>
  <si>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</si>
  <si>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</si>
  <si>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</si>
  <si>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</si>
  <si>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</si>
  <si>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</si>
  <si>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</si>
  <si>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</si>
  <si>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</si>
  <si>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</si>
  <si>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</si>
  <si>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</si>
  <si>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</si>
  <si>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</si>
  <si>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</si>
  <si>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</si>
  <si>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</si>
  <si>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</si>
  <si>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</si>
  <si>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</si>
  <si>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</si>
  <si>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</si>
  <si>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</si>
  <si>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</si>
  <si>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</si>
  <si>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</si>
  <si>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</si>
  <si>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</si>
  <si>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</si>
  <si>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</si>
  <si>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</si>
  <si>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</si>
  <si>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</si>
  <si>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</si>
  <si>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</si>
  <si>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</si>
  <si>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</si>
  <si>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</si>
  <si>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</si>
  <si>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</si>
  <si>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</si>
  <si>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</si>
  <si>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</si>
  <si>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</si>
  <si>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</si>
  <si>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</si>
  <si>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</si>
  <si>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</si>
  <si>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</si>
  <si>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</si>
  <si>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</si>
  <si>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</si>
  <si>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</si>
  <si>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</si>
  <si>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</si>
  <si>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</si>
  <si>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</si>
  <si>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</si>
  <si>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</si>
  <si>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</si>
  <si>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</si>
  <si>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</si>
  <si>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</si>
  <si>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</si>
  <si>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</si>
  <si>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</si>
  <si>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</si>
  <si>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</si>
  <si>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</si>
  <si>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</si>
  <si>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</si>
  <si>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</si>
  <si>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</si>
  <si>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</si>
  <si>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</si>
  <si>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</si>
  <si>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</si>
  <si>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</si>
  <si>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</si>
  <si>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</si>
  <si>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</si>
  <si>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</si>
  <si>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</si>
  <si>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</si>
  <si>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</si>
  <si>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</si>
  <si>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</si>
  <si>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</si>
  <si>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</si>
  <si>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</si>
  <si>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</si>
  <si>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</si>
  <si>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</si>
  <si>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</si>
  <si>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</si>
  <si>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</si>
  <si>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</si>
  <si>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</si>
  <si>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</si>
  <si>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</si>
  <si>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</si>
  <si>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</si>
  <si>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</si>
  <si>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</si>
  <si>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</si>
  <si>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</si>
  <si>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</si>
  <si>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</si>
  <si>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</si>
  <si>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</si>
  <si>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</si>
  <si>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</si>
  <si>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</si>
  <si>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</si>
  <si>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</si>
  <si>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</si>
  <si>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</si>
  <si>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</si>
  <si>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</si>
  <si>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</si>
  <si>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</si>
  <si>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</si>
  <si>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</si>
  <si>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</si>
  <si>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</si>
  <si>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</si>
  <si>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</si>
  <si>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</si>
  <si>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</si>
  <si>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</si>
  <si>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</si>
  <si>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</si>
  <si>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</si>
  <si>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</si>
  <si>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</si>
  <si>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</si>
  <si>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</si>
  <si>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</si>
  <si>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</si>
  <si>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</si>
  <si>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</si>
  <si>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</si>
  <si>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</si>
  <si>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</si>
  <si>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</si>
  <si>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</si>
  <si>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</si>
  <si>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</si>
  <si>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</si>
  <si>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</si>
  <si>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</si>
  <si>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</si>
  <si>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</si>
  <si>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</si>
  <si>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</si>
  <si>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</si>
  <si>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</si>
  <si>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</si>
  <si>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</si>
  <si>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</si>
  <si>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</si>
  <si>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</si>
  <si>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</si>
  <si>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</si>
  <si>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</si>
  <si>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</si>
  <si>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</si>
  <si>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</si>
  <si>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</si>
  <si>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</si>
  <si>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</si>
  <si>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</si>
  <si>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</si>
  <si>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</si>
  <si>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</si>
  <si>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</si>
  <si>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</si>
  <si>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</si>
  <si>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</si>
  <si>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</si>
  <si>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</si>
  <si>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</si>
  <si>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</si>
  <si>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</si>
  <si>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</si>
  <si>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</si>
  <si>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</si>
  <si>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</si>
  <si>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</si>
  <si>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</si>
  <si>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</si>
  <si>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</si>
  <si>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</si>
  <si>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</si>
  <si>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</si>
  <si>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</si>
  <si>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</si>
  <si>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</si>
  <si>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</si>
  <si>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</si>
  <si>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</si>
  <si>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</si>
  <si>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</si>
  <si>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</si>
  <si>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</si>
  <si>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</si>
  <si>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</si>
  <si>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</si>
  <si>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</si>
  <si>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</si>
  <si>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</si>
  <si>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</si>
  <si>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</si>
  <si>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</si>
  <si>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</si>
  <si>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</si>
  <si>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</si>
  <si>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</si>
  <si>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</si>
  <si>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</si>
  <si>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</si>
  <si>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</si>
  <si>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</si>
  <si>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</si>
  <si>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</si>
  <si>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</si>
  <si>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</si>
  <si>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</si>
  <si>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</si>
  <si>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</si>
  <si>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</si>
  <si>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</si>
  <si>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</si>
  <si>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</si>
  <si>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</si>
  <si>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</si>
  <si>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</si>
  <si>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</si>
  <si>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</si>
  <si>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</si>
  <si>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</si>
  <si>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</si>
  <si>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</si>
  <si>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</si>
  <si>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</si>
  <si>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</si>
  <si>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</si>
  <si>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</si>
  <si>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</si>
  <si>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</si>
  <si>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</si>
  <si>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</si>
  <si>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</si>
  <si>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</si>
  <si>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</si>
  <si>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</si>
  <si>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</si>
  <si>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</si>
  <si>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</si>
  <si>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</si>
  <si>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</si>
  <si>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</si>
  <si>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</si>
  <si>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</si>
  <si>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</si>
  <si>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</si>
  <si>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</si>
  <si>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</si>
  <si>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</si>
  <si>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</si>
  <si>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</si>
  <si>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</si>
  <si>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</si>
  <si>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</si>
  <si>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</si>
  <si>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</si>
  <si>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</si>
  <si>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</si>
  <si>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</si>
  <si>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</si>
  <si>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</si>
  <si>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</si>
  <si>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</si>
  <si>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</si>
  <si>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</si>
  <si>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</si>
  <si>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</si>
  <si>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</si>
  <si>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</si>
  <si>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</si>
  <si>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</si>
  <si>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</si>
  <si>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</si>
  <si>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</si>
  <si>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</si>
  <si>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</si>
  <si>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</si>
  <si>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</si>
  <si>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</si>
  <si>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</si>
  <si>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</si>
  <si>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</si>
  <si>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</si>
  <si>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</si>
  <si>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</si>
  <si>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</si>
  <si>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</si>
  <si>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</si>
  <si>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</si>
  <si>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</si>
  <si>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</si>
  <si>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</si>
  <si>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</si>
  <si>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</si>
  <si>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</si>
  <si>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</si>
  <si>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</si>
  <si>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</si>
  <si>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</si>
  <si>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</si>
  <si>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</si>
  <si>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</si>
  <si>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</si>
  <si>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</si>
  <si>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</si>
  <si>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</si>
  <si>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</si>
  <si>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</si>
  <si>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</si>
  <si>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</si>
  <si>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</si>
  <si>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</si>
  <si>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</si>
  <si>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</si>
  <si>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</si>
  <si>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</si>
  <si>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</si>
  <si>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</si>
  <si>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</si>
  <si>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</si>
  <si>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</si>
  <si>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</si>
  <si>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</si>
  <si>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</si>
  <si>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</si>
  <si>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</si>
  <si>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</si>
  <si>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</si>
  <si>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</si>
  <si>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</si>
  <si>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</si>
  <si>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</si>
  <si>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</si>
  <si>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</si>
  <si>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</si>
  <si>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</si>
  <si>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</si>
  <si>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</si>
  <si>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</si>
  <si>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</si>
  <si>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</si>
  <si>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</si>
  <si>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</si>
  <si>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</si>
  <si>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</si>
  <si>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</si>
  <si>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</si>
  <si>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</si>
  <si>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</si>
  <si>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</si>
  <si>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</si>
  <si>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</si>
  <si>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</si>
  <si>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</si>
  <si>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</si>
  <si>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</si>
  <si>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</si>
  <si>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</si>
  <si>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</si>
  <si>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</si>
  <si>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</si>
  <si>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</si>
  <si>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</si>
  <si>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</si>
  <si>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</si>
  <si>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</si>
  <si>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</si>
  <si>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</si>
  <si>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</si>
  <si>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</si>
  <si>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</si>
  <si>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</si>
  <si>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</si>
  <si>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</si>
  <si>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</si>
  <si>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</si>
  <si>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</si>
  <si>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</si>
  <si>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</si>
  <si>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</si>
  <si>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</si>
  <si>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</si>
  <si>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</si>
  <si>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</si>
  <si>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</si>
  <si>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</si>
  <si>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</si>
  <si>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</si>
  <si>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</si>
  <si>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</si>
  <si>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</si>
  <si>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</si>
  <si>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</si>
  <si>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</si>
  <si>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</si>
  <si>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</si>
  <si>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</si>
  <si>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</si>
  <si>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</si>
  <si>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</si>
  <si>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</si>
  <si>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</si>
  <si>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</si>
  <si>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</si>
  <si>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</si>
  <si>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</si>
  <si>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</si>
  <si>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</si>
  <si>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</si>
  <si>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</si>
  <si>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</si>
  <si>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</si>
  <si>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</si>
  <si>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</si>
  <si>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</si>
  <si>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</si>
  <si>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</si>
  <si>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</si>
  <si>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</si>
  <si>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</si>
  <si>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</si>
  <si>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</si>
  <si>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</si>
  <si>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</si>
  <si>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</si>
  <si>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</si>
  <si>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</si>
  <si>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</si>
  <si>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</si>
  <si>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</si>
  <si>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</si>
  <si>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</si>
  <si>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</si>
  <si>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</si>
  <si>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</si>
  <si>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</si>
  <si>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</si>
  <si>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</si>
  <si>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</si>
  <si>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</si>
  <si>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</si>
  <si>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</si>
  <si>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</si>
  <si>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</si>
  <si>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</si>
  <si>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</si>
  <si>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</si>
  <si>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</si>
  <si>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</si>
  <si>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</si>
  <si>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</si>
  <si>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</si>
  <si>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</si>
  <si>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</si>
  <si>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</si>
  <si>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</si>
  <si>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</si>
  <si>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</si>
  <si>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</si>
  <si>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</si>
  <si>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</si>
  <si>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</si>
  <si>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</si>
  <si>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</si>
  <si>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</si>
  <si>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</si>
  <si>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</si>
  <si>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</si>
  <si>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</si>
  <si>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</si>
  <si>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</si>
  <si>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</si>
  <si>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</si>
  <si>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</si>
  <si>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</si>
  <si>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</si>
  <si>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</si>
  <si>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</si>
  <si>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</si>
  <si>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</si>
  <si>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</si>
  <si>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</si>
  <si>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</si>
  <si>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</si>
  <si>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</si>
  <si>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</si>
  <si>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</si>
  <si>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</si>
  <si>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</si>
  <si>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</si>
  <si>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</si>
  <si>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</si>
  <si>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</si>
  <si>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</si>
  <si>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</si>
  <si>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</si>
  <si>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</si>
  <si>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</si>
  <si>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</si>
  <si>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</si>
  <si>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</si>
  <si>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</si>
  <si>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</si>
  <si>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</si>
  <si>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</si>
  <si>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</si>
  <si>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</si>
  <si>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</si>
  <si>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</si>
  <si>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</si>
  <si>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</si>
  <si>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</si>
  <si>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</si>
  <si>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</si>
  <si>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</si>
  <si>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</si>
  <si>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</si>
  <si>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</si>
  <si>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</si>
  <si>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</si>
  <si>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</si>
  <si>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</si>
  <si>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</si>
  <si>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</si>
  <si>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</si>
  <si>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</si>
  <si>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</si>
  <si>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</si>
  <si>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</si>
  <si>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</si>
  <si>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</si>
  <si>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</si>
  <si>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</si>
  <si>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</si>
  <si>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</si>
  <si>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</si>
  <si>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</si>
  <si>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</si>
  <si>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</si>
  <si>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</si>
  <si>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</si>
  <si>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</si>
  <si>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</si>
  <si>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</si>
  <si>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</si>
  <si>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</si>
  <si>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</si>
  <si>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</si>
  <si>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</si>
  <si>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</si>
  <si>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</si>
  <si>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</si>
  <si>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</si>
  <si>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</si>
  <si>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</si>
  <si>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</si>
  <si>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</si>
  <si>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</si>
  <si>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</si>
  <si>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</si>
  <si>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</si>
  <si>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</si>
  <si>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</si>
  <si>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</si>
  <si>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</si>
  <si>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</si>
  <si>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</si>
  <si>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</si>
  <si>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</si>
  <si>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</si>
  <si>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</si>
  <si>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</si>
  <si>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</si>
  <si>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</si>
  <si>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</si>
  <si>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</si>
  <si>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</si>
  <si>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</si>
  <si>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</si>
  <si>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</si>
  <si>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</si>
  <si>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</si>
  <si>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</si>
  <si>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</si>
  <si>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</si>
  <si>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</si>
  <si>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</si>
  <si>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</si>
  <si>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</si>
  <si>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</si>
  <si>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</si>
  <si>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</si>
  <si>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</si>
  <si>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</si>
  <si>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</si>
  <si>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</si>
  <si>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</si>
  <si>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</si>
  <si>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</si>
  <si>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</si>
  <si>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</si>
  <si>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</si>
  <si>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</si>
  <si>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</si>
  <si>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</si>
  <si>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</si>
  <si>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</si>
  <si>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</si>
  <si>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</si>
  <si>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</si>
  <si>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</si>
  <si>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</si>
  <si>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</si>
  <si>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</si>
  <si>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</si>
  <si>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</si>
  <si>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</si>
  <si>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</si>
  <si>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</si>
  <si>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</si>
  <si>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</si>
  <si>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</si>
  <si>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</si>
  <si>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</si>
  <si>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</si>
  <si>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</si>
  <si>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</si>
  <si>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</si>
  <si>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</si>
  <si>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</si>
  <si>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</si>
  <si>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</si>
  <si>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</si>
  <si>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</si>
  <si>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</si>
  <si>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</si>
  <si>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</si>
  <si>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</si>
  <si>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</si>
  <si>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</si>
  <si>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</si>
  <si>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</si>
  <si>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</si>
  <si>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</si>
  <si>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</si>
  <si>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</si>
  <si>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</si>
  <si>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</si>
  <si>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</si>
  <si>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</si>
  <si>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</si>
  <si>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</si>
  <si>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</si>
  <si>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</si>
  <si>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</si>
  <si>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</si>
  <si>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</si>
  <si>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</si>
  <si>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</si>
  <si>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</si>
  <si>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</si>
  <si>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</si>
  <si>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</si>
  <si>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</si>
  <si>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</si>
  <si>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</si>
  <si>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</si>
  <si>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</si>
  <si>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</si>
  <si>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</si>
  <si>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</si>
  <si>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</si>
  <si>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</si>
  <si>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</si>
  <si>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</si>
  <si>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</si>
  <si>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</si>
  <si>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</si>
  <si>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</si>
  <si>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</si>
  <si>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</si>
  <si>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</si>
  <si>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</si>
  <si>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</si>
  <si>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</si>
  <si>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</si>
  <si>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</si>
  <si>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</si>
  <si>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</si>
  <si>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</si>
  <si>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</si>
  <si>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</si>
  <si>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</si>
  <si>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</si>
  <si>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</si>
  <si>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</si>
  <si>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</si>
  <si>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</si>
  <si>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</si>
  <si>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</si>
  <si>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</si>
  <si>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</si>
  <si>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</si>
  <si>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</si>
  <si>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</si>
  <si>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</si>
  <si>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</si>
  <si>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</si>
  <si>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</si>
  <si>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</si>
  <si>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</si>
  <si>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</si>
  <si>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</si>
  <si>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</si>
  <si>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</si>
  <si>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</si>
  <si>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</si>
  <si>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</si>
  <si>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</si>
  <si>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</si>
  <si>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</si>
  <si>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</si>
  <si>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</si>
  <si>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</si>
  <si>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</si>
  <si>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</si>
  <si>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</si>
  <si>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</si>
  <si>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</si>
  <si>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</si>
  <si>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</si>
  <si>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</si>
  <si>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</si>
  <si>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</si>
  <si>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</si>
  <si>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</si>
  <si>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</si>
  <si>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</si>
  <si>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</si>
  <si>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</si>
  <si>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</si>
  <si>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</si>
  <si>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</si>
  <si>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</si>
  <si>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</si>
  <si>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</si>
  <si>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</si>
  <si>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</si>
  <si>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</si>
  <si>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</si>
  <si>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</si>
  <si>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</si>
  <si>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</si>
  <si>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</si>
  <si>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</si>
  <si>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</si>
  <si>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</si>
  <si>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</si>
  <si>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</si>
  <si>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</si>
  <si>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</si>
  <si>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</si>
  <si>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</si>
  <si>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</si>
  <si>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</si>
  <si>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</si>
  <si>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</si>
  <si>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</si>
  <si>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</si>
  <si>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</si>
  <si>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</si>
  <si>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</si>
  <si>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</si>
  <si>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</si>
  <si>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</si>
  <si>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</si>
  <si>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</si>
  <si>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</si>
  <si>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</si>
  <si>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</si>
  <si>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</si>
  <si>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</si>
  <si>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</si>
  <si>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</si>
  <si>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</si>
  <si>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</si>
  <si>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</si>
  <si>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</si>
  <si>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</si>
  <si>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</si>
  <si>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</si>
  <si>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</si>
  <si>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</si>
  <si>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</si>
  <si>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</si>
  <si>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</si>
  <si>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</si>
  <si>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</si>
  <si>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</si>
  <si>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</si>
  <si>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</si>
  <si>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</si>
  <si>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</si>
  <si>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</si>
  <si>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</si>
  <si>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</si>
  <si>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</si>
  <si>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</si>
  <si>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</si>
  <si>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</si>
  <si>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</si>
  <si>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</si>
  <si>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</si>
  <si>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</si>
  <si>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</si>
  <si>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</si>
  <si>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</si>
  <si>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</si>
  <si>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</si>
  <si>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</si>
  <si>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</si>
  <si>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</si>
  <si>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</si>
  <si>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</si>
  <si>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</si>
  <si>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</si>
  <si>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</si>
  <si>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</si>
  <si>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</si>
  <si>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</si>
  <si>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</si>
  <si>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</si>
  <si>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</si>
  <si>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</si>
  <si>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</si>
  <si>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</si>
  <si>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</si>
  <si>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</si>
  <si>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</si>
  <si>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</si>
  <si>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</si>
  <si>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</si>
  <si>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</si>
  <si>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</si>
  <si>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</si>
  <si>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</si>
  <si>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</si>
  <si>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</si>
  <si>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</si>
  <si>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</si>
  <si>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</si>
  <si>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</si>
  <si>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</si>
  <si>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</si>
  <si>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</si>
  <si>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</si>
  <si>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</si>
  <si>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</si>
  <si>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</si>
  <si>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</si>
  <si>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</si>
  <si>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</si>
  <si>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</si>
  <si>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</si>
  <si>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</si>
  <si>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</si>
  <si>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</si>
  <si>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</si>
  <si>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</si>
  <si>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</si>
  <si>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</si>
  <si>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</si>
  <si>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</si>
  <si>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</si>
  <si>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</si>
  <si>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</si>
  <si>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</si>
  <si>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</si>
  <si>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</si>
  <si>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</si>
  <si>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</si>
  <si>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</si>
  <si>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</si>
  <si>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</si>
  <si>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</si>
  <si>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</si>
  <si>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</si>
  <si>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</si>
  <si>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</si>
  <si>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</si>
  <si>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</si>
  <si>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</si>
  <si>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</si>
  <si>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</si>
  <si>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</si>
  <si>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</si>
  <si>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</si>
  <si>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</si>
  <si>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</si>
  <si>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</si>
  <si>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</si>
  <si>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</si>
  <si>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</si>
  <si>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</si>
  <si>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</si>
  <si>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</si>
  <si>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</si>
  <si>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</si>
  <si>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</si>
  <si>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</si>
  <si>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</si>
  <si>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</si>
  <si>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</si>
  <si>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</si>
  <si>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</si>
  <si>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</si>
  <si>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</si>
  <si>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</si>
  <si>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</si>
  <si>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</si>
  <si>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</si>
  <si>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</si>
  <si>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</si>
  <si>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</si>
  <si>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</si>
  <si>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</si>
  <si>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</si>
  <si>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</si>
  <si>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</si>
  <si>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</si>
  <si>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</si>
  <si>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</si>
  <si>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</si>
  <si>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</si>
  <si>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</si>
  <si>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</si>
  <si>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</si>
  <si>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</si>
  <si>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</si>
  <si>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</si>
  <si>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</si>
  <si>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</si>
  <si>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</si>
  <si>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</si>
  <si>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</si>
  <si>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</si>
  <si>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</si>
  <si>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</si>
  <si>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</si>
  <si>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</si>
  <si>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</si>
  <si>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</si>
  <si>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</si>
  <si>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</si>
  <si>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</si>
  <si>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</si>
  <si>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</si>
  <si>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</si>
  <si>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</si>
  <si>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</si>
  <si>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</si>
  <si>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</si>
  <si>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</si>
  <si>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</si>
  <si>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</si>
  <si>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</si>
  <si>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</si>
  <si>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</si>
  <si>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</si>
  <si>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</si>
  <si>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</si>
  <si>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</si>
  <si>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</si>
  <si>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</si>
  <si>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</si>
  <si>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</si>
  <si>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</si>
  <si>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</si>
  <si>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</si>
  <si>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</si>
  <si>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</si>
  <si>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</si>
  <si>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</si>
  <si>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</si>
  <si>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</si>
  <si>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</si>
  <si>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</si>
  <si>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</si>
  <si>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</si>
  <si>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</si>
  <si>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</si>
  <si>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</si>
  <si>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</si>
  <si>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</si>
  <si>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</si>
  <si>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</si>
  <si>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</si>
  <si>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</si>
  <si>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</si>
  <si>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</si>
  <si>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</si>
  <si>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</si>
  <si>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</si>
  <si>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</si>
  <si>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</si>
  <si>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</si>
  <si>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</si>
  <si>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</si>
  <si>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</si>
  <si>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</si>
  <si>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</si>
  <si>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</si>
  <si>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</si>
  <si>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Count of Parent Category</t>
  </si>
  <si>
    <t>Row Labels</t>
  </si>
  <si>
    <t>Grand Total</t>
  </si>
  <si>
    <t>Column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</si>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</sst>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6B48-AF77-DC3239B230C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A-6B48-AF77-DC3239B230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A-6B48-AF77-DC3239B230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A-6B48-AF77-DC3239B2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238063"/>
        <c:axId val="16522576"/>
      </c:barChart>
      <c:catAx>
        <c:axId val="2138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576"/>
        <c:crosses val="autoZero"/>
        <c:auto val="1"/>
        <c:lblAlgn val="ctr"/>
        <c:lblOffset val="100"/>
        <c:noMultiLvlLbl val="0"/>
      </c:catAx>
      <c:valAx>
        <c:axId val="165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B045-9C0D-738AC81989EE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B045-9C0D-738AC81989EE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B045-9C0D-738AC81989EE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B045-9C0D-738AC819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1777871"/>
        <c:axId val="2133734351"/>
      </c:barChart>
      <c:catAx>
        <c:axId val="21317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4351"/>
        <c:crosses val="autoZero"/>
        <c:auto val="1"/>
        <c:lblAlgn val="ctr"/>
        <c:lblOffset val="100"/>
        <c:noMultiLvlLbl val="0"/>
      </c:catAx>
      <c:valAx>
        <c:axId val="213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B141-9E4F-941C10FAD98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B141-9E4F-941C10FAD98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B141-9E4F-941C10FA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304527"/>
        <c:axId val="14354176"/>
      </c:lineChart>
      <c:catAx>
        <c:axId val="17263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176"/>
        <c:crosses val="autoZero"/>
        <c:auto val="1"/>
        <c:lblAlgn val="ctr"/>
        <c:lblOffset val="100"/>
        <c:noMultiLvlLbl val="0"/>
      </c:catAx>
      <c:valAx>
        <c:axId val="14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177800</xdr:rowOff>
    </xdr:from>
    <xdr:to>
      <xdr:col>11</xdr:col>
      <xdr:colOff>1625600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F4A07-7790-D9F3-56C2-FC98F435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6350</xdr:rowOff>
    </xdr:from>
    <xdr:to>
      <xdr:col>14</xdr:col>
      <xdr:colOff>749300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2BF7B-7FF7-3805-89E3-185E7B12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3</xdr:row>
      <xdr:rowOff>127000</xdr:rowOff>
    </xdr:from>
    <xdr:to>
      <xdr:col>16</xdr:col>
      <xdr:colOff>330200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7A0A-C28B-BD6C-F9EB-DC901114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Gibson" refreshedDate="44823.709194675925" createdVersion="8" refreshedVersion="8" minRefreshableVersion="3" recordCount="1001" xr:uid="{1E66AEFB-EE4F-014D-B506-B0FA759C7F4B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Gibson" refreshedDate="44823.726662152774" createdVersion="8" refreshedVersion="8" minRefreshableVersion="3" recordCount="1001" xr:uid="{AEFB5AAF-6BA8-E345-B30F-87DDFF61B0E1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Gibson" refreshedDate="44823.889364236114" createdVersion="8" refreshedVersion="8" minRefreshableVersion="3" recordCount="1001" xr:uid="{53173BCD-6E66-744B-ADAC-719523BA3452}">
  <cacheSource type="worksheet">
    <worksheetSource ref="B1:T1048576" sheet="Crowdfunding"/>
  </cacheSource>
  <cacheFields count="22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a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" numFmtId="0" formula="YEAR('Data Created Conversion')" databaseField="0"/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n v="1450159200"/>
    <b v="0"/>
    <b v="0"/>
    <s v="food/food trucks"/>
    <x v="0"/>
  </r>
  <r>
    <x v="1"/>
    <n v="158"/>
    <n v="92.151898734177209"/>
    <x v="1"/>
    <s v="USD"/>
    <n v="1408424400"/>
    <n v="1408597200"/>
    <b v="0"/>
    <b v="1"/>
    <s v="music/rock"/>
    <x v="1"/>
  </r>
  <r>
    <x v="1"/>
    <n v="1425"/>
    <n v="100.01614035087719"/>
    <x v="2"/>
    <s v="AUD"/>
    <n v="1384668000"/>
    <n v="1384840800"/>
    <b v="0"/>
    <b v="0"/>
    <s v="technology/web"/>
    <x v="2"/>
  </r>
  <r>
    <x v="0"/>
    <n v="24"/>
    <n v="103.20833333333333"/>
    <x v="1"/>
    <s v="USD"/>
    <n v="1565499600"/>
    <n v="1568955600"/>
    <b v="0"/>
    <b v="0"/>
    <s v="music/rock"/>
    <x v="1"/>
  </r>
  <r>
    <x v="0"/>
    <n v="53"/>
    <n v="99.339622641509436"/>
    <x v="1"/>
    <s v="USD"/>
    <n v="1547964000"/>
    <n v="1548309600"/>
    <b v="0"/>
    <b v="0"/>
    <s v="theater/plays"/>
    <x v="3"/>
  </r>
  <r>
    <x v="1"/>
    <n v="174"/>
    <n v="75.833333333333329"/>
    <x v="3"/>
    <s v="DKK"/>
    <n v="1346130000"/>
    <n v="1347080400"/>
    <b v="0"/>
    <b v="0"/>
    <s v="theater/plays"/>
    <x v="3"/>
  </r>
  <r>
    <x v="0"/>
    <n v="18"/>
    <n v="60.555555555555557"/>
    <x v="4"/>
    <s v="GBP"/>
    <n v="1505278800"/>
    <n v="1505365200"/>
    <b v="0"/>
    <b v="0"/>
    <s v="film &amp; video/documentary"/>
    <x v="4"/>
  </r>
  <r>
    <x v="1"/>
    <n v="227"/>
    <n v="64.93832599118943"/>
    <x v="3"/>
    <s v="DKK"/>
    <n v="1439442000"/>
    <n v="1439614800"/>
    <b v="0"/>
    <b v="0"/>
    <s v="theater/plays"/>
    <x v="3"/>
  </r>
  <r>
    <x v="2"/>
    <n v="708"/>
    <n v="30.997175141242938"/>
    <x v="3"/>
    <s v="DKK"/>
    <n v="1281330000"/>
    <n v="1281502800"/>
    <b v="0"/>
    <b v="0"/>
    <s v="theater/plays"/>
    <x v="3"/>
  </r>
  <r>
    <x v="0"/>
    <n v="44"/>
    <n v="72.909090909090907"/>
    <x v="1"/>
    <s v="USD"/>
    <n v="1379566800"/>
    <n v="1383804000"/>
    <b v="0"/>
    <b v="0"/>
    <s v="music/electric music"/>
    <x v="1"/>
  </r>
  <r>
    <x v="1"/>
    <n v="220"/>
    <n v="62.9"/>
    <x v="1"/>
    <s v="USD"/>
    <n v="1281762000"/>
    <n v="1285909200"/>
    <b v="0"/>
    <b v="0"/>
    <s v="film &amp; video/drama"/>
    <x v="4"/>
  </r>
  <r>
    <x v="0"/>
    <n v="27"/>
    <n v="112.22222222222223"/>
    <x v="1"/>
    <s v="USD"/>
    <n v="1285045200"/>
    <n v="1285563600"/>
    <b v="0"/>
    <b v="1"/>
    <s v="theater/plays"/>
    <x v="3"/>
  </r>
  <r>
    <x v="0"/>
    <n v="55"/>
    <n v="102.34545454545454"/>
    <x v="1"/>
    <s v="USD"/>
    <n v="1571720400"/>
    <n v="1572411600"/>
    <b v="0"/>
    <b v="0"/>
    <s v="film &amp; video/drama"/>
    <x v="4"/>
  </r>
  <r>
    <x v="1"/>
    <n v="98"/>
    <n v="105.05102040816327"/>
    <x v="1"/>
    <s v="USD"/>
    <n v="1465621200"/>
    <n v="1466658000"/>
    <b v="0"/>
    <b v="0"/>
    <s v="music/indie rock"/>
    <x v="1"/>
  </r>
  <r>
    <x v="0"/>
    <n v="200"/>
    <n v="94.144999999999996"/>
    <x v="1"/>
    <s v="USD"/>
    <n v="1331013600"/>
    <n v="1333342800"/>
    <b v="0"/>
    <b v="0"/>
    <s v="music/indie rock"/>
    <x v="1"/>
  </r>
  <r>
    <x v="0"/>
    <n v="452"/>
    <n v="84.986725663716811"/>
    <x v="1"/>
    <s v="USD"/>
    <n v="1575957600"/>
    <n v="1576303200"/>
    <b v="0"/>
    <b v="0"/>
    <s v="technology/wearables"/>
    <x v="2"/>
  </r>
  <r>
    <x v="1"/>
    <n v="100"/>
    <n v="110.41"/>
    <x v="1"/>
    <s v="USD"/>
    <n v="1390370400"/>
    <n v="1392271200"/>
    <b v="0"/>
    <b v="0"/>
    <s v="publishing/nonfiction"/>
    <x v="5"/>
  </r>
  <r>
    <x v="1"/>
    <n v="1249"/>
    <n v="107.96236989591674"/>
    <x v="1"/>
    <s v="USD"/>
    <n v="1294812000"/>
    <n v="1294898400"/>
    <b v="0"/>
    <b v="0"/>
    <s v="film &amp; video/animation"/>
    <x v="4"/>
  </r>
  <r>
    <x v="3"/>
    <n v="135"/>
    <n v="45.103703703703701"/>
    <x v="1"/>
    <s v="USD"/>
    <n v="1536382800"/>
    <n v="1537074000"/>
    <b v="0"/>
    <b v="0"/>
    <s v="theater/plays"/>
    <x v="3"/>
  </r>
  <r>
    <x v="0"/>
    <n v="674"/>
    <n v="45.001483679525222"/>
    <x v="1"/>
    <s v="USD"/>
    <n v="1551679200"/>
    <n v="1553490000"/>
    <b v="0"/>
    <b v="1"/>
    <s v="theater/plays"/>
    <x v="3"/>
  </r>
  <r>
    <x v="1"/>
    <n v="1396"/>
    <n v="105.97134670487107"/>
    <x v="1"/>
    <s v="USD"/>
    <n v="1406523600"/>
    <n v="1406523600"/>
    <b v="0"/>
    <b v="0"/>
    <s v="film &amp; video/drama"/>
    <x v="4"/>
  </r>
  <r>
    <x v="0"/>
    <n v="558"/>
    <n v="69.055555555555557"/>
    <x v="1"/>
    <s v="USD"/>
    <n v="1313384400"/>
    <n v="1316322000"/>
    <b v="0"/>
    <b v="0"/>
    <s v="theater/plays"/>
    <x v="3"/>
  </r>
  <r>
    <x v="1"/>
    <n v="890"/>
    <n v="85.044943820224717"/>
    <x v="1"/>
    <s v="USD"/>
    <n v="1522731600"/>
    <n v="1524027600"/>
    <b v="0"/>
    <b v="0"/>
    <s v="theater/plays"/>
    <x v="3"/>
  </r>
  <r>
    <x v="1"/>
    <n v="142"/>
    <n v="105.22535211267606"/>
    <x v="4"/>
    <s v="GBP"/>
    <n v="1550124000"/>
    <n v="1554699600"/>
    <b v="0"/>
    <b v="0"/>
    <s v="film &amp; video/documentary"/>
    <x v="4"/>
  </r>
  <r>
    <x v="1"/>
    <n v="2673"/>
    <n v="39.003741114852225"/>
    <x v="1"/>
    <s v="USD"/>
    <n v="1403326800"/>
    <n v="1403499600"/>
    <b v="0"/>
    <b v="0"/>
    <s v="technology/wearables"/>
    <x v="2"/>
  </r>
  <r>
    <x v="1"/>
    <n v="163"/>
    <n v="73.030674846625772"/>
    <x v="1"/>
    <s v="USD"/>
    <n v="1305694800"/>
    <n v="1307422800"/>
    <b v="0"/>
    <b v="1"/>
    <s v="games/video games"/>
    <x v="6"/>
  </r>
  <r>
    <x v="3"/>
    <n v="1480"/>
    <n v="35.009459459459457"/>
    <x v="1"/>
    <s v="USD"/>
    <n v="1533013200"/>
    <n v="1535346000"/>
    <b v="0"/>
    <b v="0"/>
    <s v="theater/plays"/>
    <x v="3"/>
  </r>
  <r>
    <x v="0"/>
    <n v="15"/>
    <n v="106.6"/>
    <x v="1"/>
    <s v="USD"/>
    <n v="1443848400"/>
    <n v="1444539600"/>
    <b v="0"/>
    <b v="0"/>
    <s v="music/rock"/>
    <x v="1"/>
  </r>
  <r>
    <x v="1"/>
    <n v="2220"/>
    <n v="61.997747747747745"/>
    <x v="1"/>
    <s v="USD"/>
    <n v="1265695200"/>
    <n v="1267682400"/>
    <b v="0"/>
    <b v="1"/>
    <s v="theater/plays"/>
    <x v="3"/>
  </r>
  <r>
    <x v="1"/>
    <n v="1606"/>
    <n v="94.000622665006233"/>
    <x v="5"/>
    <s v="CHF"/>
    <n v="1532062800"/>
    <n v="1535518800"/>
    <b v="0"/>
    <b v="0"/>
    <s v="film &amp; video/shorts"/>
    <x v="4"/>
  </r>
  <r>
    <x v="1"/>
    <n v="129"/>
    <n v="112.05426356589147"/>
    <x v="1"/>
    <s v="USD"/>
    <n v="1558674000"/>
    <n v="1559106000"/>
    <b v="0"/>
    <b v="0"/>
    <s v="film &amp; video/animation"/>
    <x v="4"/>
  </r>
  <r>
    <x v="1"/>
    <n v="226"/>
    <n v="48.008849557522126"/>
    <x v="4"/>
    <s v="GBP"/>
    <n v="1451973600"/>
    <n v="1454392800"/>
    <b v="0"/>
    <b v="0"/>
    <s v="games/video games"/>
    <x v="6"/>
  </r>
  <r>
    <x v="0"/>
    <n v="2307"/>
    <n v="38.004334633723452"/>
    <x v="6"/>
    <s v="EUR"/>
    <n v="1515564000"/>
    <n v="1517896800"/>
    <b v="0"/>
    <b v="0"/>
    <s v="film &amp; video/documentary"/>
    <x v="4"/>
  </r>
  <r>
    <x v="1"/>
    <n v="5419"/>
    <n v="35.000184535892231"/>
    <x v="1"/>
    <s v="USD"/>
    <n v="1412485200"/>
    <n v="1415685600"/>
    <b v="0"/>
    <b v="0"/>
    <s v="theater/plays"/>
    <x v="3"/>
  </r>
  <r>
    <x v="1"/>
    <n v="165"/>
    <n v="85"/>
    <x v="1"/>
    <s v="USD"/>
    <n v="1490245200"/>
    <n v="1490677200"/>
    <b v="0"/>
    <b v="0"/>
    <s v="film &amp; video/documentary"/>
    <x v="4"/>
  </r>
  <r>
    <x v="1"/>
    <n v="1965"/>
    <n v="95.993893129770996"/>
    <x v="3"/>
    <s v="DKK"/>
    <n v="1547877600"/>
    <n v="1551506400"/>
    <b v="0"/>
    <b v="1"/>
    <s v="film &amp; video/drama"/>
    <x v="4"/>
  </r>
  <r>
    <x v="1"/>
    <n v="16"/>
    <n v="68.8125"/>
    <x v="1"/>
    <s v="USD"/>
    <n v="1298700000"/>
    <n v="1300856400"/>
    <b v="0"/>
    <b v="0"/>
    <s v="theater/plays"/>
    <x v="3"/>
  </r>
  <r>
    <x v="1"/>
    <n v="107"/>
    <n v="105.97196261682242"/>
    <x v="1"/>
    <s v="USD"/>
    <n v="1570338000"/>
    <n v="1573192800"/>
    <b v="0"/>
    <b v="1"/>
    <s v="publishing/fiction"/>
    <x v="5"/>
  </r>
  <r>
    <x v="1"/>
    <n v="134"/>
    <n v="75.261194029850742"/>
    <x v="1"/>
    <s v="USD"/>
    <n v="1287378000"/>
    <n v="1287810000"/>
    <b v="0"/>
    <b v="0"/>
    <s v="photography/photography books"/>
    <x v="7"/>
  </r>
  <r>
    <x v="0"/>
    <n v="88"/>
    <n v="57.125"/>
    <x v="3"/>
    <s v="DKK"/>
    <n v="1361772000"/>
    <n v="1362978000"/>
    <b v="0"/>
    <b v="0"/>
    <s v="theater/plays"/>
    <x v="3"/>
  </r>
  <r>
    <x v="1"/>
    <n v="198"/>
    <n v="75.141414141414145"/>
    <x v="1"/>
    <s v="USD"/>
    <n v="1275714000"/>
    <n v="1277355600"/>
    <b v="0"/>
    <b v="1"/>
    <s v="technology/wearables"/>
    <x v="2"/>
  </r>
  <r>
    <x v="1"/>
    <n v="111"/>
    <n v="107.42342342342343"/>
    <x v="6"/>
    <s v="EUR"/>
    <n v="1346734800"/>
    <n v="1348981200"/>
    <b v="0"/>
    <b v="1"/>
    <s v="music/rock"/>
    <x v="1"/>
  </r>
  <r>
    <x v="1"/>
    <n v="222"/>
    <n v="35.995495495495497"/>
    <x v="1"/>
    <s v="USD"/>
    <n v="1309755600"/>
    <n v="1310533200"/>
    <b v="0"/>
    <b v="0"/>
    <s v="food/food trucks"/>
    <x v="0"/>
  </r>
  <r>
    <x v="1"/>
    <n v="6212"/>
    <n v="26.998873148744366"/>
    <x v="1"/>
    <s v="USD"/>
    <n v="1406178000"/>
    <n v="1407560400"/>
    <b v="0"/>
    <b v="0"/>
    <s v="publishing/radio &amp; podcasts"/>
    <x v="5"/>
  </r>
  <r>
    <x v="1"/>
    <n v="98"/>
    <n v="107.56122448979592"/>
    <x v="3"/>
    <s v="DKK"/>
    <n v="1552798800"/>
    <n v="1552885200"/>
    <b v="0"/>
    <b v="0"/>
    <s v="publishing/fiction"/>
    <x v="5"/>
  </r>
  <r>
    <x v="0"/>
    <n v="48"/>
    <n v="94.375"/>
    <x v="1"/>
    <s v="USD"/>
    <n v="1478062800"/>
    <n v="1479362400"/>
    <b v="0"/>
    <b v="1"/>
    <s v="theater/plays"/>
    <x v="3"/>
  </r>
  <r>
    <x v="1"/>
    <n v="92"/>
    <n v="46.163043478260867"/>
    <x v="1"/>
    <s v="USD"/>
    <n v="1278565200"/>
    <n v="1280552400"/>
    <b v="0"/>
    <b v="0"/>
    <s v="music/rock"/>
    <x v="1"/>
  </r>
  <r>
    <x v="1"/>
    <n v="149"/>
    <n v="47.845637583892618"/>
    <x v="1"/>
    <s v="USD"/>
    <n v="1396069200"/>
    <n v="1398661200"/>
    <b v="0"/>
    <b v="0"/>
    <s v="theater/plays"/>
    <x v="3"/>
  </r>
  <r>
    <x v="1"/>
    <n v="2431"/>
    <n v="53.007815713698065"/>
    <x v="1"/>
    <s v="USD"/>
    <n v="1435208400"/>
    <n v="1436245200"/>
    <b v="0"/>
    <b v="0"/>
    <s v="theater/plays"/>
    <x v="3"/>
  </r>
  <r>
    <x v="1"/>
    <n v="303"/>
    <n v="45.059405940594061"/>
    <x v="1"/>
    <s v="USD"/>
    <n v="1571547600"/>
    <n v="1575439200"/>
    <b v="0"/>
    <b v="0"/>
    <s v="music/rock"/>
    <x v="1"/>
  </r>
  <r>
    <x v="0"/>
    <n v="1"/>
    <n v="2"/>
    <x v="6"/>
    <s v="EUR"/>
    <n v="1375333200"/>
    <n v="1377752400"/>
    <b v="0"/>
    <b v="0"/>
    <s v="music/metal"/>
    <x v="1"/>
  </r>
  <r>
    <x v="0"/>
    <n v="1467"/>
    <n v="99.006816632583508"/>
    <x v="4"/>
    <s v="GBP"/>
    <n v="1332824400"/>
    <n v="1334206800"/>
    <b v="0"/>
    <b v="1"/>
    <s v="technology/wearables"/>
    <x v="2"/>
  </r>
  <r>
    <x v="0"/>
    <n v="75"/>
    <n v="32.786666666666669"/>
    <x v="1"/>
    <s v="USD"/>
    <n v="1284526800"/>
    <n v="1284872400"/>
    <b v="0"/>
    <b v="0"/>
    <s v="theater/plays"/>
    <x v="3"/>
  </r>
  <r>
    <x v="1"/>
    <n v="209"/>
    <n v="59.119617224880386"/>
    <x v="1"/>
    <s v="USD"/>
    <n v="1400562000"/>
    <n v="1403931600"/>
    <b v="0"/>
    <b v="0"/>
    <s v="film &amp; video/drama"/>
    <x v="4"/>
  </r>
  <r>
    <x v="0"/>
    <n v="120"/>
    <n v="44.93333333333333"/>
    <x v="1"/>
    <s v="USD"/>
    <n v="1520748000"/>
    <n v="1521262800"/>
    <b v="0"/>
    <b v="0"/>
    <s v="technology/wearables"/>
    <x v="2"/>
  </r>
  <r>
    <x v="1"/>
    <n v="131"/>
    <n v="89.664122137404576"/>
    <x v="1"/>
    <s v="USD"/>
    <n v="1532926800"/>
    <n v="1533358800"/>
    <b v="0"/>
    <b v="0"/>
    <s v="music/jazz"/>
    <x v="1"/>
  </r>
  <r>
    <x v="1"/>
    <n v="164"/>
    <n v="70.079268292682926"/>
    <x v="1"/>
    <s v="USD"/>
    <n v="1420869600"/>
    <n v="1421474400"/>
    <b v="0"/>
    <b v="0"/>
    <s v="technology/wearables"/>
    <x v="2"/>
  </r>
  <r>
    <x v="1"/>
    <n v="201"/>
    <n v="31.059701492537314"/>
    <x v="1"/>
    <s v="USD"/>
    <n v="1504242000"/>
    <n v="1505278800"/>
    <b v="0"/>
    <b v="0"/>
    <s v="games/video games"/>
    <x v="6"/>
  </r>
  <r>
    <x v="1"/>
    <n v="211"/>
    <n v="29.061611374407583"/>
    <x v="1"/>
    <s v="USD"/>
    <n v="1442811600"/>
    <n v="1443934800"/>
    <b v="0"/>
    <b v="0"/>
    <s v="theater/plays"/>
    <x v="3"/>
  </r>
  <r>
    <x v="1"/>
    <n v="128"/>
    <n v="30.0859375"/>
    <x v="1"/>
    <s v="USD"/>
    <n v="1497243600"/>
    <n v="1498539600"/>
    <b v="0"/>
    <b v="1"/>
    <s v="theater/plays"/>
    <x v="3"/>
  </r>
  <r>
    <x v="1"/>
    <n v="1600"/>
    <n v="84.998125000000002"/>
    <x v="0"/>
    <s v="CAD"/>
    <n v="1342501200"/>
    <n v="1342760400"/>
    <b v="0"/>
    <b v="0"/>
    <s v="theater/plays"/>
    <x v="3"/>
  </r>
  <r>
    <x v="0"/>
    <n v="2253"/>
    <n v="82.001775410563695"/>
    <x v="0"/>
    <s v="CAD"/>
    <n v="1298268000"/>
    <n v="1301720400"/>
    <b v="0"/>
    <b v="0"/>
    <s v="theater/plays"/>
    <x v="3"/>
  </r>
  <r>
    <x v="1"/>
    <n v="249"/>
    <n v="58.040160642570278"/>
    <x v="1"/>
    <s v="USD"/>
    <n v="1433480400"/>
    <n v="1433566800"/>
    <b v="0"/>
    <b v="0"/>
    <s v="technology/web"/>
    <x v="2"/>
  </r>
  <r>
    <x v="0"/>
    <n v="5"/>
    <n v="111.4"/>
    <x v="1"/>
    <s v="USD"/>
    <n v="1493355600"/>
    <n v="1493874000"/>
    <b v="0"/>
    <b v="0"/>
    <s v="theater/plays"/>
    <x v="3"/>
  </r>
  <r>
    <x v="0"/>
    <n v="38"/>
    <n v="71.94736842105263"/>
    <x v="1"/>
    <s v="USD"/>
    <n v="1530507600"/>
    <n v="1531803600"/>
    <b v="0"/>
    <b v="1"/>
    <s v="technology/web"/>
    <x v="2"/>
  </r>
  <r>
    <x v="1"/>
    <n v="236"/>
    <n v="61.038135593220339"/>
    <x v="1"/>
    <s v="USD"/>
    <n v="1296108000"/>
    <n v="1296712800"/>
    <b v="0"/>
    <b v="0"/>
    <s v="theater/plays"/>
    <x v="3"/>
  </r>
  <r>
    <x v="0"/>
    <n v="12"/>
    <n v="108.91666666666667"/>
    <x v="1"/>
    <s v="USD"/>
    <n v="1428469200"/>
    <n v="1428901200"/>
    <b v="0"/>
    <b v="1"/>
    <s v="theater/plays"/>
    <x v="3"/>
  </r>
  <r>
    <x v="1"/>
    <n v="4065"/>
    <n v="29.001722017220171"/>
    <x v="4"/>
    <s v="GBP"/>
    <n v="1264399200"/>
    <n v="1264831200"/>
    <b v="0"/>
    <b v="1"/>
    <s v="technology/wearables"/>
    <x v="2"/>
  </r>
  <r>
    <x v="1"/>
    <n v="246"/>
    <n v="58.975609756097562"/>
    <x v="6"/>
    <s v="EUR"/>
    <n v="1501131600"/>
    <n v="1505192400"/>
    <b v="0"/>
    <b v="1"/>
    <s v="theater/plays"/>
    <x v="3"/>
  </r>
  <r>
    <x v="3"/>
    <n v="17"/>
    <n v="111.82352941176471"/>
    <x v="1"/>
    <s v="USD"/>
    <n v="1292738400"/>
    <n v="1295676000"/>
    <b v="0"/>
    <b v="0"/>
    <s v="theater/plays"/>
    <x v="3"/>
  </r>
  <r>
    <x v="1"/>
    <n v="2475"/>
    <n v="63.995555555555555"/>
    <x v="6"/>
    <s v="EUR"/>
    <n v="1288674000"/>
    <n v="1292911200"/>
    <b v="0"/>
    <b v="1"/>
    <s v="theater/plays"/>
    <x v="3"/>
  </r>
  <r>
    <x v="1"/>
    <n v="76"/>
    <n v="85.315789473684205"/>
    <x v="1"/>
    <s v="USD"/>
    <n v="1575093600"/>
    <n v="1575439200"/>
    <b v="0"/>
    <b v="0"/>
    <s v="theater/plays"/>
    <x v="3"/>
  </r>
  <r>
    <x v="1"/>
    <n v="54"/>
    <n v="74.481481481481481"/>
    <x v="1"/>
    <s v="USD"/>
    <n v="1435726800"/>
    <n v="1438837200"/>
    <b v="0"/>
    <b v="0"/>
    <s v="film &amp; video/animation"/>
    <x v="4"/>
  </r>
  <r>
    <x v="1"/>
    <n v="88"/>
    <n v="105.14772727272727"/>
    <x v="1"/>
    <s v="USD"/>
    <n v="1480226400"/>
    <n v="1480485600"/>
    <b v="0"/>
    <b v="0"/>
    <s v="music/jazz"/>
    <x v="1"/>
  </r>
  <r>
    <x v="1"/>
    <n v="85"/>
    <n v="56.188235294117646"/>
    <x v="4"/>
    <s v="GBP"/>
    <n v="1459054800"/>
    <n v="1459141200"/>
    <b v="0"/>
    <b v="0"/>
    <s v="music/metal"/>
    <x v="1"/>
  </r>
  <r>
    <x v="1"/>
    <n v="170"/>
    <n v="85.917647058823533"/>
    <x v="1"/>
    <s v="USD"/>
    <n v="1531630800"/>
    <n v="1532322000"/>
    <b v="0"/>
    <b v="0"/>
    <s v="photography/photography books"/>
    <x v="7"/>
  </r>
  <r>
    <x v="0"/>
    <n v="1684"/>
    <n v="57.00296912114014"/>
    <x v="1"/>
    <s v="USD"/>
    <n v="1421992800"/>
    <n v="1426222800"/>
    <b v="1"/>
    <b v="1"/>
    <s v="theater/plays"/>
    <x v="3"/>
  </r>
  <r>
    <x v="0"/>
    <n v="56"/>
    <n v="79.642857142857139"/>
    <x v="1"/>
    <s v="USD"/>
    <n v="1285563600"/>
    <n v="1286773200"/>
    <b v="0"/>
    <b v="1"/>
    <s v="film &amp; video/animation"/>
    <x v="4"/>
  </r>
  <r>
    <x v="1"/>
    <n v="330"/>
    <n v="41.018181818181816"/>
    <x v="1"/>
    <s v="USD"/>
    <n v="1523854800"/>
    <n v="1523941200"/>
    <b v="0"/>
    <b v="0"/>
    <s v="publishing/translations"/>
    <x v="5"/>
  </r>
  <r>
    <x v="0"/>
    <n v="838"/>
    <n v="48.004773269689736"/>
    <x v="1"/>
    <s v="USD"/>
    <n v="1529125200"/>
    <n v="1529557200"/>
    <b v="0"/>
    <b v="0"/>
    <s v="theater/plays"/>
    <x v="3"/>
  </r>
  <r>
    <x v="1"/>
    <n v="127"/>
    <n v="55.212598425196852"/>
    <x v="1"/>
    <s v="USD"/>
    <n v="1503982800"/>
    <n v="1506574800"/>
    <b v="0"/>
    <b v="0"/>
    <s v="games/video games"/>
    <x v="6"/>
  </r>
  <r>
    <x v="1"/>
    <n v="411"/>
    <n v="92.109489051094897"/>
    <x v="1"/>
    <s v="USD"/>
    <n v="1511416800"/>
    <n v="1513576800"/>
    <b v="0"/>
    <b v="0"/>
    <s v="music/rock"/>
    <x v="1"/>
  </r>
  <r>
    <x v="1"/>
    <n v="180"/>
    <n v="83.183333333333337"/>
    <x v="4"/>
    <s v="GBP"/>
    <n v="1547704800"/>
    <n v="1548309600"/>
    <b v="0"/>
    <b v="1"/>
    <s v="games/video games"/>
    <x v="6"/>
  </r>
  <r>
    <x v="0"/>
    <n v="1000"/>
    <n v="39.996000000000002"/>
    <x v="1"/>
    <s v="USD"/>
    <n v="1469682000"/>
    <n v="1471582800"/>
    <b v="0"/>
    <b v="0"/>
    <s v="music/electric music"/>
    <x v="1"/>
  </r>
  <r>
    <x v="1"/>
    <n v="374"/>
    <n v="111.1336898395722"/>
    <x v="1"/>
    <s v="USD"/>
    <n v="1343451600"/>
    <n v="1344315600"/>
    <b v="0"/>
    <b v="0"/>
    <s v="technology/wearables"/>
    <x v="2"/>
  </r>
  <r>
    <x v="1"/>
    <n v="71"/>
    <n v="90.563380281690144"/>
    <x v="2"/>
    <s v="AUD"/>
    <n v="1315717200"/>
    <n v="1316408400"/>
    <b v="0"/>
    <b v="0"/>
    <s v="music/indie rock"/>
    <x v="1"/>
  </r>
  <r>
    <x v="1"/>
    <n v="203"/>
    <n v="61.108374384236456"/>
    <x v="1"/>
    <s v="USD"/>
    <n v="1430715600"/>
    <n v="1431838800"/>
    <b v="1"/>
    <b v="0"/>
    <s v="theater/plays"/>
    <x v="3"/>
  </r>
  <r>
    <x v="0"/>
    <n v="1482"/>
    <n v="83.022941970310384"/>
    <x v="2"/>
    <s v="AUD"/>
    <n v="1299564000"/>
    <n v="1300510800"/>
    <b v="0"/>
    <b v="1"/>
    <s v="music/rock"/>
    <x v="1"/>
  </r>
  <r>
    <x v="1"/>
    <n v="113"/>
    <n v="110.76106194690266"/>
    <x v="1"/>
    <s v="USD"/>
    <n v="1429160400"/>
    <n v="1431061200"/>
    <b v="0"/>
    <b v="0"/>
    <s v="publishing/translations"/>
    <x v="5"/>
  </r>
  <r>
    <x v="1"/>
    <n v="96"/>
    <n v="89.458333333333329"/>
    <x v="1"/>
    <s v="USD"/>
    <n v="1271307600"/>
    <n v="1271480400"/>
    <b v="0"/>
    <b v="0"/>
    <s v="theater/plays"/>
    <x v="3"/>
  </r>
  <r>
    <x v="0"/>
    <n v="106"/>
    <n v="57.849056603773583"/>
    <x v="1"/>
    <s v="USD"/>
    <n v="1456380000"/>
    <n v="1456380000"/>
    <b v="0"/>
    <b v="1"/>
    <s v="theater/plays"/>
    <x v="3"/>
  </r>
  <r>
    <x v="0"/>
    <n v="679"/>
    <n v="109.99705449189985"/>
    <x v="6"/>
    <s v="EUR"/>
    <n v="1470459600"/>
    <n v="1472878800"/>
    <b v="0"/>
    <b v="0"/>
    <s v="publishing/translations"/>
    <x v="5"/>
  </r>
  <r>
    <x v="1"/>
    <n v="498"/>
    <n v="103.96586345381526"/>
    <x v="5"/>
    <s v="CHF"/>
    <n v="1277269200"/>
    <n v="1277355600"/>
    <b v="0"/>
    <b v="1"/>
    <s v="games/video games"/>
    <x v="6"/>
  </r>
  <r>
    <x v="3"/>
    <n v="610"/>
    <n v="107.99508196721311"/>
    <x v="1"/>
    <s v="USD"/>
    <n v="1350709200"/>
    <n v="1351054800"/>
    <b v="0"/>
    <b v="1"/>
    <s v="theater/plays"/>
    <x v="3"/>
  </r>
  <r>
    <x v="1"/>
    <n v="180"/>
    <n v="48.927777777777777"/>
    <x v="4"/>
    <s v="GBP"/>
    <n v="1554613200"/>
    <n v="1555563600"/>
    <b v="0"/>
    <b v="0"/>
    <s v="technology/web"/>
    <x v="2"/>
  </r>
  <r>
    <x v="1"/>
    <n v="27"/>
    <n v="37.666666666666664"/>
    <x v="1"/>
    <s v="USD"/>
    <n v="1571029200"/>
    <n v="1571634000"/>
    <b v="0"/>
    <b v="0"/>
    <s v="film &amp; video/documentary"/>
    <x v="4"/>
  </r>
  <r>
    <x v="1"/>
    <n v="2331"/>
    <n v="64.999141999141997"/>
    <x v="1"/>
    <s v="USD"/>
    <n v="1299736800"/>
    <n v="1300856400"/>
    <b v="0"/>
    <b v="0"/>
    <s v="theater/plays"/>
    <x v="3"/>
  </r>
  <r>
    <x v="1"/>
    <n v="113"/>
    <n v="106.61061946902655"/>
    <x v="1"/>
    <s v="USD"/>
    <n v="1435208400"/>
    <n v="1439874000"/>
    <b v="0"/>
    <b v="0"/>
    <s v="food/food trucks"/>
    <x v="0"/>
  </r>
  <r>
    <x v="0"/>
    <n v="1220"/>
    <n v="27.009016393442622"/>
    <x v="2"/>
    <s v="AUD"/>
    <n v="1437973200"/>
    <n v="1438318800"/>
    <b v="0"/>
    <b v="0"/>
    <s v="games/video games"/>
    <x v="6"/>
  </r>
  <r>
    <x v="1"/>
    <n v="164"/>
    <n v="91.16463414634147"/>
    <x v="1"/>
    <s v="USD"/>
    <n v="1416895200"/>
    <n v="1419400800"/>
    <b v="0"/>
    <b v="0"/>
    <s v="theater/plays"/>
    <x v="3"/>
  </r>
  <r>
    <x v="0"/>
    <n v="1"/>
    <n v="1"/>
    <x v="1"/>
    <s v="USD"/>
    <n v="1319000400"/>
    <n v="1320555600"/>
    <b v="0"/>
    <b v="0"/>
    <s v="theater/plays"/>
    <x v="3"/>
  </r>
  <r>
    <x v="1"/>
    <n v="164"/>
    <n v="56.054878048780488"/>
    <x v="1"/>
    <s v="USD"/>
    <n v="1424498400"/>
    <n v="1425103200"/>
    <b v="0"/>
    <b v="1"/>
    <s v="music/electric music"/>
    <x v="1"/>
  </r>
  <r>
    <x v="1"/>
    <n v="336"/>
    <n v="31.017857142857142"/>
    <x v="1"/>
    <s v="USD"/>
    <n v="1526274000"/>
    <n v="1526878800"/>
    <b v="0"/>
    <b v="1"/>
    <s v="technology/wearables"/>
    <x v="2"/>
  </r>
  <r>
    <x v="0"/>
    <n v="37"/>
    <n v="66.513513513513516"/>
    <x v="6"/>
    <s v="EUR"/>
    <n v="1287896400"/>
    <n v="1288674000"/>
    <b v="0"/>
    <b v="0"/>
    <s v="music/electric music"/>
    <x v="1"/>
  </r>
  <r>
    <x v="1"/>
    <n v="1917"/>
    <n v="89.005216484089729"/>
    <x v="1"/>
    <s v="USD"/>
    <n v="1495515600"/>
    <n v="1495602000"/>
    <b v="0"/>
    <b v="0"/>
    <s v="music/indie rock"/>
    <x v="1"/>
  </r>
  <r>
    <x v="1"/>
    <n v="95"/>
    <n v="103.46315789473684"/>
    <x v="1"/>
    <s v="USD"/>
    <n v="1364878800"/>
    <n v="1366434000"/>
    <b v="0"/>
    <b v="0"/>
    <s v="technology/web"/>
    <x v="2"/>
  </r>
  <r>
    <x v="1"/>
    <n v="147"/>
    <n v="95.278911564625844"/>
    <x v="1"/>
    <s v="USD"/>
    <n v="1567918800"/>
    <n v="1568350800"/>
    <b v="0"/>
    <b v="0"/>
    <s v="theater/plays"/>
    <x v="3"/>
  </r>
  <r>
    <x v="1"/>
    <n v="86"/>
    <n v="75.895348837209298"/>
    <x v="1"/>
    <s v="USD"/>
    <n v="1524459600"/>
    <n v="1525928400"/>
    <b v="0"/>
    <b v="1"/>
    <s v="theater/plays"/>
    <x v="3"/>
  </r>
  <r>
    <x v="1"/>
    <n v="83"/>
    <n v="107.57831325301204"/>
    <x v="1"/>
    <s v="USD"/>
    <n v="1333688400"/>
    <n v="1336885200"/>
    <b v="0"/>
    <b v="0"/>
    <s v="film &amp; video/documentary"/>
    <x v="4"/>
  </r>
  <r>
    <x v="0"/>
    <n v="60"/>
    <n v="51.31666666666667"/>
    <x v="1"/>
    <s v="USD"/>
    <n v="1389506400"/>
    <n v="1389679200"/>
    <b v="0"/>
    <b v="0"/>
    <s v="film &amp; video/television"/>
    <x v="4"/>
  </r>
  <r>
    <x v="0"/>
    <n v="296"/>
    <n v="71.983108108108112"/>
    <x v="1"/>
    <s v="USD"/>
    <n v="1536642000"/>
    <n v="1538283600"/>
    <b v="0"/>
    <b v="0"/>
    <s v="food/food trucks"/>
    <x v="0"/>
  </r>
  <r>
    <x v="1"/>
    <n v="676"/>
    <n v="108.95414201183432"/>
    <x v="1"/>
    <s v="USD"/>
    <n v="1348290000"/>
    <n v="1348808400"/>
    <b v="0"/>
    <b v="0"/>
    <s v="publishing/radio &amp; podcasts"/>
    <x v="5"/>
  </r>
  <r>
    <x v="1"/>
    <n v="361"/>
    <n v="35"/>
    <x v="2"/>
    <s v="AUD"/>
    <n v="1408856400"/>
    <n v="1410152400"/>
    <b v="0"/>
    <b v="0"/>
    <s v="technology/web"/>
    <x v="2"/>
  </r>
  <r>
    <x v="1"/>
    <n v="131"/>
    <n v="94.938931297709928"/>
    <x v="1"/>
    <s v="USD"/>
    <n v="1505192400"/>
    <n v="1505797200"/>
    <b v="0"/>
    <b v="0"/>
    <s v="food/food trucks"/>
    <x v="0"/>
  </r>
  <r>
    <x v="1"/>
    <n v="126"/>
    <n v="109.65079365079364"/>
    <x v="1"/>
    <s v="USD"/>
    <n v="1554786000"/>
    <n v="1554872400"/>
    <b v="0"/>
    <b v="1"/>
    <s v="technology/wearables"/>
    <x v="2"/>
  </r>
  <r>
    <x v="0"/>
    <n v="3304"/>
    <n v="44.001815980629537"/>
    <x v="6"/>
    <s v="EUR"/>
    <n v="1510898400"/>
    <n v="1513922400"/>
    <b v="0"/>
    <b v="0"/>
    <s v="publishing/fiction"/>
    <x v="5"/>
  </r>
  <r>
    <x v="0"/>
    <n v="73"/>
    <n v="86.794520547945211"/>
    <x v="1"/>
    <s v="USD"/>
    <n v="1442552400"/>
    <n v="1442638800"/>
    <b v="0"/>
    <b v="0"/>
    <s v="theater/plays"/>
    <x v="3"/>
  </r>
  <r>
    <x v="1"/>
    <n v="275"/>
    <n v="30.992727272727272"/>
    <x v="1"/>
    <s v="USD"/>
    <n v="1316667600"/>
    <n v="1317186000"/>
    <b v="0"/>
    <b v="0"/>
    <s v="film &amp; video/television"/>
    <x v="4"/>
  </r>
  <r>
    <x v="1"/>
    <n v="67"/>
    <n v="94.791044776119406"/>
    <x v="1"/>
    <s v="USD"/>
    <n v="1390716000"/>
    <n v="1391234400"/>
    <b v="0"/>
    <b v="0"/>
    <s v="photography/photography books"/>
    <x v="7"/>
  </r>
  <r>
    <x v="1"/>
    <n v="154"/>
    <n v="69.79220779220779"/>
    <x v="1"/>
    <s v="USD"/>
    <n v="1402894800"/>
    <n v="1404363600"/>
    <b v="0"/>
    <b v="1"/>
    <s v="film &amp; video/documentary"/>
    <x v="4"/>
  </r>
  <r>
    <x v="1"/>
    <n v="1782"/>
    <n v="63.003367003367003"/>
    <x v="1"/>
    <s v="USD"/>
    <n v="1429246800"/>
    <n v="1429592400"/>
    <b v="0"/>
    <b v="1"/>
    <s v="games/mobile games"/>
    <x v="6"/>
  </r>
  <r>
    <x v="1"/>
    <n v="903"/>
    <n v="110.0343300110742"/>
    <x v="1"/>
    <s v="USD"/>
    <n v="1412485200"/>
    <n v="1413608400"/>
    <b v="0"/>
    <b v="0"/>
    <s v="games/video games"/>
    <x v="6"/>
  </r>
  <r>
    <x v="0"/>
    <n v="3387"/>
    <n v="25.997933274284026"/>
    <x v="1"/>
    <s v="USD"/>
    <n v="1417068000"/>
    <n v="1419400800"/>
    <b v="0"/>
    <b v="0"/>
    <s v="publishing/fiction"/>
    <x v="5"/>
  </r>
  <r>
    <x v="0"/>
    <n v="662"/>
    <n v="49.987915407854985"/>
    <x v="0"/>
    <s v="CAD"/>
    <n v="1448344800"/>
    <n v="1448604000"/>
    <b v="1"/>
    <b v="0"/>
    <s v="theater/plays"/>
    <x v="3"/>
  </r>
  <r>
    <x v="1"/>
    <n v="94"/>
    <n v="101.72340425531915"/>
    <x v="6"/>
    <s v="EUR"/>
    <n v="1557723600"/>
    <n v="1562302800"/>
    <b v="0"/>
    <b v="0"/>
    <s v="photography/photography books"/>
    <x v="7"/>
  </r>
  <r>
    <x v="1"/>
    <n v="180"/>
    <n v="47.083333333333336"/>
    <x v="1"/>
    <s v="USD"/>
    <n v="1537333200"/>
    <n v="1537678800"/>
    <b v="0"/>
    <b v="0"/>
    <s v="theater/plays"/>
    <x v="3"/>
  </r>
  <r>
    <x v="0"/>
    <n v="774"/>
    <n v="89.944444444444443"/>
    <x v="1"/>
    <s v="USD"/>
    <n v="1471150800"/>
    <n v="1473570000"/>
    <b v="0"/>
    <b v="1"/>
    <s v="theater/plays"/>
    <x v="3"/>
  </r>
  <r>
    <x v="0"/>
    <n v="672"/>
    <n v="78.96875"/>
    <x v="0"/>
    <s v="CAD"/>
    <n v="1273640400"/>
    <n v="1273899600"/>
    <b v="0"/>
    <b v="0"/>
    <s v="theater/plays"/>
    <x v="3"/>
  </r>
  <r>
    <x v="3"/>
    <n v="532"/>
    <n v="80.067669172932327"/>
    <x v="1"/>
    <s v="USD"/>
    <n v="1282885200"/>
    <n v="1284008400"/>
    <b v="0"/>
    <b v="0"/>
    <s v="music/rock"/>
    <x v="1"/>
  </r>
  <r>
    <x v="3"/>
    <n v="55"/>
    <n v="86.472727272727269"/>
    <x v="2"/>
    <s v="AUD"/>
    <n v="1422943200"/>
    <n v="1425103200"/>
    <b v="0"/>
    <b v="0"/>
    <s v="food/food trucks"/>
    <x v="0"/>
  </r>
  <r>
    <x v="1"/>
    <n v="533"/>
    <n v="28.001876172607879"/>
    <x v="3"/>
    <s v="DKK"/>
    <n v="1319605200"/>
    <n v="1320991200"/>
    <b v="0"/>
    <b v="0"/>
    <s v="film &amp; video/drama"/>
    <x v="4"/>
  </r>
  <r>
    <x v="1"/>
    <n v="2443"/>
    <n v="67.996725337699544"/>
    <x v="4"/>
    <s v="GBP"/>
    <n v="1385704800"/>
    <n v="1386828000"/>
    <b v="0"/>
    <b v="0"/>
    <s v="technology/web"/>
    <x v="2"/>
  </r>
  <r>
    <x v="1"/>
    <n v="89"/>
    <n v="43.078651685393261"/>
    <x v="1"/>
    <s v="USD"/>
    <n v="1515736800"/>
    <n v="1517119200"/>
    <b v="0"/>
    <b v="1"/>
    <s v="theater/plays"/>
    <x v="3"/>
  </r>
  <r>
    <x v="1"/>
    <n v="159"/>
    <n v="87.95597484276729"/>
    <x v="1"/>
    <s v="USD"/>
    <n v="1313125200"/>
    <n v="1315026000"/>
    <b v="0"/>
    <b v="0"/>
    <s v="music/world music"/>
    <x v="1"/>
  </r>
  <r>
    <x v="0"/>
    <n v="940"/>
    <n v="94.987234042553197"/>
    <x v="5"/>
    <s v="CHF"/>
    <n v="1308459600"/>
    <n v="1312693200"/>
    <b v="0"/>
    <b v="1"/>
    <s v="film &amp; video/documentary"/>
    <x v="4"/>
  </r>
  <r>
    <x v="0"/>
    <n v="117"/>
    <n v="46.905982905982903"/>
    <x v="1"/>
    <s v="USD"/>
    <n v="1362636000"/>
    <n v="1363064400"/>
    <b v="0"/>
    <b v="1"/>
    <s v="theater/plays"/>
    <x v="3"/>
  </r>
  <r>
    <x v="3"/>
    <n v="58"/>
    <n v="46.913793103448278"/>
    <x v="1"/>
    <s v="USD"/>
    <n v="1402117200"/>
    <n v="1403154000"/>
    <b v="0"/>
    <b v="1"/>
    <s v="film &amp; video/drama"/>
    <x v="4"/>
  </r>
  <r>
    <x v="1"/>
    <n v="50"/>
    <n v="94.24"/>
    <x v="1"/>
    <s v="USD"/>
    <n v="1286341200"/>
    <n v="1286859600"/>
    <b v="0"/>
    <b v="0"/>
    <s v="publishing/nonfiction"/>
    <x v="5"/>
  </r>
  <r>
    <x v="0"/>
    <n v="115"/>
    <n v="80.139130434782615"/>
    <x v="1"/>
    <s v="USD"/>
    <n v="1348808400"/>
    <n v="1349326800"/>
    <b v="0"/>
    <b v="0"/>
    <s v="games/mobile games"/>
    <x v="6"/>
  </r>
  <r>
    <x v="0"/>
    <n v="326"/>
    <n v="59.036809815950917"/>
    <x v="1"/>
    <s v="USD"/>
    <n v="1429592400"/>
    <n v="1430974800"/>
    <b v="0"/>
    <b v="1"/>
    <s v="technology/wearables"/>
    <x v="2"/>
  </r>
  <r>
    <x v="1"/>
    <n v="186"/>
    <n v="65.989247311827953"/>
    <x v="1"/>
    <s v="USD"/>
    <n v="1519538400"/>
    <n v="1519970400"/>
    <b v="0"/>
    <b v="0"/>
    <s v="film &amp; video/documentary"/>
    <x v="4"/>
  </r>
  <r>
    <x v="1"/>
    <n v="1071"/>
    <n v="60.992530345471522"/>
    <x v="1"/>
    <s v="USD"/>
    <n v="1434085200"/>
    <n v="1434603600"/>
    <b v="0"/>
    <b v="0"/>
    <s v="technology/web"/>
    <x v="2"/>
  </r>
  <r>
    <x v="1"/>
    <n v="117"/>
    <n v="98.307692307692307"/>
    <x v="1"/>
    <s v="USD"/>
    <n v="1333688400"/>
    <n v="1337230800"/>
    <b v="0"/>
    <b v="0"/>
    <s v="technology/web"/>
    <x v="2"/>
  </r>
  <r>
    <x v="1"/>
    <n v="70"/>
    <n v="104.6"/>
    <x v="1"/>
    <s v="USD"/>
    <n v="1277701200"/>
    <n v="1279429200"/>
    <b v="0"/>
    <b v="0"/>
    <s v="music/indie rock"/>
    <x v="1"/>
  </r>
  <r>
    <x v="1"/>
    <n v="135"/>
    <n v="86.066666666666663"/>
    <x v="1"/>
    <s v="USD"/>
    <n v="1560747600"/>
    <n v="1561438800"/>
    <b v="0"/>
    <b v="0"/>
    <s v="theater/plays"/>
    <x v="3"/>
  </r>
  <r>
    <x v="1"/>
    <n v="768"/>
    <n v="76.989583333333329"/>
    <x v="5"/>
    <s v="CHF"/>
    <n v="1410066000"/>
    <n v="1410498000"/>
    <b v="0"/>
    <b v="0"/>
    <s v="technology/wearables"/>
    <x v="2"/>
  </r>
  <r>
    <x v="3"/>
    <n v="51"/>
    <n v="29.764705882352942"/>
    <x v="1"/>
    <s v="USD"/>
    <n v="1320732000"/>
    <n v="1322460000"/>
    <b v="0"/>
    <b v="0"/>
    <s v="theater/plays"/>
    <x v="3"/>
  </r>
  <r>
    <x v="1"/>
    <n v="199"/>
    <n v="46.91959798994975"/>
    <x v="1"/>
    <s v="USD"/>
    <n v="1465794000"/>
    <n v="1466312400"/>
    <b v="0"/>
    <b v="1"/>
    <s v="theater/plays"/>
    <x v="3"/>
  </r>
  <r>
    <x v="1"/>
    <n v="107"/>
    <n v="105.18691588785046"/>
    <x v="1"/>
    <s v="USD"/>
    <n v="1500958800"/>
    <n v="1501736400"/>
    <b v="0"/>
    <b v="0"/>
    <s v="technology/wearables"/>
    <x v="2"/>
  </r>
  <r>
    <x v="1"/>
    <n v="195"/>
    <n v="69.907692307692301"/>
    <x v="1"/>
    <s v="USD"/>
    <n v="1357020000"/>
    <n v="1361512800"/>
    <b v="0"/>
    <b v="0"/>
    <s v="music/indie rock"/>
    <x v="1"/>
  </r>
  <r>
    <x v="0"/>
    <n v="1"/>
    <n v="1"/>
    <x v="1"/>
    <s v="USD"/>
    <n v="1544940000"/>
    <n v="1545026400"/>
    <b v="0"/>
    <b v="0"/>
    <s v="music/rock"/>
    <x v="1"/>
  </r>
  <r>
    <x v="0"/>
    <n v="1467"/>
    <n v="60.011588275391958"/>
    <x v="1"/>
    <s v="USD"/>
    <n v="1402290000"/>
    <n v="1406696400"/>
    <b v="0"/>
    <b v="0"/>
    <s v="music/electric music"/>
    <x v="1"/>
  </r>
  <r>
    <x v="1"/>
    <n v="3376"/>
    <n v="52.006220379146917"/>
    <x v="1"/>
    <s v="USD"/>
    <n v="1487311200"/>
    <n v="1487916000"/>
    <b v="0"/>
    <b v="0"/>
    <s v="music/indie rock"/>
    <x v="1"/>
  </r>
  <r>
    <x v="0"/>
    <n v="5681"/>
    <n v="31.000176025347649"/>
    <x v="1"/>
    <s v="USD"/>
    <n v="1350622800"/>
    <n v="1351141200"/>
    <b v="0"/>
    <b v="0"/>
    <s v="theater/plays"/>
    <x v="3"/>
  </r>
  <r>
    <x v="0"/>
    <n v="1059"/>
    <n v="95.042492917847028"/>
    <x v="1"/>
    <s v="USD"/>
    <n v="1463029200"/>
    <n v="1465016400"/>
    <b v="0"/>
    <b v="1"/>
    <s v="music/indie rock"/>
    <x v="1"/>
  </r>
  <r>
    <x v="0"/>
    <n v="1194"/>
    <n v="75.968174204355108"/>
    <x v="1"/>
    <s v="USD"/>
    <n v="1269493200"/>
    <n v="1270789200"/>
    <b v="0"/>
    <b v="0"/>
    <s v="theater/plays"/>
    <x v="3"/>
  </r>
  <r>
    <x v="3"/>
    <n v="379"/>
    <n v="71.013192612137203"/>
    <x v="2"/>
    <s v="AUD"/>
    <n v="1570251600"/>
    <n v="1572325200"/>
    <b v="0"/>
    <b v="0"/>
    <s v="music/rock"/>
    <x v="1"/>
  </r>
  <r>
    <x v="0"/>
    <n v="30"/>
    <n v="73.733333333333334"/>
    <x v="2"/>
    <s v="AUD"/>
    <n v="1388383200"/>
    <n v="1389420000"/>
    <b v="0"/>
    <b v="0"/>
    <s v="photography/photography books"/>
    <x v="7"/>
  </r>
  <r>
    <x v="1"/>
    <n v="41"/>
    <n v="113.17073170731707"/>
    <x v="1"/>
    <s v="USD"/>
    <n v="1449554400"/>
    <n v="1449640800"/>
    <b v="0"/>
    <b v="0"/>
    <s v="music/rock"/>
    <x v="1"/>
  </r>
  <r>
    <x v="1"/>
    <n v="1821"/>
    <n v="105.00933552992861"/>
    <x v="1"/>
    <s v="USD"/>
    <n v="1553662800"/>
    <n v="1555218000"/>
    <b v="0"/>
    <b v="1"/>
    <s v="theater/plays"/>
    <x v="3"/>
  </r>
  <r>
    <x v="1"/>
    <n v="164"/>
    <n v="79.176829268292678"/>
    <x v="1"/>
    <s v="USD"/>
    <n v="1556341200"/>
    <n v="1557723600"/>
    <b v="0"/>
    <b v="0"/>
    <s v="technology/wearables"/>
    <x v="2"/>
  </r>
  <r>
    <x v="0"/>
    <n v="75"/>
    <n v="57.333333333333336"/>
    <x v="1"/>
    <s v="USD"/>
    <n v="1442984400"/>
    <n v="1443502800"/>
    <b v="0"/>
    <b v="1"/>
    <s v="technology/web"/>
    <x v="2"/>
  </r>
  <r>
    <x v="1"/>
    <n v="157"/>
    <n v="58.178343949044589"/>
    <x v="5"/>
    <s v="CHF"/>
    <n v="1544248800"/>
    <n v="1546840800"/>
    <b v="0"/>
    <b v="0"/>
    <s v="music/rock"/>
    <x v="1"/>
  </r>
  <r>
    <x v="1"/>
    <n v="246"/>
    <n v="36.032520325203251"/>
    <x v="1"/>
    <s v="USD"/>
    <n v="1508475600"/>
    <n v="1512712800"/>
    <b v="0"/>
    <b v="1"/>
    <s v="photography/photography books"/>
    <x v="7"/>
  </r>
  <r>
    <x v="1"/>
    <n v="1396"/>
    <n v="107.99068767908309"/>
    <x v="1"/>
    <s v="USD"/>
    <n v="1507438800"/>
    <n v="1507525200"/>
    <b v="0"/>
    <b v="0"/>
    <s v="theater/plays"/>
    <x v="3"/>
  </r>
  <r>
    <x v="1"/>
    <n v="2506"/>
    <n v="44.005985634477256"/>
    <x v="1"/>
    <s v="USD"/>
    <n v="1501563600"/>
    <n v="1504328400"/>
    <b v="0"/>
    <b v="0"/>
    <s v="technology/web"/>
    <x v="2"/>
  </r>
  <r>
    <x v="1"/>
    <n v="244"/>
    <n v="55.077868852459019"/>
    <x v="1"/>
    <s v="USD"/>
    <n v="1292997600"/>
    <n v="1293343200"/>
    <b v="0"/>
    <b v="0"/>
    <s v="photography/photography books"/>
    <x v="7"/>
  </r>
  <r>
    <x v="1"/>
    <n v="146"/>
    <n v="74"/>
    <x v="2"/>
    <s v="AUD"/>
    <n v="1370840400"/>
    <n v="1371704400"/>
    <b v="0"/>
    <b v="0"/>
    <s v="theater/plays"/>
    <x v="3"/>
  </r>
  <r>
    <x v="0"/>
    <n v="955"/>
    <n v="41.996858638743454"/>
    <x v="3"/>
    <s v="DKK"/>
    <n v="1550815200"/>
    <n v="1552798800"/>
    <b v="0"/>
    <b v="1"/>
    <s v="music/indie rock"/>
    <x v="1"/>
  </r>
  <r>
    <x v="1"/>
    <n v="1267"/>
    <n v="77.988161010260455"/>
    <x v="1"/>
    <s v="USD"/>
    <n v="1339909200"/>
    <n v="1342328400"/>
    <b v="0"/>
    <b v="1"/>
    <s v="film &amp; video/shorts"/>
    <x v="4"/>
  </r>
  <r>
    <x v="0"/>
    <n v="67"/>
    <n v="82.507462686567166"/>
    <x v="1"/>
    <s v="USD"/>
    <n v="1501736400"/>
    <n v="1502341200"/>
    <b v="0"/>
    <b v="0"/>
    <s v="music/indie rock"/>
    <x v="1"/>
  </r>
  <r>
    <x v="0"/>
    <n v="5"/>
    <n v="104.2"/>
    <x v="1"/>
    <s v="USD"/>
    <n v="1395291600"/>
    <n v="1397192400"/>
    <b v="0"/>
    <b v="0"/>
    <s v="publishing/translations"/>
    <x v="5"/>
  </r>
  <r>
    <x v="0"/>
    <n v="26"/>
    <n v="25.5"/>
    <x v="1"/>
    <s v="USD"/>
    <n v="1405746000"/>
    <n v="1407042000"/>
    <b v="0"/>
    <b v="1"/>
    <s v="film &amp; video/documentary"/>
    <x v="4"/>
  </r>
  <r>
    <x v="1"/>
    <n v="1561"/>
    <n v="100.98334401024984"/>
    <x v="1"/>
    <s v="USD"/>
    <n v="1368853200"/>
    <n v="1369371600"/>
    <b v="0"/>
    <b v="0"/>
    <s v="theater/plays"/>
    <x v="3"/>
  </r>
  <r>
    <x v="1"/>
    <n v="48"/>
    <n v="111.83333333333333"/>
    <x v="1"/>
    <s v="USD"/>
    <n v="1444021200"/>
    <n v="1444107600"/>
    <b v="0"/>
    <b v="1"/>
    <s v="technology/wearables"/>
    <x v="2"/>
  </r>
  <r>
    <x v="0"/>
    <n v="1130"/>
    <n v="41.999115044247787"/>
    <x v="1"/>
    <s v="USD"/>
    <n v="1472619600"/>
    <n v="1474261200"/>
    <b v="0"/>
    <b v="0"/>
    <s v="theater/plays"/>
    <x v="3"/>
  </r>
  <r>
    <x v="0"/>
    <n v="782"/>
    <n v="110.05115089514067"/>
    <x v="1"/>
    <s v="USD"/>
    <n v="1472878800"/>
    <n v="1473656400"/>
    <b v="0"/>
    <b v="0"/>
    <s v="theater/plays"/>
    <x v="3"/>
  </r>
  <r>
    <x v="1"/>
    <n v="2739"/>
    <n v="58.997079225994888"/>
    <x v="1"/>
    <s v="USD"/>
    <n v="1289800800"/>
    <n v="1291960800"/>
    <b v="0"/>
    <b v="0"/>
    <s v="theater/plays"/>
    <x v="3"/>
  </r>
  <r>
    <x v="0"/>
    <n v="210"/>
    <n v="32.985714285714288"/>
    <x v="1"/>
    <s v="USD"/>
    <n v="1505970000"/>
    <n v="1506747600"/>
    <b v="0"/>
    <b v="0"/>
    <s v="food/food trucks"/>
    <x v="0"/>
  </r>
  <r>
    <x v="1"/>
    <n v="3537"/>
    <n v="45.005654509471306"/>
    <x v="0"/>
    <s v="CAD"/>
    <n v="1363496400"/>
    <n v="1363582800"/>
    <b v="0"/>
    <b v="1"/>
    <s v="theater/plays"/>
    <x v="3"/>
  </r>
  <r>
    <x v="1"/>
    <n v="2107"/>
    <n v="81.98196487897485"/>
    <x v="2"/>
    <s v="AUD"/>
    <n v="1269234000"/>
    <n v="1269666000"/>
    <b v="0"/>
    <b v="0"/>
    <s v="technology/wearables"/>
    <x v="2"/>
  </r>
  <r>
    <x v="0"/>
    <n v="136"/>
    <n v="39.080882352941174"/>
    <x v="1"/>
    <s v="USD"/>
    <n v="1507093200"/>
    <n v="1508648400"/>
    <b v="0"/>
    <b v="0"/>
    <s v="technology/web"/>
    <x v="2"/>
  </r>
  <r>
    <x v="1"/>
    <n v="3318"/>
    <n v="58.996383363471971"/>
    <x v="3"/>
    <s v="DKK"/>
    <n v="1560574800"/>
    <n v="1561957200"/>
    <b v="0"/>
    <b v="0"/>
    <s v="theater/plays"/>
    <x v="3"/>
  </r>
  <r>
    <x v="0"/>
    <n v="86"/>
    <n v="40.988372093023258"/>
    <x v="0"/>
    <s v="CAD"/>
    <n v="1284008400"/>
    <n v="1285131600"/>
    <b v="0"/>
    <b v="0"/>
    <s v="music/rock"/>
    <x v="1"/>
  </r>
  <r>
    <x v="1"/>
    <n v="340"/>
    <n v="31.029411764705884"/>
    <x v="1"/>
    <s v="USD"/>
    <n v="1556859600"/>
    <n v="1556946000"/>
    <b v="0"/>
    <b v="0"/>
    <s v="theater/plays"/>
    <x v="3"/>
  </r>
  <r>
    <x v="0"/>
    <n v="19"/>
    <n v="37.789473684210527"/>
    <x v="1"/>
    <s v="USD"/>
    <n v="1526187600"/>
    <n v="1527138000"/>
    <b v="0"/>
    <b v="0"/>
    <s v="film &amp; video/television"/>
    <x v="4"/>
  </r>
  <r>
    <x v="0"/>
    <n v="886"/>
    <n v="32.006772009029348"/>
    <x v="1"/>
    <s v="USD"/>
    <n v="1400821200"/>
    <n v="1402117200"/>
    <b v="0"/>
    <b v="0"/>
    <s v="theater/plays"/>
    <x v="3"/>
  </r>
  <r>
    <x v="1"/>
    <n v="1442"/>
    <n v="95.966712898751737"/>
    <x v="0"/>
    <s v="CAD"/>
    <n v="1361599200"/>
    <n v="1364014800"/>
    <b v="0"/>
    <b v="1"/>
    <s v="film &amp; video/shorts"/>
    <x v="4"/>
  </r>
  <r>
    <x v="0"/>
    <n v="35"/>
    <n v="75"/>
    <x v="6"/>
    <s v="EUR"/>
    <n v="1417500000"/>
    <n v="1417586400"/>
    <b v="0"/>
    <b v="0"/>
    <s v="theater/plays"/>
    <x v="3"/>
  </r>
  <r>
    <x v="3"/>
    <n v="441"/>
    <n v="102.0498866213152"/>
    <x v="1"/>
    <s v="USD"/>
    <n v="1457071200"/>
    <n v="1457071200"/>
    <b v="0"/>
    <b v="0"/>
    <s v="theater/plays"/>
    <x v="3"/>
  </r>
  <r>
    <x v="0"/>
    <n v="24"/>
    <n v="105.75"/>
    <x v="1"/>
    <s v="USD"/>
    <n v="1370322000"/>
    <n v="1370408400"/>
    <b v="0"/>
    <b v="1"/>
    <s v="theater/plays"/>
    <x v="3"/>
  </r>
  <r>
    <x v="0"/>
    <n v="86"/>
    <n v="37.069767441860463"/>
    <x v="6"/>
    <s v="EUR"/>
    <n v="1552366800"/>
    <n v="1552626000"/>
    <b v="0"/>
    <b v="0"/>
    <s v="theater/plays"/>
    <x v="3"/>
  </r>
  <r>
    <x v="0"/>
    <n v="243"/>
    <n v="35.049382716049379"/>
    <x v="1"/>
    <s v="USD"/>
    <n v="1403845200"/>
    <n v="1404190800"/>
    <b v="0"/>
    <b v="0"/>
    <s v="music/rock"/>
    <x v="1"/>
  </r>
  <r>
    <x v="0"/>
    <n v="65"/>
    <n v="46.338461538461537"/>
    <x v="1"/>
    <s v="USD"/>
    <n v="1523163600"/>
    <n v="1523509200"/>
    <b v="1"/>
    <b v="0"/>
    <s v="music/indie rock"/>
    <x v="1"/>
  </r>
  <r>
    <x v="1"/>
    <n v="126"/>
    <n v="69.174603174603178"/>
    <x v="1"/>
    <s v="USD"/>
    <n v="1442206800"/>
    <n v="1443589200"/>
    <b v="0"/>
    <b v="0"/>
    <s v="music/metal"/>
    <x v="1"/>
  </r>
  <r>
    <x v="1"/>
    <n v="524"/>
    <n v="109.07824427480917"/>
    <x v="1"/>
    <s v="USD"/>
    <n v="1532840400"/>
    <n v="1533445200"/>
    <b v="0"/>
    <b v="0"/>
    <s v="music/electric music"/>
    <x v="1"/>
  </r>
  <r>
    <x v="0"/>
    <n v="100"/>
    <n v="51.78"/>
    <x v="3"/>
    <s v="DKK"/>
    <n v="1472878800"/>
    <n v="1474520400"/>
    <b v="0"/>
    <b v="0"/>
    <s v="technology/wearables"/>
    <x v="2"/>
  </r>
  <r>
    <x v="1"/>
    <n v="1989"/>
    <n v="82.010055304172951"/>
    <x v="1"/>
    <s v="USD"/>
    <n v="1498194000"/>
    <n v="1499403600"/>
    <b v="0"/>
    <b v="0"/>
    <s v="film &amp; video/drama"/>
    <x v="4"/>
  </r>
  <r>
    <x v="0"/>
    <n v="168"/>
    <n v="35.958333333333336"/>
    <x v="1"/>
    <s v="USD"/>
    <n v="1281070800"/>
    <n v="1283576400"/>
    <b v="0"/>
    <b v="0"/>
    <s v="music/electric music"/>
    <x v="1"/>
  </r>
  <r>
    <x v="0"/>
    <n v="13"/>
    <n v="74.461538461538467"/>
    <x v="1"/>
    <s v="USD"/>
    <n v="1436245200"/>
    <n v="1436590800"/>
    <b v="0"/>
    <b v="0"/>
    <s v="music/rock"/>
    <x v="1"/>
  </r>
  <r>
    <x v="0"/>
    <n v="1"/>
    <n v="2"/>
    <x v="0"/>
    <s v="CAD"/>
    <n v="1269493200"/>
    <n v="1270443600"/>
    <b v="0"/>
    <b v="0"/>
    <s v="theater/plays"/>
    <x v="3"/>
  </r>
  <r>
    <x v="1"/>
    <n v="157"/>
    <n v="91.114649681528661"/>
    <x v="1"/>
    <s v="USD"/>
    <n v="1406264400"/>
    <n v="1407819600"/>
    <b v="0"/>
    <b v="0"/>
    <s v="technology/web"/>
    <x v="2"/>
  </r>
  <r>
    <x v="3"/>
    <n v="82"/>
    <n v="79.792682926829272"/>
    <x v="1"/>
    <s v="USD"/>
    <n v="1317531600"/>
    <n v="1317877200"/>
    <b v="0"/>
    <b v="0"/>
    <s v="food/food trucks"/>
    <x v="0"/>
  </r>
  <r>
    <x v="1"/>
    <n v="4498"/>
    <n v="42.999777678968428"/>
    <x v="2"/>
    <s v="AUD"/>
    <n v="1484632800"/>
    <n v="1484805600"/>
    <b v="0"/>
    <b v="0"/>
    <s v="theater/plays"/>
    <x v="3"/>
  </r>
  <r>
    <x v="0"/>
    <n v="40"/>
    <n v="63.225000000000001"/>
    <x v="1"/>
    <s v="USD"/>
    <n v="1301806800"/>
    <n v="1302670800"/>
    <b v="0"/>
    <b v="0"/>
    <s v="music/jazz"/>
    <x v="1"/>
  </r>
  <r>
    <x v="1"/>
    <n v="80"/>
    <n v="70.174999999999997"/>
    <x v="1"/>
    <s v="USD"/>
    <n v="1539752400"/>
    <n v="1540789200"/>
    <b v="1"/>
    <b v="0"/>
    <s v="theater/plays"/>
    <x v="3"/>
  </r>
  <r>
    <x v="3"/>
    <n v="57"/>
    <n v="61.333333333333336"/>
    <x v="1"/>
    <s v="USD"/>
    <n v="1267250400"/>
    <n v="1268028000"/>
    <b v="0"/>
    <b v="0"/>
    <s v="publishing/fiction"/>
    <x v="5"/>
  </r>
  <r>
    <x v="1"/>
    <n v="43"/>
    <n v="99"/>
    <x v="1"/>
    <s v="USD"/>
    <n v="1535432400"/>
    <n v="1537160400"/>
    <b v="0"/>
    <b v="1"/>
    <s v="music/rock"/>
    <x v="1"/>
  </r>
  <r>
    <x v="1"/>
    <n v="2053"/>
    <n v="96.984900146127615"/>
    <x v="1"/>
    <s v="USD"/>
    <n v="1510207200"/>
    <n v="1512280800"/>
    <b v="0"/>
    <b v="0"/>
    <s v="film &amp; video/documentary"/>
    <x v="4"/>
  </r>
  <r>
    <x v="2"/>
    <n v="808"/>
    <n v="51.004950495049506"/>
    <x v="2"/>
    <s v="AUD"/>
    <n v="1462510800"/>
    <n v="1463115600"/>
    <b v="0"/>
    <b v="0"/>
    <s v="film &amp; video/documentary"/>
    <x v="4"/>
  </r>
  <r>
    <x v="0"/>
    <n v="226"/>
    <n v="28.044247787610619"/>
    <x v="3"/>
    <s v="DKK"/>
    <n v="1488520800"/>
    <n v="1490850000"/>
    <b v="0"/>
    <b v="0"/>
    <s v="film &amp; video/science fiction"/>
    <x v="4"/>
  </r>
  <r>
    <x v="0"/>
    <n v="1625"/>
    <n v="60.984615384615381"/>
    <x v="1"/>
    <s v="USD"/>
    <n v="1377579600"/>
    <n v="1379653200"/>
    <b v="0"/>
    <b v="0"/>
    <s v="theater/plays"/>
    <x v="3"/>
  </r>
  <r>
    <x v="1"/>
    <n v="168"/>
    <n v="73.214285714285708"/>
    <x v="1"/>
    <s v="USD"/>
    <n v="1576389600"/>
    <n v="1580364000"/>
    <b v="0"/>
    <b v="0"/>
    <s v="theater/plays"/>
    <x v="3"/>
  </r>
  <r>
    <x v="1"/>
    <n v="4289"/>
    <n v="39.997435299603637"/>
    <x v="1"/>
    <s v="USD"/>
    <n v="1289019600"/>
    <n v="1289714400"/>
    <b v="0"/>
    <b v="1"/>
    <s v="music/indie rock"/>
    <x v="1"/>
  </r>
  <r>
    <x v="1"/>
    <n v="165"/>
    <n v="86.812121212121212"/>
    <x v="1"/>
    <s v="USD"/>
    <n v="1282194000"/>
    <n v="1282712400"/>
    <b v="0"/>
    <b v="0"/>
    <s v="music/rock"/>
    <x v="1"/>
  </r>
  <r>
    <x v="0"/>
    <n v="143"/>
    <n v="42.125874125874127"/>
    <x v="1"/>
    <s v="USD"/>
    <n v="1550037600"/>
    <n v="1550210400"/>
    <b v="0"/>
    <b v="0"/>
    <s v="theater/plays"/>
    <x v="3"/>
  </r>
  <r>
    <x v="1"/>
    <n v="1815"/>
    <n v="103.97851239669421"/>
    <x v="1"/>
    <s v="USD"/>
    <n v="1321941600"/>
    <n v="1322114400"/>
    <b v="0"/>
    <b v="0"/>
    <s v="theater/plays"/>
    <x v="3"/>
  </r>
  <r>
    <x v="0"/>
    <n v="934"/>
    <n v="62.003211991434689"/>
    <x v="1"/>
    <s v="USD"/>
    <n v="1556427600"/>
    <n v="1557205200"/>
    <b v="0"/>
    <b v="0"/>
    <s v="film &amp; video/science fiction"/>
    <x v="4"/>
  </r>
  <r>
    <x v="1"/>
    <n v="397"/>
    <n v="31.005037783375315"/>
    <x v="4"/>
    <s v="GBP"/>
    <n v="1320991200"/>
    <n v="1323928800"/>
    <b v="0"/>
    <b v="1"/>
    <s v="film &amp; video/shorts"/>
    <x v="4"/>
  </r>
  <r>
    <x v="1"/>
    <n v="1539"/>
    <n v="89.991552956465242"/>
    <x v="1"/>
    <s v="USD"/>
    <n v="1345093200"/>
    <n v="1346130000"/>
    <b v="0"/>
    <b v="0"/>
    <s v="film &amp; video/animation"/>
    <x v="4"/>
  </r>
  <r>
    <x v="0"/>
    <n v="17"/>
    <n v="39.235294117647058"/>
    <x v="1"/>
    <s v="USD"/>
    <n v="1309496400"/>
    <n v="1311051600"/>
    <b v="1"/>
    <b v="0"/>
    <s v="theater/plays"/>
    <x v="3"/>
  </r>
  <r>
    <x v="0"/>
    <n v="2179"/>
    <n v="54.993116108306566"/>
    <x v="1"/>
    <s v="USD"/>
    <n v="1340254800"/>
    <n v="1340427600"/>
    <b v="1"/>
    <b v="0"/>
    <s v="food/food trucks"/>
    <x v="0"/>
  </r>
  <r>
    <x v="1"/>
    <n v="138"/>
    <n v="47.992753623188406"/>
    <x v="1"/>
    <s v="USD"/>
    <n v="1412226000"/>
    <n v="1412312400"/>
    <b v="0"/>
    <b v="0"/>
    <s v="photography/photography books"/>
    <x v="7"/>
  </r>
  <r>
    <x v="0"/>
    <n v="931"/>
    <n v="87.966702470461868"/>
    <x v="1"/>
    <s v="USD"/>
    <n v="1458104400"/>
    <n v="1459314000"/>
    <b v="0"/>
    <b v="0"/>
    <s v="theater/plays"/>
    <x v="3"/>
  </r>
  <r>
    <x v="1"/>
    <n v="3594"/>
    <n v="51.999165275459099"/>
    <x v="1"/>
    <s v="USD"/>
    <n v="1411534800"/>
    <n v="1415426400"/>
    <b v="0"/>
    <b v="0"/>
    <s v="film &amp; video/science fiction"/>
    <x v="4"/>
  </r>
  <r>
    <x v="1"/>
    <n v="5880"/>
    <n v="29.999659863945578"/>
    <x v="1"/>
    <s v="USD"/>
    <n v="1399093200"/>
    <n v="1399093200"/>
    <b v="1"/>
    <b v="0"/>
    <s v="music/rock"/>
    <x v="1"/>
  </r>
  <r>
    <x v="1"/>
    <n v="112"/>
    <n v="98.205357142857139"/>
    <x v="1"/>
    <s v="USD"/>
    <n v="1270702800"/>
    <n v="1273899600"/>
    <b v="0"/>
    <b v="0"/>
    <s v="photography/photography books"/>
    <x v="7"/>
  </r>
  <r>
    <x v="1"/>
    <n v="943"/>
    <n v="108.96182396606575"/>
    <x v="1"/>
    <s v="USD"/>
    <n v="1431666000"/>
    <n v="1432184400"/>
    <b v="0"/>
    <b v="0"/>
    <s v="games/mobile games"/>
    <x v="6"/>
  </r>
  <r>
    <x v="1"/>
    <n v="2468"/>
    <n v="66.998379254457049"/>
    <x v="1"/>
    <s v="USD"/>
    <n v="1472619600"/>
    <n v="1474779600"/>
    <b v="0"/>
    <b v="0"/>
    <s v="film &amp; video/animation"/>
    <x v="4"/>
  </r>
  <r>
    <x v="1"/>
    <n v="2551"/>
    <n v="64.99333594668758"/>
    <x v="1"/>
    <s v="USD"/>
    <n v="1496293200"/>
    <n v="1500440400"/>
    <b v="0"/>
    <b v="1"/>
    <s v="games/mobile games"/>
    <x v="6"/>
  </r>
  <r>
    <x v="1"/>
    <n v="101"/>
    <n v="99.841584158415841"/>
    <x v="1"/>
    <s v="USD"/>
    <n v="1575612000"/>
    <n v="1575612000"/>
    <b v="0"/>
    <b v="0"/>
    <s v="games/video games"/>
    <x v="6"/>
  </r>
  <r>
    <x v="3"/>
    <n v="67"/>
    <n v="82.432835820895519"/>
    <x v="1"/>
    <s v="USD"/>
    <n v="1369112400"/>
    <n v="1374123600"/>
    <b v="0"/>
    <b v="0"/>
    <s v="theater/plays"/>
    <x v="3"/>
  </r>
  <r>
    <x v="1"/>
    <n v="92"/>
    <n v="63.293478260869563"/>
    <x v="1"/>
    <s v="USD"/>
    <n v="1469422800"/>
    <n v="1469509200"/>
    <b v="0"/>
    <b v="0"/>
    <s v="theater/plays"/>
    <x v="3"/>
  </r>
  <r>
    <x v="1"/>
    <n v="62"/>
    <n v="96.774193548387103"/>
    <x v="1"/>
    <s v="USD"/>
    <n v="1307854800"/>
    <n v="1309237200"/>
    <b v="0"/>
    <b v="0"/>
    <s v="film &amp; video/animation"/>
    <x v="4"/>
  </r>
  <r>
    <x v="1"/>
    <n v="149"/>
    <n v="54.906040268456373"/>
    <x v="6"/>
    <s v="EUR"/>
    <n v="1503378000"/>
    <n v="1503982800"/>
    <b v="0"/>
    <b v="1"/>
    <s v="games/video games"/>
    <x v="6"/>
  </r>
  <r>
    <x v="0"/>
    <n v="92"/>
    <n v="39.010869565217391"/>
    <x v="1"/>
    <s v="USD"/>
    <n v="1486965600"/>
    <n v="1487397600"/>
    <b v="0"/>
    <b v="0"/>
    <s v="film &amp; video/animation"/>
    <x v="4"/>
  </r>
  <r>
    <x v="0"/>
    <n v="57"/>
    <n v="75.84210526315789"/>
    <x v="2"/>
    <s v="AUD"/>
    <n v="1561438800"/>
    <n v="1562043600"/>
    <b v="0"/>
    <b v="1"/>
    <s v="music/rock"/>
    <x v="1"/>
  </r>
  <r>
    <x v="1"/>
    <n v="329"/>
    <n v="45.051671732522799"/>
    <x v="1"/>
    <s v="USD"/>
    <n v="1398402000"/>
    <n v="1398574800"/>
    <b v="0"/>
    <b v="0"/>
    <s v="film &amp; video/animation"/>
    <x v="4"/>
  </r>
  <r>
    <x v="1"/>
    <n v="97"/>
    <n v="104.51546391752578"/>
    <x v="3"/>
    <s v="DKK"/>
    <n v="1513231200"/>
    <n v="1515391200"/>
    <b v="0"/>
    <b v="1"/>
    <s v="theater/plays"/>
    <x v="3"/>
  </r>
  <r>
    <x v="0"/>
    <n v="41"/>
    <n v="76.268292682926827"/>
    <x v="1"/>
    <s v="USD"/>
    <n v="1440824400"/>
    <n v="1441170000"/>
    <b v="0"/>
    <b v="0"/>
    <s v="technology/wearables"/>
    <x v="2"/>
  </r>
  <r>
    <x v="1"/>
    <n v="1784"/>
    <n v="69.015695067264573"/>
    <x v="1"/>
    <s v="USD"/>
    <n v="1281070800"/>
    <n v="1281157200"/>
    <b v="0"/>
    <b v="0"/>
    <s v="theater/plays"/>
    <x v="3"/>
  </r>
  <r>
    <x v="1"/>
    <n v="1684"/>
    <n v="101.97684085510689"/>
    <x v="2"/>
    <s v="AUD"/>
    <n v="1397365200"/>
    <n v="1398229200"/>
    <b v="0"/>
    <b v="1"/>
    <s v="publishing/nonfiction"/>
    <x v="5"/>
  </r>
  <r>
    <x v="1"/>
    <n v="250"/>
    <n v="42.915999999999997"/>
    <x v="1"/>
    <s v="USD"/>
    <n v="1494392400"/>
    <n v="1495256400"/>
    <b v="0"/>
    <b v="1"/>
    <s v="music/rock"/>
    <x v="1"/>
  </r>
  <r>
    <x v="1"/>
    <n v="238"/>
    <n v="43.025210084033617"/>
    <x v="1"/>
    <s v="USD"/>
    <n v="1520143200"/>
    <n v="1520402400"/>
    <b v="0"/>
    <b v="0"/>
    <s v="theater/plays"/>
    <x v="3"/>
  </r>
  <r>
    <x v="1"/>
    <n v="53"/>
    <n v="75.245283018867923"/>
    <x v="1"/>
    <s v="USD"/>
    <n v="1405314000"/>
    <n v="1409806800"/>
    <b v="0"/>
    <b v="0"/>
    <s v="theater/plays"/>
    <x v="3"/>
  </r>
  <r>
    <x v="1"/>
    <n v="214"/>
    <n v="69.023364485981304"/>
    <x v="1"/>
    <s v="USD"/>
    <n v="1396846800"/>
    <n v="1396933200"/>
    <b v="0"/>
    <b v="0"/>
    <s v="theater/plays"/>
    <x v="3"/>
  </r>
  <r>
    <x v="1"/>
    <n v="222"/>
    <n v="65.986486486486484"/>
    <x v="1"/>
    <s v="USD"/>
    <n v="1375678800"/>
    <n v="1376024400"/>
    <b v="0"/>
    <b v="0"/>
    <s v="technology/web"/>
    <x v="2"/>
  </r>
  <r>
    <x v="1"/>
    <n v="1884"/>
    <n v="98.013800424628457"/>
    <x v="1"/>
    <s v="USD"/>
    <n v="1482386400"/>
    <n v="1483682400"/>
    <b v="0"/>
    <b v="1"/>
    <s v="publishing/fiction"/>
    <x v="5"/>
  </r>
  <r>
    <x v="1"/>
    <n v="218"/>
    <n v="60.105504587155963"/>
    <x v="2"/>
    <s v="AUD"/>
    <n v="1420005600"/>
    <n v="1420437600"/>
    <b v="0"/>
    <b v="0"/>
    <s v="games/mobile games"/>
    <x v="6"/>
  </r>
  <r>
    <x v="1"/>
    <n v="6465"/>
    <n v="26.000773395204948"/>
    <x v="1"/>
    <s v="USD"/>
    <n v="1420178400"/>
    <n v="1420783200"/>
    <b v="0"/>
    <b v="0"/>
    <s v="publishing/translations"/>
    <x v="5"/>
  </r>
  <r>
    <x v="0"/>
    <n v="1"/>
    <n v="3"/>
    <x v="1"/>
    <s v="USD"/>
    <n v="1264399200"/>
    <n v="1267423200"/>
    <b v="0"/>
    <b v="0"/>
    <s v="music/rock"/>
    <x v="1"/>
  </r>
  <r>
    <x v="0"/>
    <n v="101"/>
    <n v="38.019801980198018"/>
    <x v="1"/>
    <s v="USD"/>
    <n v="1355032800"/>
    <n v="1355205600"/>
    <b v="0"/>
    <b v="0"/>
    <s v="theater/plays"/>
    <x v="3"/>
  </r>
  <r>
    <x v="1"/>
    <n v="59"/>
    <n v="106.15254237288136"/>
    <x v="1"/>
    <s v="USD"/>
    <n v="1382677200"/>
    <n v="1383109200"/>
    <b v="0"/>
    <b v="0"/>
    <s v="theater/plays"/>
    <x v="3"/>
  </r>
  <r>
    <x v="0"/>
    <n v="1335"/>
    <n v="81.019475655430711"/>
    <x v="0"/>
    <s v="CAD"/>
    <n v="1302238800"/>
    <n v="1303275600"/>
    <b v="0"/>
    <b v="0"/>
    <s v="film &amp; video/drama"/>
    <x v="4"/>
  </r>
  <r>
    <x v="1"/>
    <n v="88"/>
    <n v="96.647727272727266"/>
    <x v="1"/>
    <s v="USD"/>
    <n v="1487656800"/>
    <n v="1487829600"/>
    <b v="0"/>
    <b v="0"/>
    <s v="publishing/nonfiction"/>
    <x v="5"/>
  </r>
  <r>
    <x v="1"/>
    <n v="1697"/>
    <n v="57.003535651149086"/>
    <x v="1"/>
    <s v="USD"/>
    <n v="1297836000"/>
    <n v="1298268000"/>
    <b v="0"/>
    <b v="1"/>
    <s v="music/rock"/>
    <x v="1"/>
  </r>
  <r>
    <x v="0"/>
    <n v="15"/>
    <n v="63.93333333333333"/>
    <x v="4"/>
    <s v="GBP"/>
    <n v="1453615200"/>
    <n v="1456812000"/>
    <b v="0"/>
    <b v="0"/>
    <s v="music/rock"/>
    <x v="1"/>
  </r>
  <r>
    <x v="1"/>
    <n v="92"/>
    <n v="90.456521739130437"/>
    <x v="1"/>
    <s v="USD"/>
    <n v="1362463200"/>
    <n v="1363669200"/>
    <b v="0"/>
    <b v="0"/>
    <s v="theater/plays"/>
    <x v="3"/>
  </r>
  <r>
    <x v="1"/>
    <n v="186"/>
    <n v="72.172043010752688"/>
    <x v="1"/>
    <s v="USD"/>
    <n v="1481176800"/>
    <n v="1482904800"/>
    <b v="0"/>
    <b v="1"/>
    <s v="theater/plays"/>
    <x v="3"/>
  </r>
  <r>
    <x v="1"/>
    <n v="138"/>
    <n v="77.934782608695656"/>
    <x v="1"/>
    <s v="USD"/>
    <n v="1354946400"/>
    <n v="1356588000"/>
    <b v="1"/>
    <b v="0"/>
    <s v="photography/photography books"/>
    <x v="7"/>
  </r>
  <r>
    <x v="1"/>
    <n v="261"/>
    <n v="38.065134099616856"/>
    <x v="1"/>
    <s v="USD"/>
    <n v="1348808400"/>
    <n v="1349845200"/>
    <b v="0"/>
    <b v="0"/>
    <s v="music/rock"/>
    <x v="1"/>
  </r>
  <r>
    <x v="0"/>
    <n v="454"/>
    <n v="57.936123348017624"/>
    <x v="1"/>
    <s v="USD"/>
    <n v="1282712400"/>
    <n v="1283058000"/>
    <b v="0"/>
    <b v="1"/>
    <s v="music/rock"/>
    <x v="1"/>
  </r>
  <r>
    <x v="1"/>
    <n v="107"/>
    <n v="49.794392523364486"/>
    <x v="1"/>
    <s v="USD"/>
    <n v="1301979600"/>
    <n v="1304226000"/>
    <b v="0"/>
    <b v="1"/>
    <s v="music/indie rock"/>
    <x v="1"/>
  </r>
  <r>
    <x v="1"/>
    <n v="199"/>
    <n v="54.050251256281406"/>
    <x v="1"/>
    <s v="USD"/>
    <n v="1263016800"/>
    <n v="1263016800"/>
    <b v="0"/>
    <b v="0"/>
    <s v="photography/photography books"/>
    <x v="7"/>
  </r>
  <r>
    <x v="1"/>
    <n v="5512"/>
    <n v="30.002721335268504"/>
    <x v="1"/>
    <s v="USD"/>
    <n v="1360648800"/>
    <n v="1362031200"/>
    <b v="0"/>
    <b v="0"/>
    <s v="theater/plays"/>
    <x v="3"/>
  </r>
  <r>
    <x v="1"/>
    <n v="86"/>
    <n v="70.127906976744185"/>
    <x v="1"/>
    <s v="USD"/>
    <n v="1451800800"/>
    <n v="1455602400"/>
    <b v="0"/>
    <b v="0"/>
    <s v="theater/plays"/>
    <x v="3"/>
  </r>
  <r>
    <x v="0"/>
    <n v="3182"/>
    <n v="26.996228786926462"/>
    <x v="6"/>
    <s v="EUR"/>
    <n v="1415340000"/>
    <n v="1418191200"/>
    <b v="0"/>
    <b v="1"/>
    <s v="music/jazz"/>
    <x v="1"/>
  </r>
  <r>
    <x v="1"/>
    <n v="2768"/>
    <n v="51.990606936416185"/>
    <x v="2"/>
    <s v="AUD"/>
    <n v="1351054800"/>
    <n v="1352440800"/>
    <b v="0"/>
    <b v="0"/>
    <s v="theater/plays"/>
    <x v="3"/>
  </r>
  <r>
    <x v="1"/>
    <n v="48"/>
    <n v="56.416666666666664"/>
    <x v="1"/>
    <s v="USD"/>
    <n v="1349326800"/>
    <n v="1353304800"/>
    <b v="0"/>
    <b v="0"/>
    <s v="film &amp; video/documentary"/>
    <x v="4"/>
  </r>
  <r>
    <x v="1"/>
    <n v="87"/>
    <n v="101.63218390804597"/>
    <x v="1"/>
    <s v="USD"/>
    <n v="1548914400"/>
    <n v="1550728800"/>
    <b v="0"/>
    <b v="0"/>
    <s v="film &amp; video/television"/>
    <x v="4"/>
  </r>
  <r>
    <x v="3"/>
    <n v="1890"/>
    <n v="25.005291005291006"/>
    <x v="1"/>
    <s v="USD"/>
    <n v="1291269600"/>
    <n v="1291442400"/>
    <b v="0"/>
    <b v="0"/>
    <s v="games/video games"/>
    <x v="6"/>
  </r>
  <r>
    <x v="2"/>
    <n v="61"/>
    <n v="32.016393442622949"/>
    <x v="1"/>
    <s v="USD"/>
    <n v="1449468000"/>
    <n v="1452146400"/>
    <b v="0"/>
    <b v="0"/>
    <s v="photography/photography books"/>
    <x v="7"/>
  </r>
  <r>
    <x v="1"/>
    <n v="1894"/>
    <n v="82.021647307286173"/>
    <x v="1"/>
    <s v="USD"/>
    <n v="1562734800"/>
    <n v="1564894800"/>
    <b v="0"/>
    <b v="1"/>
    <s v="theater/plays"/>
    <x v="3"/>
  </r>
  <r>
    <x v="1"/>
    <n v="282"/>
    <n v="37.957446808510639"/>
    <x v="0"/>
    <s v="CAD"/>
    <n v="1505624400"/>
    <n v="1505883600"/>
    <b v="0"/>
    <b v="0"/>
    <s v="theater/plays"/>
    <x v="3"/>
  </r>
  <r>
    <x v="0"/>
    <n v="15"/>
    <n v="51.533333333333331"/>
    <x v="1"/>
    <s v="USD"/>
    <n v="1509948000"/>
    <n v="1510380000"/>
    <b v="0"/>
    <b v="0"/>
    <s v="theater/plays"/>
    <x v="3"/>
  </r>
  <r>
    <x v="1"/>
    <n v="116"/>
    <n v="81.198275862068968"/>
    <x v="1"/>
    <s v="USD"/>
    <n v="1554526800"/>
    <n v="1555218000"/>
    <b v="0"/>
    <b v="0"/>
    <s v="publishing/translations"/>
    <x v="5"/>
  </r>
  <r>
    <x v="0"/>
    <n v="133"/>
    <n v="40.030075187969928"/>
    <x v="1"/>
    <s v="USD"/>
    <n v="1334811600"/>
    <n v="1335243600"/>
    <b v="0"/>
    <b v="1"/>
    <s v="games/video games"/>
    <x v="6"/>
  </r>
  <r>
    <x v="1"/>
    <n v="83"/>
    <n v="89.939759036144579"/>
    <x v="1"/>
    <s v="USD"/>
    <n v="1279515600"/>
    <n v="1279688400"/>
    <b v="0"/>
    <b v="0"/>
    <s v="theater/plays"/>
    <x v="3"/>
  </r>
  <r>
    <x v="1"/>
    <n v="91"/>
    <n v="96.692307692307693"/>
    <x v="1"/>
    <s v="USD"/>
    <n v="1353909600"/>
    <n v="1356069600"/>
    <b v="0"/>
    <b v="0"/>
    <s v="technology/web"/>
    <x v="2"/>
  </r>
  <r>
    <x v="1"/>
    <n v="546"/>
    <n v="25.010989010989011"/>
    <x v="1"/>
    <s v="USD"/>
    <n v="1535950800"/>
    <n v="1536210000"/>
    <b v="0"/>
    <b v="0"/>
    <s v="theater/plays"/>
    <x v="3"/>
  </r>
  <r>
    <x v="1"/>
    <n v="393"/>
    <n v="36.987277353689571"/>
    <x v="1"/>
    <s v="USD"/>
    <n v="1511244000"/>
    <n v="1511762400"/>
    <b v="0"/>
    <b v="0"/>
    <s v="film &amp; video/animation"/>
    <x v="4"/>
  </r>
  <r>
    <x v="0"/>
    <n v="2062"/>
    <n v="73.012609117361791"/>
    <x v="1"/>
    <s v="USD"/>
    <n v="1331445600"/>
    <n v="1333256400"/>
    <b v="0"/>
    <b v="1"/>
    <s v="theater/plays"/>
    <x v="3"/>
  </r>
  <r>
    <x v="1"/>
    <n v="133"/>
    <n v="68.240601503759393"/>
    <x v="1"/>
    <s v="USD"/>
    <n v="1480226400"/>
    <n v="1480744800"/>
    <b v="0"/>
    <b v="1"/>
    <s v="film &amp; video/television"/>
    <x v="4"/>
  </r>
  <r>
    <x v="0"/>
    <n v="29"/>
    <n v="52.310344827586206"/>
    <x v="3"/>
    <s v="DKK"/>
    <n v="1464584400"/>
    <n v="1465016400"/>
    <b v="0"/>
    <b v="0"/>
    <s v="music/rock"/>
    <x v="1"/>
  </r>
  <r>
    <x v="0"/>
    <n v="132"/>
    <n v="61.765151515151516"/>
    <x v="1"/>
    <s v="USD"/>
    <n v="1335848400"/>
    <n v="1336280400"/>
    <b v="0"/>
    <b v="0"/>
    <s v="technology/web"/>
    <x v="2"/>
  </r>
  <r>
    <x v="1"/>
    <n v="254"/>
    <n v="25.027559055118111"/>
    <x v="1"/>
    <s v="USD"/>
    <n v="1473483600"/>
    <n v="1476766800"/>
    <b v="0"/>
    <b v="0"/>
    <s v="theater/plays"/>
    <x v="3"/>
  </r>
  <r>
    <x v="3"/>
    <n v="184"/>
    <n v="106.28804347826087"/>
    <x v="1"/>
    <s v="USD"/>
    <n v="1479880800"/>
    <n v="1480485600"/>
    <b v="0"/>
    <b v="0"/>
    <s v="theater/plays"/>
    <x v="3"/>
  </r>
  <r>
    <x v="1"/>
    <n v="176"/>
    <n v="75.07386363636364"/>
    <x v="1"/>
    <s v="USD"/>
    <n v="1430197200"/>
    <n v="1430197200"/>
    <b v="0"/>
    <b v="0"/>
    <s v="music/electric music"/>
    <x v="1"/>
  </r>
  <r>
    <x v="0"/>
    <n v="137"/>
    <n v="39.970802919708028"/>
    <x v="3"/>
    <s v="DKK"/>
    <n v="1331701200"/>
    <n v="1331787600"/>
    <b v="0"/>
    <b v="1"/>
    <s v="music/metal"/>
    <x v="1"/>
  </r>
  <r>
    <x v="1"/>
    <n v="337"/>
    <n v="39.982195845697326"/>
    <x v="0"/>
    <s v="CAD"/>
    <n v="1438578000"/>
    <n v="1438837200"/>
    <b v="0"/>
    <b v="0"/>
    <s v="theater/plays"/>
    <x v="3"/>
  </r>
  <r>
    <x v="0"/>
    <n v="908"/>
    <n v="101.01541850220265"/>
    <x v="1"/>
    <s v="USD"/>
    <n v="1368162000"/>
    <n v="1370926800"/>
    <b v="0"/>
    <b v="1"/>
    <s v="film &amp; video/documentary"/>
    <x v="4"/>
  </r>
  <r>
    <x v="1"/>
    <n v="107"/>
    <n v="76.813084112149539"/>
    <x v="1"/>
    <s v="USD"/>
    <n v="1318654800"/>
    <n v="1319000400"/>
    <b v="1"/>
    <b v="0"/>
    <s v="technology/web"/>
    <x v="2"/>
  </r>
  <r>
    <x v="0"/>
    <n v="10"/>
    <n v="71.7"/>
    <x v="1"/>
    <s v="USD"/>
    <n v="1331874000"/>
    <n v="1333429200"/>
    <b v="0"/>
    <b v="0"/>
    <s v="food/food trucks"/>
    <x v="0"/>
  </r>
  <r>
    <x v="3"/>
    <n v="32"/>
    <n v="33.28125"/>
    <x v="6"/>
    <s v="EUR"/>
    <n v="1286254800"/>
    <n v="1287032400"/>
    <b v="0"/>
    <b v="0"/>
    <s v="theater/plays"/>
    <x v="3"/>
  </r>
  <r>
    <x v="1"/>
    <n v="183"/>
    <n v="43.923497267759565"/>
    <x v="1"/>
    <s v="USD"/>
    <n v="1540530000"/>
    <n v="1541570400"/>
    <b v="0"/>
    <b v="0"/>
    <s v="theater/plays"/>
    <x v="3"/>
  </r>
  <r>
    <x v="0"/>
    <n v="1910"/>
    <n v="36.004712041884815"/>
    <x v="5"/>
    <s v="CHF"/>
    <n v="1381813200"/>
    <n v="1383976800"/>
    <b v="0"/>
    <b v="0"/>
    <s v="theater/plays"/>
    <x v="3"/>
  </r>
  <r>
    <x v="0"/>
    <n v="38"/>
    <n v="88.21052631578948"/>
    <x v="2"/>
    <s v="AUD"/>
    <n v="1548655200"/>
    <n v="1550556000"/>
    <b v="0"/>
    <b v="0"/>
    <s v="theater/plays"/>
    <x v="3"/>
  </r>
  <r>
    <x v="0"/>
    <n v="104"/>
    <n v="65.240384615384613"/>
    <x v="2"/>
    <s v="AUD"/>
    <n v="1389679200"/>
    <n v="1390456800"/>
    <b v="0"/>
    <b v="1"/>
    <s v="theater/plays"/>
    <x v="3"/>
  </r>
  <r>
    <x v="1"/>
    <n v="72"/>
    <n v="69.958333333333329"/>
    <x v="1"/>
    <s v="USD"/>
    <n v="1456466400"/>
    <n v="1458018000"/>
    <b v="0"/>
    <b v="1"/>
    <s v="music/rock"/>
    <x v="1"/>
  </r>
  <r>
    <x v="0"/>
    <n v="49"/>
    <n v="39.877551020408163"/>
    <x v="1"/>
    <s v="USD"/>
    <n v="1456984800"/>
    <n v="1461819600"/>
    <b v="0"/>
    <b v="0"/>
    <s v="food/food trucks"/>
    <x v="0"/>
  </r>
  <r>
    <x v="0"/>
    <n v="1"/>
    <n v="5"/>
    <x v="3"/>
    <s v="DKK"/>
    <n v="1504069200"/>
    <n v="1504155600"/>
    <b v="0"/>
    <b v="1"/>
    <s v="publishing/nonfiction"/>
    <x v="5"/>
  </r>
  <r>
    <x v="1"/>
    <n v="295"/>
    <n v="41.023728813559323"/>
    <x v="1"/>
    <s v="USD"/>
    <n v="1424930400"/>
    <n v="1426395600"/>
    <b v="0"/>
    <b v="0"/>
    <s v="film &amp; video/documentary"/>
    <x v="4"/>
  </r>
  <r>
    <x v="0"/>
    <n v="245"/>
    <n v="98.914285714285711"/>
    <x v="1"/>
    <s v="USD"/>
    <n v="1535864400"/>
    <n v="1537074000"/>
    <b v="0"/>
    <b v="0"/>
    <s v="theater/plays"/>
    <x v="3"/>
  </r>
  <r>
    <x v="0"/>
    <n v="32"/>
    <n v="87.78125"/>
    <x v="1"/>
    <s v="USD"/>
    <n v="1452146400"/>
    <n v="1452578400"/>
    <b v="0"/>
    <b v="0"/>
    <s v="music/indie rock"/>
    <x v="1"/>
  </r>
  <r>
    <x v="1"/>
    <n v="142"/>
    <n v="80.767605633802816"/>
    <x v="1"/>
    <s v="USD"/>
    <n v="1470546000"/>
    <n v="1474088400"/>
    <b v="0"/>
    <b v="0"/>
    <s v="film &amp; video/documentary"/>
    <x v="4"/>
  </r>
  <r>
    <x v="1"/>
    <n v="85"/>
    <n v="94.28235294117647"/>
    <x v="1"/>
    <s v="USD"/>
    <n v="1458363600"/>
    <n v="1461906000"/>
    <b v="0"/>
    <b v="0"/>
    <s v="theater/plays"/>
    <x v="3"/>
  </r>
  <r>
    <x v="0"/>
    <n v="7"/>
    <n v="73.428571428571431"/>
    <x v="1"/>
    <s v="USD"/>
    <n v="1500008400"/>
    <n v="1500267600"/>
    <b v="0"/>
    <b v="1"/>
    <s v="theater/plays"/>
    <x v="3"/>
  </r>
  <r>
    <x v="1"/>
    <n v="659"/>
    <n v="65.968133535660087"/>
    <x v="3"/>
    <s v="DKK"/>
    <n v="1338958800"/>
    <n v="1340686800"/>
    <b v="0"/>
    <b v="1"/>
    <s v="publishing/fiction"/>
    <x v="5"/>
  </r>
  <r>
    <x v="0"/>
    <n v="803"/>
    <n v="109.04109589041096"/>
    <x v="1"/>
    <s v="USD"/>
    <n v="1303102800"/>
    <n v="1303189200"/>
    <b v="0"/>
    <b v="0"/>
    <s v="theater/plays"/>
    <x v="3"/>
  </r>
  <r>
    <x v="3"/>
    <n v="75"/>
    <n v="41.16"/>
    <x v="1"/>
    <s v="USD"/>
    <n v="1316581200"/>
    <n v="1318309200"/>
    <b v="0"/>
    <b v="1"/>
    <s v="music/indie rock"/>
    <x v="1"/>
  </r>
  <r>
    <x v="0"/>
    <n v="16"/>
    <n v="99.125"/>
    <x v="1"/>
    <s v="USD"/>
    <n v="1270789200"/>
    <n v="1272171600"/>
    <b v="0"/>
    <b v="0"/>
    <s v="games/video games"/>
    <x v="6"/>
  </r>
  <r>
    <x v="1"/>
    <n v="121"/>
    <n v="105.88429752066116"/>
    <x v="1"/>
    <s v="USD"/>
    <n v="1297836000"/>
    <n v="1298872800"/>
    <b v="0"/>
    <b v="0"/>
    <s v="theater/plays"/>
    <x v="3"/>
  </r>
  <r>
    <x v="1"/>
    <n v="3742"/>
    <n v="48.996525921966864"/>
    <x v="1"/>
    <s v="USD"/>
    <n v="1382677200"/>
    <n v="1383282000"/>
    <b v="0"/>
    <b v="0"/>
    <s v="theater/plays"/>
    <x v="3"/>
  </r>
  <r>
    <x v="1"/>
    <n v="223"/>
    <n v="39"/>
    <x v="1"/>
    <s v="USD"/>
    <n v="1330322400"/>
    <n v="1330495200"/>
    <b v="0"/>
    <b v="0"/>
    <s v="music/rock"/>
    <x v="1"/>
  </r>
  <r>
    <x v="1"/>
    <n v="133"/>
    <n v="31.022556390977442"/>
    <x v="1"/>
    <s v="USD"/>
    <n v="1552366800"/>
    <n v="1552798800"/>
    <b v="0"/>
    <b v="1"/>
    <s v="film &amp; video/documentary"/>
    <x v="4"/>
  </r>
  <r>
    <x v="0"/>
    <n v="31"/>
    <n v="103.87096774193549"/>
    <x v="1"/>
    <s v="USD"/>
    <n v="1400907600"/>
    <n v="1403413200"/>
    <b v="0"/>
    <b v="0"/>
    <s v="theater/plays"/>
    <x v="3"/>
  </r>
  <r>
    <x v="0"/>
    <n v="108"/>
    <n v="59.268518518518519"/>
    <x v="6"/>
    <s v="EUR"/>
    <n v="1574143200"/>
    <n v="1574229600"/>
    <b v="0"/>
    <b v="1"/>
    <s v="food/food trucks"/>
    <x v="0"/>
  </r>
  <r>
    <x v="0"/>
    <n v="30"/>
    <n v="42.3"/>
    <x v="1"/>
    <s v="USD"/>
    <n v="1494738000"/>
    <n v="1495861200"/>
    <b v="0"/>
    <b v="0"/>
    <s v="theater/plays"/>
    <x v="3"/>
  </r>
  <r>
    <x v="0"/>
    <n v="17"/>
    <n v="53.117647058823529"/>
    <x v="1"/>
    <s v="USD"/>
    <n v="1392357600"/>
    <n v="1392530400"/>
    <b v="0"/>
    <b v="0"/>
    <s v="music/rock"/>
    <x v="1"/>
  </r>
  <r>
    <x v="3"/>
    <n v="64"/>
    <n v="50.796875"/>
    <x v="1"/>
    <s v="USD"/>
    <n v="1281589200"/>
    <n v="1283662800"/>
    <b v="0"/>
    <b v="0"/>
    <s v="technology/web"/>
    <x v="2"/>
  </r>
  <r>
    <x v="0"/>
    <n v="80"/>
    <n v="101.15"/>
    <x v="1"/>
    <s v="USD"/>
    <n v="1305003600"/>
    <n v="1305781200"/>
    <b v="0"/>
    <b v="0"/>
    <s v="publishing/fiction"/>
    <x v="5"/>
  </r>
  <r>
    <x v="0"/>
    <n v="2468"/>
    <n v="65.000810372771468"/>
    <x v="1"/>
    <s v="USD"/>
    <n v="1301634000"/>
    <n v="1302325200"/>
    <b v="0"/>
    <b v="0"/>
    <s v="film &amp; video/shorts"/>
    <x v="4"/>
  </r>
  <r>
    <x v="1"/>
    <n v="5168"/>
    <n v="37.998645510835914"/>
    <x v="1"/>
    <s v="USD"/>
    <n v="1290664800"/>
    <n v="1291788000"/>
    <b v="0"/>
    <b v="0"/>
    <s v="theater/plays"/>
    <x v="3"/>
  </r>
  <r>
    <x v="0"/>
    <n v="26"/>
    <n v="82.615384615384613"/>
    <x v="4"/>
    <s v="GBP"/>
    <n v="1395896400"/>
    <n v="1396069200"/>
    <b v="0"/>
    <b v="0"/>
    <s v="film &amp; video/documentary"/>
    <x v="4"/>
  </r>
  <r>
    <x v="1"/>
    <n v="307"/>
    <n v="37.941368078175898"/>
    <x v="1"/>
    <s v="USD"/>
    <n v="1434862800"/>
    <n v="1435899600"/>
    <b v="0"/>
    <b v="1"/>
    <s v="theater/plays"/>
    <x v="3"/>
  </r>
  <r>
    <x v="0"/>
    <n v="73"/>
    <n v="80.780821917808225"/>
    <x v="1"/>
    <s v="USD"/>
    <n v="1529125200"/>
    <n v="1531112400"/>
    <b v="0"/>
    <b v="1"/>
    <s v="theater/plays"/>
    <x v="3"/>
  </r>
  <r>
    <x v="0"/>
    <n v="128"/>
    <n v="25.984375"/>
    <x v="1"/>
    <s v="USD"/>
    <n v="1451109600"/>
    <n v="1451628000"/>
    <b v="0"/>
    <b v="0"/>
    <s v="film &amp; video/animation"/>
    <x v="4"/>
  </r>
  <r>
    <x v="0"/>
    <n v="33"/>
    <n v="30.363636363636363"/>
    <x v="1"/>
    <s v="USD"/>
    <n v="1566968400"/>
    <n v="1567314000"/>
    <b v="0"/>
    <b v="1"/>
    <s v="theater/plays"/>
    <x v="3"/>
  </r>
  <r>
    <x v="1"/>
    <n v="2441"/>
    <n v="54.004916018025398"/>
    <x v="1"/>
    <s v="USD"/>
    <n v="1543557600"/>
    <n v="1544508000"/>
    <b v="0"/>
    <b v="0"/>
    <s v="music/rock"/>
    <x v="1"/>
  </r>
  <r>
    <x v="2"/>
    <n v="211"/>
    <n v="101.78672985781991"/>
    <x v="1"/>
    <s v="USD"/>
    <n v="1481522400"/>
    <n v="1482472800"/>
    <b v="0"/>
    <b v="0"/>
    <s v="games/video games"/>
    <x v="6"/>
  </r>
  <r>
    <x v="1"/>
    <n v="1385"/>
    <n v="45.003610108303249"/>
    <x v="4"/>
    <s v="GBP"/>
    <n v="1512712800"/>
    <n v="1512799200"/>
    <b v="0"/>
    <b v="0"/>
    <s v="film &amp; video/documentary"/>
    <x v="4"/>
  </r>
  <r>
    <x v="1"/>
    <n v="190"/>
    <n v="77.068421052631578"/>
    <x v="1"/>
    <s v="USD"/>
    <n v="1324274400"/>
    <n v="1324360800"/>
    <b v="0"/>
    <b v="0"/>
    <s v="food/food trucks"/>
    <x v="0"/>
  </r>
  <r>
    <x v="1"/>
    <n v="470"/>
    <n v="88.076595744680844"/>
    <x v="1"/>
    <s v="USD"/>
    <n v="1364446800"/>
    <n v="1364533200"/>
    <b v="0"/>
    <b v="0"/>
    <s v="technology/wearables"/>
    <x v="2"/>
  </r>
  <r>
    <x v="1"/>
    <n v="253"/>
    <n v="47.035573122529641"/>
    <x v="1"/>
    <s v="USD"/>
    <n v="1542693600"/>
    <n v="1545112800"/>
    <b v="0"/>
    <b v="0"/>
    <s v="theater/plays"/>
    <x v="3"/>
  </r>
  <r>
    <x v="1"/>
    <n v="1113"/>
    <n v="110.99550763701707"/>
    <x v="1"/>
    <s v="USD"/>
    <n v="1515564000"/>
    <n v="1516168800"/>
    <b v="0"/>
    <b v="0"/>
    <s v="music/rock"/>
    <x v="1"/>
  </r>
  <r>
    <x v="1"/>
    <n v="2283"/>
    <n v="87.003066141042481"/>
    <x v="1"/>
    <s v="USD"/>
    <n v="1573797600"/>
    <n v="1574920800"/>
    <b v="0"/>
    <b v="0"/>
    <s v="music/rock"/>
    <x v="1"/>
  </r>
  <r>
    <x v="0"/>
    <n v="1072"/>
    <n v="63.994402985074629"/>
    <x v="1"/>
    <s v="USD"/>
    <n v="1292392800"/>
    <n v="1292479200"/>
    <b v="0"/>
    <b v="1"/>
    <s v="music/rock"/>
    <x v="1"/>
  </r>
  <r>
    <x v="1"/>
    <n v="1095"/>
    <n v="105.9945205479452"/>
    <x v="1"/>
    <s v="USD"/>
    <n v="1573452000"/>
    <n v="1573538400"/>
    <b v="0"/>
    <b v="0"/>
    <s v="theater/plays"/>
    <x v="3"/>
  </r>
  <r>
    <x v="1"/>
    <n v="1690"/>
    <n v="73.989349112426041"/>
    <x v="1"/>
    <s v="USD"/>
    <n v="1317790800"/>
    <n v="1320382800"/>
    <b v="0"/>
    <b v="0"/>
    <s v="theater/plays"/>
    <x v="3"/>
  </r>
  <r>
    <x v="3"/>
    <n v="1297"/>
    <n v="84.02004626060139"/>
    <x v="0"/>
    <s v="CAD"/>
    <n v="1501650000"/>
    <n v="1502859600"/>
    <b v="0"/>
    <b v="0"/>
    <s v="theater/plays"/>
    <x v="3"/>
  </r>
  <r>
    <x v="0"/>
    <n v="393"/>
    <n v="88.966921119592882"/>
    <x v="1"/>
    <s v="USD"/>
    <n v="1323669600"/>
    <n v="1323756000"/>
    <b v="0"/>
    <b v="0"/>
    <s v="photography/photography books"/>
    <x v="7"/>
  </r>
  <r>
    <x v="0"/>
    <n v="1257"/>
    <n v="76.990453460620529"/>
    <x v="1"/>
    <s v="USD"/>
    <n v="1440738000"/>
    <n v="1441342800"/>
    <b v="0"/>
    <b v="0"/>
    <s v="music/indie rock"/>
    <x v="1"/>
  </r>
  <r>
    <x v="0"/>
    <n v="328"/>
    <n v="97.146341463414629"/>
    <x v="1"/>
    <s v="USD"/>
    <n v="1374296400"/>
    <n v="1375333200"/>
    <b v="0"/>
    <b v="0"/>
    <s v="theater/plays"/>
    <x v="3"/>
  </r>
  <r>
    <x v="0"/>
    <n v="147"/>
    <n v="33.013605442176868"/>
    <x v="1"/>
    <s v="USD"/>
    <n v="1384840800"/>
    <n v="1389420000"/>
    <b v="0"/>
    <b v="0"/>
    <s v="theater/plays"/>
    <x v="3"/>
  </r>
  <r>
    <x v="0"/>
    <n v="830"/>
    <n v="99.950602409638549"/>
    <x v="1"/>
    <s v="USD"/>
    <n v="1516600800"/>
    <n v="1520056800"/>
    <b v="0"/>
    <b v="0"/>
    <s v="games/video games"/>
    <x v="6"/>
  </r>
  <r>
    <x v="0"/>
    <n v="331"/>
    <n v="69.966767371601208"/>
    <x v="4"/>
    <s v="GBP"/>
    <n v="1436418000"/>
    <n v="1436504400"/>
    <b v="0"/>
    <b v="0"/>
    <s v="film &amp; video/drama"/>
    <x v="4"/>
  </r>
  <r>
    <x v="0"/>
    <n v="25"/>
    <n v="110.32"/>
    <x v="1"/>
    <s v="USD"/>
    <n v="1503550800"/>
    <n v="1508302800"/>
    <b v="0"/>
    <b v="1"/>
    <s v="music/indie rock"/>
    <x v="1"/>
  </r>
  <r>
    <x v="1"/>
    <n v="191"/>
    <n v="66.005235602094245"/>
    <x v="1"/>
    <s v="USD"/>
    <n v="1423634400"/>
    <n v="1425708000"/>
    <b v="0"/>
    <b v="0"/>
    <s v="technology/web"/>
    <x v="2"/>
  </r>
  <r>
    <x v="0"/>
    <n v="3483"/>
    <n v="41.005742176284812"/>
    <x v="1"/>
    <s v="USD"/>
    <n v="1487224800"/>
    <n v="1488348000"/>
    <b v="0"/>
    <b v="0"/>
    <s v="food/food trucks"/>
    <x v="0"/>
  </r>
  <r>
    <x v="0"/>
    <n v="923"/>
    <n v="103.96316359696641"/>
    <x v="1"/>
    <s v="USD"/>
    <n v="1500008400"/>
    <n v="1502600400"/>
    <b v="0"/>
    <b v="0"/>
    <s v="theater/plays"/>
    <x v="3"/>
  </r>
  <r>
    <x v="0"/>
    <n v="1"/>
    <n v="5"/>
    <x v="1"/>
    <s v="USD"/>
    <n v="1432098000"/>
    <n v="1433653200"/>
    <b v="0"/>
    <b v="1"/>
    <s v="music/jazz"/>
    <x v="1"/>
  </r>
  <r>
    <x v="1"/>
    <n v="2013"/>
    <n v="47.009935419771487"/>
    <x v="1"/>
    <s v="USD"/>
    <n v="1440392400"/>
    <n v="1441602000"/>
    <b v="0"/>
    <b v="0"/>
    <s v="music/rock"/>
    <x v="1"/>
  </r>
  <r>
    <x v="0"/>
    <n v="33"/>
    <n v="29.606060606060606"/>
    <x v="0"/>
    <s v="CAD"/>
    <n v="1446876000"/>
    <n v="1447567200"/>
    <b v="0"/>
    <b v="0"/>
    <s v="theater/plays"/>
    <x v="3"/>
  </r>
  <r>
    <x v="1"/>
    <n v="1703"/>
    <n v="81.010569583088667"/>
    <x v="1"/>
    <s v="USD"/>
    <n v="1562302800"/>
    <n v="1562389200"/>
    <b v="0"/>
    <b v="0"/>
    <s v="theater/plays"/>
    <x v="3"/>
  </r>
  <r>
    <x v="1"/>
    <n v="80"/>
    <n v="94.35"/>
    <x v="3"/>
    <s v="DKK"/>
    <n v="1378184400"/>
    <n v="1378789200"/>
    <b v="0"/>
    <b v="0"/>
    <s v="film &amp; video/documentary"/>
    <x v="4"/>
  </r>
  <r>
    <x v="2"/>
    <n v="86"/>
    <n v="26.058139534883722"/>
    <x v="1"/>
    <s v="USD"/>
    <n v="1485064800"/>
    <n v="1488520800"/>
    <b v="0"/>
    <b v="0"/>
    <s v="technology/wearables"/>
    <x v="2"/>
  </r>
  <r>
    <x v="0"/>
    <n v="40"/>
    <n v="85.775000000000006"/>
    <x v="6"/>
    <s v="EUR"/>
    <n v="1326520800"/>
    <n v="1327298400"/>
    <b v="0"/>
    <b v="0"/>
    <s v="theater/plays"/>
    <x v="3"/>
  </r>
  <r>
    <x v="1"/>
    <n v="41"/>
    <n v="103.73170731707317"/>
    <x v="1"/>
    <s v="USD"/>
    <n v="1441256400"/>
    <n v="1443416400"/>
    <b v="0"/>
    <b v="0"/>
    <s v="games/video games"/>
    <x v="6"/>
  </r>
  <r>
    <x v="0"/>
    <n v="23"/>
    <n v="49.826086956521742"/>
    <x v="0"/>
    <s v="CAD"/>
    <n v="1533877200"/>
    <n v="1534136400"/>
    <b v="1"/>
    <b v="0"/>
    <s v="photography/photography books"/>
    <x v="7"/>
  </r>
  <r>
    <x v="1"/>
    <n v="187"/>
    <n v="63.893048128342244"/>
    <x v="1"/>
    <s v="USD"/>
    <n v="1314421200"/>
    <n v="1315026000"/>
    <b v="0"/>
    <b v="0"/>
    <s v="film &amp; video/animation"/>
    <x v="4"/>
  </r>
  <r>
    <x v="1"/>
    <n v="2875"/>
    <n v="47.002434782608695"/>
    <x v="4"/>
    <s v="GBP"/>
    <n v="1293861600"/>
    <n v="1295071200"/>
    <b v="0"/>
    <b v="1"/>
    <s v="theater/plays"/>
    <x v="3"/>
  </r>
  <r>
    <x v="1"/>
    <n v="88"/>
    <n v="108.47727272727273"/>
    <x v="1"/>
    <s v="USD"/>
    <n v="1507352400"/>
    <n v="1509426000"/>
    <b v="0"/>
    <b v="0"/>
    <s v="theater/plays"/>
    <x v="3"/>
  </r>
  <r>
    <x v="1"/>
    <n v="191"/>
    <n v="72.015706806282722"/>
    <x v="1"/>
    <s v="USD"/>
    <n v="1296108000"/>
    <n v="1299391200"/>
    <b v="0"/>
    <b v="0"/>
    <s v="music/rock"/>
    <x v="1"/>
  </r>
  <r>
    <x v="1"/>
    <n v="139"/>
    <n v="59.928057553956833"/>
    <x v="1"/>
    <s v="USD"/>
    <n v="1324965600"/>
    <n v="1325052000"/>
    <b v="0"/>
    <b v="0"/>
    <s v="music/rock"/>
    <x v="1"/>
  </r>
  <r>
    <x v="1"/>
    <n v="186"/>
    <n v="78.209677419354833"/>
    <x v="1"/>
    <s v="USD"/>
    <n v="1520229600"/>
    <n v="1522818000"/>
    <b v="0"/>
    <b v="0"/>
    <s v="music/indie rock"/>
    <x v="1"/>
  </r>
  <r>
    <x v="1"/>
    <n v="112"/>
    <n v="104.77678571428571"/>
    <x v="2"/>
    <s v="AUD"/>
    <n v="1482991200"/>
    <n v="1485324000"/>
    <b v="0"/>
    <b v="0"/>
    <s v="theater/plays"/>
    <x v="3"/>
  </r>
  <r>
    <x v="1"/>
    <n v="101"/>
    <n v="105.52475247524752"/>
    <x v="1"/>
    <s v="USD"/>
    <n v="1294034400"/>
    <n v="1294120800"/>
    <b v="0"/>
    <b v="1"/>
    <s v="theater/plays"/>
    <x v="3"/>
  </r>
  <r>
    <x v="0"/>
    <n v="75"/>
    <n v="24.933333333333334"/>
    <x v="1"/>
    <s v="USD"/>
    <n v="1413608400"/>
    <n v="1415685600"/>
    <b v="0"/>
    <b v="1"/>
    <s v="theater/plays"/>
    <x v="3"/>
  </r>
  <r>
    <x v="1"/>
    <n v="206"/>
    <n v="69.873786407766985"/>
    <x v="4"/>
    <s v="GBP"/>
    <n v="1286946000"/>
    <n v="1288933200"/>
    <b v="0"/>
    <b v="1"/>
    <s v="film &amp; video/documentary"/>
    <x v="4"/>
  </r>
  <r>
    <x v="1"/>
    <n v="154"/>
    <n v="95.733766233766232"/>
    <x v="1"/>
    <s v="USD"/>
    <n v="1359871200"/>
    <n v="1363237200"/>
    <b v="0"/>
    <b v="1"/>
    <s v="film &amp; video/television"/>
    <x v="4"/>
  </r>
  <r>
    <x v="1"/>
    <n v="5966"/>
    <n v="29.997485752598056"/>
    <x v="1"/>
    <s v="USD"/>
    <n v="1555304400"/>
    <n v="1555822800"/>
    <b v="0"/>
    <b v="0"/>
    <s v="theater/plays"/>
    <x v="3"/>
  </r>
  <r>
    <x v="0"/>
    <n v="2176"/>
    <n v="59.011948529411768"/>
    <x v="1"/>
    <s v="USD"/>
    <n v="1423375200"/>
    <n v="1427778000"/>
    <b v="0"/>
    <b v="0"/>
    <s v="theater/plays"/>
    <x v="3"/>
  </r>
  <r>
    <x v="1"/>
    <n v="169"/>
    <n v="84.757396449704146"/>
    <x v="1"/>
    <s v="USD"/>
    <n v="1420696800"/>
    <n v="1422424800"/>
    <b v="0"/>
    <b v="1"/>
    <s v="film &amp; video/documentary"/>
    <x v="4"/>
  </r>
  <r>
    <x v="1"/>
    <n v="2106"/>
    <n v="78.010921177587846"/>
    <x v="1"/>
    <s v="USD"/>
    <n v="1502946000"/>
    <n v="1503637200"/>
    <b v="0"/>
    <b v="0"/>
    <s v="theater/plays"/>
    <x v="3"/>
  </r>
  <r>
    <x v="0"/>
    <n v="441"/>
    <n v="50.05215419501134"/>
    <x v="1"/>
    <s v="USD"/>
    <n v="1547186400"/>
    <n v="1547618400"/>
    <b v="0"/>
    <b v="1"/>
    <s v="film &amp; video/documentary"/>
    <x v="4"/>
  </r>
  <r>
    <x v="0"/>
    <n v="25"/>
    <n v="59.16"/>
    <x v="1"/>
    <s v="USD"/>
    <n v="1444971600"/>
    <n v="1449900000"/>
    <b v="0"/>
    <b v="0"/>
    <s v="music/indie rock"/>
    <x v="1"/>
  </r>
  <r>
    <x v="1"/>
    <n v="131"/>
    <n v="93.702290076335885"/>
    <x v="1"/>
    <s v="USD"/>
    <n v="1404622800"/>
    <n v="1405141200"/>
    <b v="0"/>
    <b v="0"/>
    <s v="music/rock"/>
    <x v="1"/>
  </r>
  <r>
    <x v="0"/>
    <n v="127"/>
    <n v="40.14173228346457"/>
    <x v="1"/>
    <s v="USD"/>
    <n v="1571720400"/>
    <n v="1572933600"/>
    <b v="0"/>
    <b v="0"/>
    <s v="theater/plays"/>
    <x v="3"/>
  </r>
  <r>
    <x v="0"/>
    <n v="355"/>
    <n v="70.090140845070422"/>
    <x v="1"/>
    <s v="USD"/>
    <n v="1526878800"/>
    <n v="1530162000"/>
    <b v="0"/>
    <b v="0"/>
    <s v="film &amp; video/documentary"/>
    <x v="4"/>
  </r>
  <r>
    <x v="0"/>
    <n v="44"/>
    <n v="66.181818181818187"/>
    <x v="4"/>
    <s v="GBP"/>
    <n v="1319691600"/>
    <n v="1320904800"/>
    <b v="0"/>
    <b v="0"/>
    <s v="theater/plays"/>
    <x v="3"/>
  </r>
  <r>
    <x v="1"/>
    <n v="84"/>
    <n v="47.714285714285715"/>
    <x v="1"/>
    <s v="USD"/>
    <n v="1371963600"/>
    <n v="1372395600"/>
    <b v="0"/>
    <b v="0"/>
    <s v="theater/plays"/>
    <x v="3"/>
  </r>
  <r>
    <x v="1"/>
    <n v="155"/>
    <n v="62.896774193548389"/>
    <x v="1"/>
    <s v="USD"/>
    <n v="1433739600"/>
    <n v="1437714000"/>
    <b v="0"/>
    <b v="0"/>
    <s v="theater/plays"/>
    <x v="3"/>
  </r>
  <r>
    <x v="0"/>
    <n v="67"/>
    <n v="86.611940298507463"/>
    <x v="1"/>
    <s v="USD"/>
    <n v="1508130000"/>
    <n v="1509771600"/>
    <b v="0"/>
    <b v="0"/>
    <s v="photography/photography books"/>
    <x v="7"/>
  </r>
  <r>
    <x v="1"/>
    <n v="189"/>
    <n v="75.126984126984127"/>
    <x v="1"/>
    <s v="USD"/>
    <n v="1550037600"/>
    <n v="1550556000"/>
    <b v="0"/>
    <b v="1"/>
    <s v="food/food trucks"/>
    <x v="0"/>
  </r>
  <r>
    <x v="1"/>
    <n v="4799"/>
    <n v="41.004167534903104"/>
    <x v="1"/>
    <s v="USD"/>
    <n v="1486706400"/>
    <n v="1489039200"/>
    <b v="1"/>
    <b v="1"/>
    <s v="film &amp; video/documentary"/>
    <x v="4"/>
  </r>
  <r>
    <x v="1"/>
    <n v="1137"/>
    <n v="50.007915567282325"/>
    <x v="1"/>
    <s v="USD"/>
    <n v="1553835600"/>
    <n v="1556600400"/>
    <b v="0"/>
    <b v="0"/>
    <s v="publishing/nonfiction"/>
    <x v="5"/>
  </r>
  <r>
    <x v="0"/>
    <n v="1068"/>
    <n v="96.960674157303373"/>
    <x v="1"/>
    <s v="USD"/>
    <n v="1277528400"/>
    <n v="1278565200"/>
    <b v="0"/>
    <b v="0"/>
    <s v="theater/plays"/>
    <x v="3"/>
  </r>
  <r>
    <x v="0"/>
    <n v="424"/>
    <n v="100.93160377358491"/>
    <x v="1"/>
    <s v="USD"/>
    <n v="1339477200"/>
    <n v="1339909200"/>
    <b v="0"/>
    <b v="0"/>
    <s v="technology/wearables"/>
    <x v="2"/>
  </r>
  <r>
    <x v="3"/>
    <n v="145"/>
    <n v="89.227586206896547"/>
    <x v="5"/>
    <s v="CHF"/>
    <n v="1325656800"/>
    <n v="1325829600"/>
    <b v="0"/>
    <b v="0"/>
    <s v="music/indie rock"/>
    <x v="1"/>
  </r>
  <r>
    <x v="1"/>
    <n v="1152"/>
    <n v="87.979166666666671"/>
    <x v="1"/>
    <s v="USD"/>
    <n v="1288242000"/>
    <n v="1290578400"/>
    <b v="0"/>
    <b v="0"/>
    <s v="theater/plays"/>
    <x v="3"/>
  </r>
  <r>
    <x v="1"/>
    <n v="50"/>
    <n v="89.54"/>
    <x v="1"/>
    <s v="USD"/>
    <n v="1379048400"/>
    <n v="1380344400"/>
    <b v="0"/>
    <b v="0"/>
    <s v="photography/photography books"/>
    <x v="7"/>
  </r>
  <r>
    <x v="0"/>
    <n v="151"/>
    <n v="29.09271523178808"/>
    <x v="1"/>
    <s v="USD"/>
    <n v="1389679200"/>
    <n v="1389852000"/>
    <b v="0"/>
    <b v="0"/>
    <s v="publishing/nonfiction"/>
    <x v="5"/>
  </r>
  <r>
    <x v="0"/>
    <n v="1608"/>
    <n v="42.006218905472636"/>
    <x v="1"/>
    <s v="USD"/>
    <n v="1294293600"/>
    <n v="1294466400"/>
    <b v="0"/>
    <b v="0"/>
    <s v="technology/wearables"/>
    <x v="2"/>
  </r>
  <r>
    <x v="1"/>
    <n v="3059"/>
    <n v="47.004903563255965"/>
    <x v="0"/>
    <s v="CAD"/>
    <n v="1500267600"/>
    <n v="1500354000"/>
    <b v="0"/>
    <b v="0"/>
    <s v="music/jazz"/>
    <x v="1"/>
  </r>
  <r>
    <x v="1"/>
    <n v="34"/>
    <n v="110.44117647058823"/>
    <x v="1"/>
    <s v="USD"/>
    <n v="1375074000"/>
    <n v="1375938000"/>
    <b v="0"/>
    <b v="1"/>
    <s v="film &amp; video/documentary"/>
    <x v="4"/>
  </r>
  <r>
    <x v="1"/>
    <n v="220"/>
    <n v="41.990909090909092"/>
    <x v="1"/>
    <s v="USD"/>
    <n v="1323324000"/>
    <n v="1323410400"/>
    <b v="1"/>
    <b v="0"/>
    <s v="theater/plays"/>
    <x v="3"/>
  </r>
  <r>
    <x v="1"/>
    <n v="1604"/>
    <n v="48.012468827930178"/>
    <x v="2"/>
    <s v="AUD"/>
    <n v="1538715600"/>
    <n v="1539406800"/>
    <b v="0"/>
    <b v="0"/>
    <s v="film &amp; video/drama"/>
    <x v="4"/>
  </r>
  <r>
    <x v="1"/>
    <n v="454"/>
    <n v="31.019823788546255"/>
    <x v="1"/>
    <s v="USD"/>
    <n v="1369285200"/>
    <n v="1369803600"/>
    <b v="0"/>
    <b v="0"/>
    <s v="music/rock"/>
    <x v="1"/>
  </r>
  <r>
    <x v="1"/>
    <n v="123"/>
    <n v="99.203252032520325"/>
    <x v="6"/>
    <s v="EUR"/>
    <n v="1525755600"/>
    <n v="1525928400"/>
    <b v="0"/>
    <b v="1"/>
    <s v="film &amp; video/animation"/>
    <x v="4"/>
  </r>
  <r>
    <x v="0"/>
    <n v="941"/>
    <n v="66.022316684378325"/>
    <x v="1"/>
    <s v="USD"/>
    <n v="1296626400"/>
    <n v="1297231200"/>
    <b v="0"/>
    <b v="0"/>
    <s v="music/indie rock"/>
    <x v="1"/>
  </r>
  <r>
    <x v="0"/>
    <n v="1"/>
    <n v="2"/>
    <x v="1"/>
    <s v="USD"/>
    <n v="1376629200"/>
    <n v="1378530000"/>
    <b v="0"/>
    <b v="1"/>
    <s v="photography/photography books"/>
    <x v="7"/>
  </r>
  <r>
    <x v="1"/>
    <n v="299"/>
    <n v="46.060200668896321"/>
    <x v="1"/>
    <s v="USD"/>
    <n v="1572152400"/>
    <n v="1572152400"/>
    <b v="0"/>
    <b v="0"/>
    <s v="theater/plays"/>
    <x v="3"/>
  </r>
  <r>
    <x v="0"/>
    <n v="40"/>
    <n v="73.650000000000006"/>
    <x v="1"/>
    <s v="USD"/>
    <n v="1325829600"/>
    <n v="1329890400"/>
    <b v="0"/>
    <b v="1"/>
    <s v="film &amp; video/shorts"/>
    <x v="4"/>
  </r>
  <r>
    <x v="0"/>
    <n v="3015"/>
    <n v="55.99336650082919"/>
    <x v="0"/>
    <s v="CAD"/>
    <n v="1273640400"/>
    <n v="1276750800"/>
    <b v="0"/>
    <b v="1"/>
    <s v="theater/plays"/>
    <x v="3"/>
  </r>
  <r>
    <x v="1"/>
    <n v="2237"/>
    <n v="68.985695127402778"/>
    <x v="1"/>
    <s v="USD"/>
    <n v="1510639200"/>
    <n v="1510898400"/>
    <b v="0"/>
    <b v="0"/>
    <s v="theater/plays"/>
    <x v="3"/>
  </r>
  <r>
    <x v="0"/>
    <n v="435"/>
    <n v="60.981609195402299"/>
    <x v="1"/>
    <s v="USD"/>
    <n v="1528088400"/>
    <n v="1532408400"/>
    <b v="0"/>
    <b v="0"/>
    <s v="theater/plays"/>
    <x v="3"/>
  </r>
  <r>
    <x v="1"/>
    <n v="645"/>
    <n v="110.98139534883721"/>
    <x v="1"/>
    <s v="USD"/>
    <n v="1359525600"/>
    <n v="1360562400"/>
    <b v="1"/>
    <b v="0"/>
    <s v="film &amp; video/documentary"/>
    <x v="4"/>
  </r>
  <r>
    <x v="1"/>
    <n v="484"/>
    <n v="25"/>
    <x v="3"/>
    <s v="DKK"/>
    <n v="1570942800"/>
    <n v="1571547600"/>
    <b v="0"/>
    <b v="0"/>
    <s v="theater/plays"/>
    <x v="3"/>
  </r>
  <r>
    <x v="1"/>
    <n v="154"/>
    <n v="78.759740259740255"/>
    <x v="0"/>
    <s v="CAD"/>
    <n v="1466398800"/>
    <n v="1468126800"/>
    <b v="0"/>
    <b v="0"/>
    <s v="film &amp; video/documentary"/>
    <x v="4"/>
  </r>
  <r>
    <x v="0"/>
    <n v="714"/>
    <n v="87.960784313725483"/>
    <x v="1"/>
    <s v="USD"/>
    <n v="1492491600"/>
    <n v="1492837200"/>
    <b v="0"/>
    <b v="0"/>
    <s v="music/rock"/>
    <x v="1"/>
  </r>
  <r>
    <x v="2"/>
    <n v="1111"/>
    <n v="49.987398739873989"/>
    <x v="1"/>
    <s v="USD"/>
    <n v="1430197200"/>
    <n v="1430197200"/>
    <b v="0"/>
    <b v="0"/>
    <s v="games/mobile games"/>
    <x v="6"/>
  </r>
  <r>
    <x v="1"/>
    <n v="82"/>
    <n v="99.524390243902445"/>
    <x v="1"/>
    <s v="USD"/>
    <n v="1496034000"/>
    <n v="1496206800"/>
    <b v="0"/>
    <b v="0"/>
    <s v="theater/plays"/>
    <x v="3"/>
  </r>
  <r>
    <x v="1"/>
    <n v="134"/>
    <n v="104.82089552238806"/>
    <x v="1"/>
    <s v="USD"/>
    <n v="1388728800"/>
    <n v="1389592800"/>
    <b v="0"/>
    <b v="0"/>
    <s v="publishing/fiction"/>
    <x v="5"/>
  </r>
  <r>
    <x v="2"/>
    <n v="1089"/>
    <n v="108.01469237832875"/>
    <x v="1"/>
    <s v="USD"/>
    <n v="1543298400"/>
    <n v="1545631200"/>
    <b v="0"/>
    <b v="0"/>
    <s v="film &amp; video/animation"/>
    <x v="4"/>
  </r>
  <r>
    <x v="0"/>
    <n v="5497"/>
    <n v="28.998544660724033"/>
    <x v="1"/>
    <s v="USD"/>
    <n v="1271739600"/>
    <n v="1272430800"/>
    <b v="0"/>
    <b v="1"/>
    <s v="food/food trucks"/>
    <x v="0"/>
  </r>
  <r>
    <x v="0"/>
    <n v="418"/>
    <n v="30.028708133971293"/>
    <x v="1"/>
    <s v="USD"/>
    <n v="1326434400"/>
    <n v="1327903200"/>
    <b v="0"/>
    <b v="0"/>
    <s v="theater/plays"/>
    <x v="3"/>
  </r>
  <r>
    <x v="0"/>
    <n v="1439"/>
    <n v="41.005559416261292"/>
    <x v="1"/>
    <s v="USD"/>
    <n v="1295244000"/>
    <n v="1296021600"/>
    <b v="0"/>
    <b v="1"/>
    <s v="film &amp; video/documentary"/>
    <x v="4"/>
  </r>
  <r>
    <x v="0"/>
    <n v="15"/>
    <n v="62.866666666666667"/>
    <x v="1"/>
    <s v="USD"/>
    <n v="1541221200"/>
    <n v="1543298400"/>
    <b v="0"/>
    <b v="0"/>
    <s v="theater/plays"/>
    <x v="3"/>
  </r>
  <r>
    <x v="0"/>
    <n v="1999"/>
    <n v="47.005002501250623"/>
    <x v="0"/>
    <s v="CAD"/>
    <n v="1336280400"/>
    <n v="1336366800"/>
    <b v="0"/>
    <b v="0"/>
    <s v="film &amp; video/documentary"/>
    <x v="4"/>
  </r>
  <r>
    <x v="1"/>
    <n v="5203"/>
    <n v="26.997693638285604"/>
    <x v="1"/>
    <s v="USD"/>
    <n v="1324533600"/>
    <n v="1325052000"/>
    <b v="0"/>
    <b v="0"/>
    <s v="technology/web"/>
    <x v="2"/>
  </r>
  <r>
    <x v="1"/>
    <n v="94"/>
    <n v="68.329787234042556"/>
    <x v="1"/>
    <s v="USD"/>
    <n v="1498366800"/>
    <n v="1499576400"/>
    <b v="0"/>
    <b v="0"/>
    <s v="theater/plays"/>
    <x v="3"/>
  </r>
  <r>
    <x v="0"/>
    <n v="118"/>
    <n v="50.974576271186443"/>
    <x v="1"/>
    <s v="USD"/>
    <n v="1498712400"/>
    <n v="1501304400"/>
    <b v="0"/>
    <b v="1"/>
    <s v="technology/wearables"/>
    <x v="2"/>
  </r>
  <r>
    <x v="1"/>
    <n v="205"/>
    <n v="54.024390243902438"/>
    <x v="1"/>
    <s v="USD"/>
    <n v="1271480400"/>
    <n v="1273208400"/>
    <b v="0"/>
    <b v="1"/>
    <s v="theater/plays"/>
    <x v="3"/>
  </r>
  <r>
    <x v="0"/>
    <n v="162"/>
    <n v="97.055555555555557"/>
    <x v="1"/>
    <s v="USD"/>
    <n v="1316667600"/>
    <n v="1316840400"/>
    <b v="0"/>
    <b v="1"/>
    <s v="food/food trucks"/>
    <x v="0"/>
  </r>
  <r>
    <x v="0"/>
    <n v="83"/>
    <n v="24.867469879518072"/>
    <x v="1"/>
    <s v="USD"/>
    <n v="1524027600"/>
    <n v="1524546000"/>
    <b v="0"/>
    <b v="0"/>
    <s v="music/indie rock"/>
    <x v="1"/>
  </r>
  <r>
    <x v="1"/>
    <n v="92"/>
    <n v="84.423913043478265"/>
    <x v="1"/>
    <s v="USD"/>
    <n v="1438059600"/>
    <n v="1438578000"/>
    <b v="0"/>
    <b v="0"/>
    <s v="photography/photography books"/>
    <x v="7"/>
  </r>
  <r>
    <x v="1"/>
    <n v="219"/>
    <n v="47.091324200913242"/>
    <x v="1"/>
    <s v="USD"/>
    <n v="1361944800"/>
    <n v="1362549600"/>
    <b v="0"/>
    <b v="0"/>
    <s v="theater/plays"/>
    <x v="3"/>
  </r>
  <r>
    <x v="1"/>
    <n v="2526"/>
    <n v="77.996041171813147"/>
    <x v="1"/>
    <s v="USD"/>
    <n v="1410584400"/>
    <n v="1413349200"/>
    <b v="0"/>
    <b v="1"/>
    <s v="theater/plays"/>
    <x v="3"/>
  </r>
  <r>
    <x v="0"/>
    <n v="747"/>
    <n v="62.967871485943775"/>
    <x v="1"/>
    <s v="USD"/>
    <n v="1297404000"/>
    <n v="1298008800"/>
    <b v="0"/>
    <b v="0"/>
    <s v="film &amp; video/animation"/>
    <x v="4"/>
  </r>
  <r>
    <x v="3"/>
    <n v="2138"/>
    <n v="81.006080449017773"/>
    <x v="1"/>
    <s v="USD"/>
    <n v="1392012000"/>
    <n v="1394427600"/>
    <b v="0"/>
    <b v="1"/>
    <s v="photography/photography books"/>
    <x v="7"/>
  </r>
  <r>
    <x v="0"/>
    <n v="84"/>
    <n v="65.321428571428569"/>
    <x v="1"/>
    <s v="USD"/>
    <n v="1569733200"/>
    <n v="1572670800"/>
    <b v="0"/>
    <b v="0"/>
    <s v="theater/plays"/>
    <x v="3"/>
  </r>
  <r>
    <x v="1"/>
    <n v="94"/>
    <n v="104.43617021276596"/>
    <x v="1"/>
    <s v="USD"/>
    <n v="1529643600"/>
    <n v="1531112400"/>
    <b v="1"/>
    <b v="0"/>
    <s v="theater/plays"/>
    <x v="3"/>
  </r>
  <r>
    <x v="0"/>
    <n v="91"/>
    <n v="69.989010989010993"/>
    <x v="1"/>
    <s v="USD"/>
    <n v="1399006800"/>
    <n v="1400734800"/>
    <b v="0"/>
    <b v="0"/>
    <s v="theater/plays"/>
    <x v="3"/>
  </r>
  <r>
    <x v="0"/>
    <n v="792"/>
    <n v="83.023989898989896"/>
    <x v="1"/>
    <s v="USD"/>
    <n v="1385359200"/>
    <n v="1386741600"/>
    <b v="0"/>
    <b v="1"/>
    <s v="film &amp; video/documentary"/>
    <x v="4"/>
  </r>
  <r>
    <x v="3"/>
    <n v="10"/>
    <n v="90.3"/>
    <x v="0"/>
    <s v="CAD"/>
    <n v="1480572000"/>
    <n v="1481781600"/>
    <b v="1"/>
    <b v="0"/>
    <s v="theater/plays"/>
    <x v="3"/>
  </r>
  <r>
    <x v="1"/>
    <n v="1713"/>
    <n v="103.98131932282546"/>
    <x v="6"/>
    <s v="EUR"/>
    <n v="1418623200"/>
    <n v="1419660000"/>
    <b v="0"/>
    <b v="1"/>
    <s v="theater/plays"/>
    <x v="3"/>
  </r>
  <r>
    <x v="1"/>
    <n v="249"/>
    <n v="54.931726907630519"/>
    <x v="1"/>
    <s v="USD"/>
    <n v="1555736400"/>
    <n v="1555822800"/>
    <b v="0"/>
    <b v="0"/>
    <s v="music/jazz"/>
    <x v="1"/>
  </r>
  <r>
    <x v="1"/>
    <n v="192"/>
    <n v="51.921875"/>
    <x v="1"/>
    <s v="USD"/>
    <n v="1442120400"/>
    <n v="1442379600"/>
    <b v="0"/>
    <b v="1"/>
    <s v="film &amp; video/animation"/>
    <x v="4"/>
  </r>
  <r>
    <x v="1"/>
    <n v="247"/>
    <n v="60.02834008097166"/>
    <x v="1"/>
    <s v="USD"/>
    <n v="1362376800"/>
    <n v="1364965200"/>
    <b v="0"/>
    <b v="0"/>
    <s v="theater/plays"/>
    <x v="3"/>
  </r>
  <r>
    <x v="1"/>
    <n v="2293"/>
    <n v="44.003488879197555"/>
    <x v="1"/>
    <s v="USD"/>
    <n v="1478408400"/>
    <n v="1479016800"/>
    <b v="0"/>
    <b v="0"/>
    <s v="film &amp; video/science fiction"/>
    <x v="4"/>
  </r>
  <r>
    <x v="1"/>
    <n v="3131"/>
    <n v="53.003513254551258"/>
    <x v="1"/>
    <s v="USD"/>
    <n v="1498798800"/>
    <n v="1499662800"/>
    <b v="0"/>
    <b v="0"/>
    <s v="film &amp; video/television"/>
    <x v="4"/>
  </r>
  <r>
    <x v="0"/>
    <n v="32"/>
    <n v="54.5"/>
    <x v="1"/>
    <s v="USD"/>
    <n v="1335416400"/>
    <n v="1337835600"/>
    <b v="0"/>
    <b v="0"/>
    <s v="technology/wearables"/>
    <x v="2"/>
  </r>
  <r>
    <x v="1"/>
    <n v="143"/>
    <n v="75.04195804195804"/>
    <x v="6"/>
    <s v="EUR"/>
    <n v="1504328400"/>
    <n v="1505710800"/>
    <b v="0"/>
    <b v="0"/>
    <s v="theater/plays"/>
    <x v="3"/>
  </r>
  <r>
    <x v="3"/>
    <n v="90"/>
    <n v="35.911111111111111"/>
    <x v="1"/>
    <s v="USD"/>
    <n v="1285822800"/>
    <n v="1287464400"/>
    <b v="0"/>
    <b v="0"/>
    <s v="theater/plays"/>
    <x v="3"/>
  </r>
  <r>
    <x v="1"/>
    <n v="296"/>
    <n v="36.952702702702702"/>
    <x v="1"/>
    <s v="USD"/>
    <n v="1311483600"/>
    <n v="1311656400"/>
    <b v="0"/>
    <b v="1"/>
    <s v="music/indie rock"/>
    <x v="1"/>
  </r>
  <r>
    <x v="1"/>
    <n v="170"/>
    <n v="63.170588235294119"/>
    <x v="1"/>
    <s v="USD"/>
    <n v="1291356000"/>
    <n v="1293170400"/>
    <b v="0"/>
    <b v="1"/>
    <s v="theater/plays"/>
    <x v="3"/>
  </r>
  <r>
    <x v="0"/>
    <n v="186"/>
    <n v="29.99462365591398"/>
    <x v="1"/>
    <s v="USD"/>
    <n v="1355810400"/>
    <n v="1355983200"/>
    <b v="0"/>
    <b v="0"/>
    <s v="technology/wearables"/>
    <x v="2"/>
  </r>
  <r>
    <x v="3"/>
    <n v="439"/>
    <n v="86"/>
    <x v="4"/>
    <s v="GBP"/>
    <n v="1513663200"/>
    <n v="1515045600"/>
    <b v="0"/>
    <b v="0"/>
    <s v="film &amp; video/television"/>
    <x v="4"/>
  </r>
  <r>
    <x v="0"/>
    <n v="605"/>
    <n v="75.014876033057845"/>
    <x v="1"/>
    <s v="USD"/>
    <n v="1365915600"/>
    <n v="1366088400"/>
    <b v="0"/>
    <b v="1"/>
    <s v="games/video games"/>
    <x v="6"/>
  </r>
  <r>
    <x v="1"/>
    <n v="86"/>
    <n v="101.19767441860465"/>
    <x v="3"/>
    <s v="DKK"/>
    <n v="1551852000"/>
    <n v="1553317200"/>
    <b v="0"/>
    <b v="0"/>
    <s v="games/video games"/>
    <x v="6"/>
  </r>
  <r>
    <x v="0"/>
    <n v="1"/>
    <n v="4"/>
    <x v="0"/>
    <s v="CAD"/>
    <n v="1540098000"/>
    <n v="1542088800"/>
    <b v="0"/>
    <b v="0"/>
    <s v="film &amp; video/animation"/>
    <x v="4"/>
  </r>
  <r>
    <x v="1"/>
    <n v="6286"/>
    <n v="29.001272669424118"/>
    <x v="1"/>
    <s v="USD"/>
    <n v="1500440400"/>
    <n v="1503118800"/>
    <b v="0"/>
    <b v="0"/>
    <s v="music/rock"/>
    <x v="1"/>
  </r>
  <r>
    <x v="0"/>
    <n v="31"/>
    <n v="98.225806451612897"/>
    <x v="1"/>
    <s v="USD"/>
    <n v="1278392400"/>
    <n v="1278478800"/>
    <b v="0"/>
    <b v="0"/>
    <s v="film &amp; video/drama"/>
    <x v="4"/>
  </r>
  <r>
    <x v="0"/>
    <n v="1181"/>
    <n v="87.001693480101608"/>
    <x v="1"/>
    <s v="USD"/>
    <n v="1480572000"/>
    <n v="1484114400"/>
    <b v="0"/>
    <b v="0"/>
    <s v="film &amp; video/science fiction"/>
    <x v="4"/>
  </r>
  <r>
    <x v="0"/>
    <n v="39"/>
    <n v="45.205128205128204"/>
    <x v="1"/>
    <s v="USD"/>
    <n v="1382331600"/>
    <n v="1385445600"/>
    <b v="0"/>
    <b v="1"/>
    <s v="film &amp; video/drama"/>
    <x v="4"/>
  </r>
  <r>
    <x v="1"/>
    <n v="3727"/>
    <n v="37.001341561577675"/>
    <x v="1"/>
    <s v="USD"/>
    <n v="1316754000"/>
    <n v="1318741200"/>
    <b v="0"/>
    <b v="0"/>
    <s v="theater/plays"/>
    <x v="3"/>
  </r>
  <r>
    <x v="1"/>
    <n v="1605"/>
    <n v="94.976947040498445"/>
    <x v="1"/>
    <s v="USD"/>
    <n v="1518242400"/>
    <n v="1518242400"/>
    <b v="0"/>
    <b v="1"/>
    <s v="music/indie rock"/>
    <x v="1"/>
  </r>
  <r>
    <x v="0"/>
    <n v="46"/>
    <n v="28.956521739130434"/>
    <x v="1"/>
    <s v="USD"/>
    <n v="1476421200"/>
    <n v="1476594000"/>
    <b v="0"/>
    <b v="0"/>
    <s v="theater/plays"/>
    <x v="3"/>
  </r>
  <r>
    <x v="1"/>
    <n v="2120"/>
    <n v="55.993396226415094"/>
    <x v="1"/>
    <s v="USD"/>
    <n v="1269752400"/>
    <n v="1273554000"/>
    <b v="0"/>
    <b v="0"/>
    <s v="theater/plays"/>
    <x v="3"/>
  </r>
  <r>
    <x v="0"/>
    <n v="105"/>
    <n v="54.038095238095238"/>
    <x v="1"/>
    <s v="USD"/>
    <n v="1419746400"/>
    <n v="1421906400"/>
    <b v="0"/>
    <b v="0"/>
    <s v="film &amp; video/documentary"/>
    <x v="4"/>
  </r>
  <r>
    <x v="1"/>
    <n v="50"/>
    <n v="82.38"/>
    <x v="1"/>
    <s v="USD"/>
    <n v="1281330000"/>
    <n v="1281589200"/>
    <b v="0"/>
    <b v="0"/>
    <s v="theater/plays"/>
    <x v="3"/>
  </r>
  <r>
    <x v="1"/>
    <n v="2080"/>
    <n v="66.997115384615384"/>
    <x v="1"/>
    <s v="USD"/>
    <n v="1398661200"/>
    <n v="1400389200"/>
    <b v="0"/>
    <b v="0"/>
    <s v="film &amp; video/drama"/>
    <x v="4"/>
  </r>
  <r>
    <x v="0"/>
    <n v="535"/>
    <n v="107.91401869158878"/>
    <x v="1"/>
    <s v="USD"/>
    <n v="1359525600"/>
    <n v="1362808800"/>
    <b v="0"/>
    <b v="0"/>
    <s v="games/mobile games"/>
    <x v="6"/>
  </r>
  <r>
    <x v="1"/>
    <n v="2105"/>
    <n v="69.009501187648453"/>
    <x v="1"/>
    <s v="USD"/>
    <n v="1388469600"/>
    <n v="1388815200"/>
    <b v="0"/>
    <b v="0"/>
    <s v="film &amp; video/animation"/>
    <x v="4"/>
  </r>
  <r>
    <x v="1"/>
    <n v="2436"/>
    <n v="39.006568144499177"/>
    <x v="1"/>
    <s v="USD"/>
    <n v="1518328800"/>
    <n v="1519538400"/>
    <b v="0"/>
    <b v="0"/>
    <s v="theater/plays"/>
    <x v="3"/>
  </r>
  <r>
    <x v="1"/>
    <n v="80"/>
    <n v="110.3625"/>
    <x v="1"/>
    <s v="USD"/>
    <n v="1517032800"/>
    <n v="1517810400"/>
    <b v="0"/>
    <b v="0"/>
    <s v="publishing/translations"/>
    <x v="5"/>
  </r>
  <r>
    <x v="1"/>
    <n v="42"/>
    <n v="94.857142857142861"/>
    <x v="1"/>
    <s v="USD"/>
    <n v="1368594000"/>
    <n v="1370581200"/>
    <b v="0"/>
    <b v="1"/>
    <s v="technology/wearables"/>
    <x v="2"/>
  </r>
  <r>
    <x v="1"/>
    <n v="139"/>
    <n v="57.935251798561154"/>
    <x v="0"/>
    <s v="CAD"/>
    <n v="1448258400"/>
    <n v="1448863200"/>
    <b v="0"/>
    <b v="1"/>
    <s v="technology/web"/>
    <x v="2"/>
  </r>
  <r>
    <x v="0"/>
    <n v="16"/>
    <n v="101.25"/>
    <x v="1"/>
    <s v="USD"/>
    <n v="1555218000"/>
    <n v="1556600400"/>
    <b v="0"/>
    <b v="0"/>
    <s v="theater/plays"/>
    <x v="3"/>
  </r>
  <r>
    <x v="1"/>
    <n v="159"/>
    <n v="64.95597484276729"/>
    <x v="1"/>
    <s v="USD"/>
    <n v="1431925200"/>
    <n v="1432098000"/>
    <b v="0"/>
    <b v="0"/>
    <s v="film &amp; video/drama"/>
    <x v="4"/>
  </r>
  <r>
    <x v="1"/>
    <n v="381"/>
    <n v="27.00524934383202"/>
    <x v="1"/>
    <s v="USD"/>
    <n v="1481522400"/>
    <n v="1482127200"/>
    <b v="0"/>
    <b v="0"/>
    <s v="technology/wearables"/>
    <x v="2"/>
  </r>
  <r>
    <x v="1"/>
    <n v="194"/>
    <n v="50.97422680412371"/>
    <x v="4"/>
    <s v="GBP"/>
    <n v="1335934800"/>
    <n v="1335934800"/>
    <b v="0"/>
    <b v="1"/>
    <s v="food/food trucks"/>
    <x v="0"/>
  </r>
  <r>
    <x v="0"/>
    <n v="575"/>
    <n v="104.94260869565217"/>
    <x v="1"/>
    <s v="USD"/>
    <n v="1552280400"/>
    <n v="1556946000"/>
    <b v="0"/>
    <b v="0"/>
    <s v="music/rock"/>
    <x v="1"/>
  </r>
  <r>
    <x v="1"/>
    <n v="106"/>
    <n v="84.028301886792448"/>
    <x v="1"/>
    <s v="USD"/>
    <n v="1529989200"/>
    <n v="1530075600"/>
    <b v="0"/>
    <b v="0"/>
    <s v="music/electric music"/>
    <x v="1"/>
  </r>
  <r>
    <x v="1"/>
    <n v="142"/>
    <n v="102.85915492957747"/>
    <x v="1"/>
    <s v="USD"/>
    <n v="1418709600"/>
    <n v="1418796000"/>
    <b v="0"/>
    <b v="0"/>
    <s v="film &amp; video/television"/>
    <x v="4"/>
  </r>
  <r>
    <x v="1"/>
    <n v="211"/>
    <n v="39.962085308056871"/>
    <x v="1"/>
    <s v="USD"/>
    <n v="1372136400"/>
    <n v="1372482000"/>
    <b v="0"/>
    <b v="1"/>
    <s v="publishing/translations"/>
    <x v="5"/>
  </r>
  <r>
    <x v="0"/>
    <n v="1120"/>
    <n v="51.001785714285717"/>
    <x v="1"/>
    <s v="USD"/>
    <n v="1533877200"/>
    <n v="1534395600"/>
    <b v="0"/>
    <b v="0"/>
    <s v="publishing/fiction"/>
    <x v="5"/>
  </r>
  <r>
    <x v="0"/>
    <n v="113"/>
    <n v="40.823008849557525"/>
    <x v="1"/>
    <s v="USD"/>
    <n v="1309064400"/>
    <n v="1311397200"/>
    <b v="0"/>
    <b v="0"/>
    <s v="film &amp; video/science fiction"/>
    <x v="4"/>
  </r>
  <r>
    <x v="1"/>
    <n v="2756"/>
    <n v="58.999637155297535"/>
    <x v="1"/>
    <s v="USD"/>
    <n v="1425877200"/>
    <n v="1426914000"/>
    <b v="0"/>
    <b v="0"/>
    <s v="technology/wearables"/>
    <x v="2"/>
  </r>
  <r>
    <x v="1"/>
    <n v="173"/>
    <n v="71.156069364161851"/>
    <x v="4"/>
    <s v="GBP"/>
    <n v="1501304400"/>
    <n v="1501477200"/>
    <b v="0"/>
    <b v="0"/>
    <s v="food/food trucks"/>
    <x v="0"/>
  </r>
  <r>
    <x v="1"/>
    <n v="87"/>
    <n v="99.494252873563212"/>
    <x v="1"/>
    <s v="USD"/>
    <n v="1268287200"/>
    <n v="1269061200"/>
    <b v="0"/>
    <b v="1"/>
    <s v="photography/photography books"/>
    <x v="7"/>
  </r>
  <r>
    <x v="0"/>
    <n v="1538"/>
    <n v="103.98634590377114"/>
    <x v="1"/>
    <s v="USD"/>
    <n v="1412139600"/>
    <n v="1415772000"/>
    <b v="0"/>
    <b v="1"/>
    <s v="theater/plays"/>
    <x v="3"/>
  </r>
  <r>
    <x v="0"/>
    <n v="9"/>
    <n v="76.555555555555557"/>
    <x v="1"/>
    <s v="USD"/>
    <n v="1330063200"/>
    <n v="1331013600"/>
    <b v="0"/>
    <b v="1"/>
    <s v="publishing/fiction"/>
    <x v="5"/>
  </r>
  <r>
    <x v="0"/>
    <n v="554"/>
    <n v="87.068592057761734"/>
    <x v="1"/>
    <s v="USD"/>
    <n v="1576130400"/>
    <n v="1576735200"/>
    <b v="0"/>
    <b v="0"/>
    <s v="theater/plays"/>
    <x v="3"/>
  </r>
  <r>
    <x v="1"/>
    <n v="1572"/>
    <n v="48.99554707379135"/>
    <x v="4"/>
    <s v="GBP"/>
    <n v="1407128400"/>
    <n v="1411362000"/>
    <b v="0"/>
    <b v="1"/>
    <s v="food/food trucks"/>
    <x v="0"/>
  </r>
  <r>
    <x v="0"/>
    <n v="648"/>
    <n v="42.969135802469133"/>
    <x v="4"/>
    <s v="GBP"/>
    <n v="1560142800"/>
    <n v="1563685200"/>
    <b v="0"/>
    <b v="0"/>
    <s v="theater/plays"/>
    <x v="3"/>
  </r>
  <r>
    <x v="0"/>
    <n v="21"/>
    <n v="33.428571428571431"/>
    <x v="4"/>
    <s v="GBP"/>
    <n v="1520575200"/>
    <n v="1521867600"/>
    <b v="0"/>
    <b v="1"/>
    <s v="publishing/translations"/>
    <x v="5"/>
  </r>
  <r>
    <x v="1"/>
    <n v="2346"/>
    <n v="83.982949701619773"/>
    <x v="1"/>
    <s v="USD"/>
    <n v="1492664400"/>
    <n v="1495515600"/>
    <b v="0"/>
    <b v="0"/>
    <s v="theater/plays"/>
    <x v="3"/>
  </r>
  <r>
    <x v="1"/>
    <n v="115"/>
    <n v="101.41739130434783"/>
    <x v="1"/>
    <s v="USD"/>
    <n v="1454479200"/>
    <n v="1455948000"/>
    <b v="0"/>
    <b v="0"/>
    <s v="theater/plays"/>
    <x v="3"/>
  </r>
  <r>
    <x v="1"/>
    <n v="85"/>
    <n v="109.87058823529412"/>
    <x v="6"/>
    <s v="EUR"/>
    <n v="1281934800"/>
    <n v="1282366800"/>
    <b v="0"/>
    <b v="0"/>
    <s v="technology/wearables"/>
    <x v="2"/>
  </r>
  <r>
    <x v="1"/>
    <n v="144"/>
    <n v="31.916666666666668"/>
    <x v="1"/>
    <s v="USD"/>
    <n v="1573970400"/>
    <n v="1574575200"/>
    <b v="0"/>
    <b v="0"/>
    <s v="journalism/audio"/>
    <x v="8"/>
  </r>
  <r>
    <x v="1"/>
    <n v="2443"/>
    <n v="70.993450675399103"/>
    <x v="1"/>
    <s v="USD"/>
    <n v="1372654800"/>
    <n v="1374901200"/>
    <b v="0"/>
    <b v="1"/>
    <s v="food/food trucks"/>
    <x v="0"/>
  </r>
  <r>
    <x v="3"/>
    <n v="595"/>
    <n v="77.026890756302521"/>
    <x v="1"/>
    <s v="USD"/>
    <n v="1275886800"/>
    <n v="1278910800"/>
    <b v="1"/>
    <b v="1"/>
    <s v="film &amp; video/shorts"/>
    <x v="4"/>
  </r>
  <r>
    <x v="1"/>
    <n v="64"/>
    <n v="101.78125"/>
    <x v="1"/>
    <s v="USD"/>
    <n v="1561784400"/>
    <n v="1562907600"/>
    <b v="0"/>
    <b v="0"/>
    <s v="photography/photography books"/>
    <x v="7"/>
  </r>
  <r>
    <x v="1"/>
    <n v="268"/>
    <n v="51.059701492537314"/>
    <x v="1"/>
    <s v="USD"/>
    <n v="1332392400"/>
    <n v="1332478800"/>
    <b v="0"/>
    <b v="0"/>
    <s v="technology/wearables"/>
    <x v="2"/>
  </r>
  <r>
    <x v="1"/>
    <n v="195"/>
    <n v="68.02051282051282"/>
    <x v="3"/>
    <s v="DKK"/>
    <n v="1402376400"/>
    <n v="1402722000"/>
    <b v="0"/>
    <b v="0"/>
    <s v="theater/plays"/>
    <x v="3"/>
  </r>
  <r>
    <x v="0"/>
    <n v="54"/>
    <n v="30.87037037037037"/>
    <x v="1"/>
    <s v="USD"/>
    <n v="1495342800"/>
    <n v="1496811600"/>
    <b v="0"/>
    <b v="0"/>
    <s v="film &amp; video/animation"/>
    <x v="4"/>
  </r>
  <r>
    <x v="0"/>
    <n v="120"/>
    <n v="27.908333333333335"/>
    <x v="1"/>
    <s v="USD"/>
    <n v="1482213600"/>
    <n v="1482213600"/>
    <b v="0"/>
    <b v="1"/>
    <s v="technology/wearables"/>
    <x v="2"/>
  </r>
  <r>
    <x v="0"/>
    <n v="579"/>
    <n v="79.994818652849744"/>
    <x v="3"/>
    <s v="DKK"/>
    <n v="1420092000"/>
    <n v="1420264800"/>
    <b v="0"/>
    <b v="0"/>
    <s v="technology/web"/>
    <x v="2"/>
  </r>
  <r>
    <x v="0"/>
    <n v="2072"/>
    <n v="38.003378378378379"/>
    <x v="1"/>
    <s v="USD"/>
    <n v="1458018000"/>
    <n v="1458450000"/>
    <b v="0"/>
    <b v="1"/>
    <s v="film &amp; video/documentary"/>
    <x v="4"/>
  </r>
  <r>
    <x v="0"/>
    <n v="0"/>
    <e v="#DIV/0!"/>
    <x v="1"/>
    <s v="USD"/>
    <n v="1367384400"/>
    <n v="1369803600"/>
    <b v="0"/>
    <b v="1"/>
    <s v="theater/plays"/>
    <x v="3"/>
  </r>
  <r>
    <x v="0"/>
    <n v="1796"/>
    <n v="59.990534521158132"/>
    <x v="1"/>
    <s v="USD"/>
    <n v="1363064400"/>
    <n v="1363237200"/>
    <b v="0"/>
    <b v="0"/>
    <s v="film &amp; video/documentary"/>
    <x v="4"/>
  </r>
  <r>
    <x v="1"/>
    <n v="186"/>
    <n v="37.037634408602152"/>
    <x v="2"/>
    <s v="AUD"/>
    <n v="1343365200"/>
    <n v="1345870800"/>
    <b v="0"/>
    <b v="1"/>
    <s v="games/video games"/>
    <x v="6"/>
  </r>
  <r>
    <x v="1"/>
    <n v="460"/>
    <n v="99.963043478260872"/>
    <x v="1"/>
    <s v="USD"/>
    <n v="1435726800"/>
    <n v="1437454800"/>
    <b v="0"/>
    <b v="0"/>
    <s v="film &amp; video/drama"/>
    <x v="4"/>
  </r>
  <r>
    <x v="0"/>
    <n v="62"/>
    <n v="111.6774193548387"/>
    <x v="6"/>
    <s v="EUR"/>
    <n v="1431925200"/>
    <n v="1432011600"/>
    <b v="0"/>
    <b v="0"/>
    <s v="music/rock"/>
    <x v="1"/>
  </r>
  <r>
    <x v="0"/>
    <n v="347"/>
    <n v="36.014409221902014"/>
    <x v="1"/>
    <s v="USD"/>
    <n v="1362722400"/>
    <n v="1366347600"/>
    <b v="0"/>
    <b v="1"/>
    <s v="publishing/radio &amp; podcasts"/>
    <x v="5"/>
  </r>
  <r>
    <x v="1"/>
    <n v="2528"/>
    <n v="66.010284810126578"/>
    <x v="1"/>
    <s v="USD"/>
    <n v="1511416800"/>
    <n v="1512885600"/>
    <b v="0"/>
    <b v="1"/>
    <s v="theater/plays"/>
    <x v="3"/>
  </r>
  <r>
    <x v="0"/>
    <n v="19"/>
    <n v="44.05263157894737"/>
    <x v="1"/>
    <s v="USD"/>
    <n v="1365483600"/>
    <n v="1369717200"/>
    <b v="0"/>
    <b v="1"/>
    <s v="technology/web"/>
    <x v="2"/>
  </r>
  <r>
    <x v="1"/>
    <n v="3657"/>
    <n v="52.999726551818434"/>
    <x v="1"/>
    <s v="USD"/>
    <n v="1532840400"/>
    <n v="1534654800"/>
    <b v="0"/>
    <b v="0"/>
    <s v="theater/plays"/>
    <x v="3"/>
  </r>
  <r>
    <x v="0"/>
    <n v="1258"/>
    <n v="95"/>
    <x v="1"/>
    <s v="USD"/>
    <n v="1336194000"/>
    <n v="1337058000"/>
    <b v="0"/>
    <b v="0"/>
    <s v="theater/plays"/>
    <x v="3"/>
  </r>
  <r>
    <x v="1"/>
    <n v="131"/>
    <n v="70.908396946564892"/>
    <x v="2"/>
    <s v="AUD"/>
    <n v="1527742800"/>
    <n v="1529816400"/>
    <b v="0"/>
    <b v="0"/>
    <s v="film &amp; video/drama"/>
    <x v="4"/>
  </r>
  <r>
    <x v="0"/>
    <n v="362"/>
    <n v="98.060773480662988"/>
    <x v="1"/>
    <s v="USD"/>
    <n v="1564030800"/>
    <n v="1564894800"/>
    <b v="0"/>
    <b v="0"/>
    <s v="theater/plays"/>
    <x v="3"/>
  </r>
  <r>
    <x v="1"/>
    <n v="239"/>
    <n v="53.046025104602514"/>
    <x v="1"/>
    <s v="USD"/>
    <n v="1404536400"/>
    <n v="1404622800"/>
    <b v="0"/>
    <b v="1"/>
    <s v="games/video games"/>
    <x v="6"/>
  </r>
  <r>
    <x v="3"/>
    <n v="35"/>
    <n v="93.142857142857139"/>
    <x v="1"/>
    <s v="USD"/>
    <n v="1284008400"/>
    <n v="1284181200"/>
    <b v="0"/>
    <b v="0"/>
    <s v="film &amp; video/television"/>
    <x v="4"/>
  </r>
  <r>
    <x v="3"/>
    <n v="528"/>
    <n v="58.945075757575758"/>
    <x v="5"/>
    <s v="CHF"/>
    <n v="1386309600"/>
    <n v="1386741600"/>
    <b v="0"/>
    <b v="1"/>
    <s v="music/rock"/>
    <x v="1"/>
  </r>
  <r>
    <x v="0"/>
    <n v="133"/>
    <n v="36.067669172932334"/>
    <x v="0"/>
    <s v="CAD"/>
    <n v="1324620000"/>
    <n v="1324792800"/>
    <b v="0"/>
    <b v="1"/>
    <s v="theater/plays"/>
    <x v="3"/>
  </r>
  <r>
    <x v="0"/>
    <n v="846"/>
    <n v="63.030732860520096"/>
    <x v="1"/>
    <s v="USD"/>
    <n v="1281070800"/>
    <n v="1284354000"/>
    <b v="0"/>
    <b v="0"/>
    <s v="publishing/nonfiction"/>
    <x v="5"/>
  </r>
  <r>
    <x v="1"/>
    <n v="78"/>
    <n v="84.717948717948715"/>
    <x v="1"/>
    <s v="USD"/>
    <n v="1493960400"/>
    <n v="1494392400"/>
    <b v="0"/>
    <b v="0"/>
    <s v="food/food trucks"/>
    <x v="0"/>
  </r>
  <r>
    <x v="0"/>
    <n v="10"/>
    <n v="62.2"/>
    <x v="1"/>
    <s v="USD"/>
    <n v="1519365600"/>
    <n v="1519538400"/>
    <b v="0"/>
    <b v="1"/>
    <s v="film &amp; video/animation"/>
    <x v="4"/>
  </r>
  <r>
    <x v="1"/>
    <n v="1773"/>
    <n v="101.97518330513255"/>
    <x v="1"/>
    <s v="USD"/>
    <n v="1420696800"/>
    <n v="1421906400"/>
    <b v="0"/>
    <b v="1"/>
    <s v="music/rock"/>
    <x v="1"/>
  </r>
  <r>
    <x v="1"/>
    <n v="32"/>
    <n v="106.4375"/>
    <x v="1"/>
    <s v="USD"/>
    <n v="1555650000"/>
    <n v="1555909200"/>
    <b v="0"/>
    <b v="0"/>
    <s v="theater/plays"/>
    <x v="3"/>
  </r>
  <r>
    <x v="1"/>
    <n v="369"/>
    <n v="29.975609756097562"/>
    <x v="1"/>
    <s v="USD"/>
    <n v="1471928400"/>
    <n v="1472446800"/>
    <b v="0"/>
    <b v="1"/>
    <s v="film &amp; video/drama"/>
    <x v="4"/>
  </r>
  <r>
    <x v="0"/>
    <n v="191"/>
    <n v="85.806282722513089"/>
    <x v="1"/>
    <s v="USD"/>
    <n v="1341291600"/>
    <n v="1342328400"/>
    <b v="0"/>
    <b v="0"/>
    <s v="film &amp; video/shorts"/>
    <x v="4"/>
  </r>
  <r>
    <x v="1"/>
    <n v="89"/>
    <n v="70.82022471910112"/>
    <x v="1"/>
    <s v="USD"/>
    <n v="1267682400"/>
    <n v="1268114400"/>
    <b v="0"/>
    <b v="0"/>
    <s v="film &amp; video/shorts"/>
    <x v="4"/>
  </r>
  <r>
    <x v="0"/>
    <n v="1979"/>
    <n v="40.998484082870135"/>
    <x v="1"/>
    <s v="USD"/>
    <n v="1272258000"/>
    <n v="1273381200"/>
    <b v="0"/>
    <b v="0"/>
    <s v="theater/plays"/>
    <x v="3"/>
  </r>
  <r>
    <x v="0"/>
    <n v="63"/>
    <n v="28.063492063492063"/>
    <x v="1"/>
    <s v="USD"/>
    <n v="1290492000"/>
    <n v="1290837600"/>
    <b v="0"/>
    <b v="0"/>
    <s v="technology/wearables"/>
    <x v="2"/>
  </r>
  <r>
    <x v="1"/>
    <n v="147"/>
    <n v="88.054421768707485"/>
    <x v="1"/>
    <s v="USD"/>
    <n v="1451109600"/>
    <n v="1454306400"/>
    <b v="0"/>
    <b v="1"/>
    <s v="theater/plays"/>
    <x v="3"/>
  </r>
  <r>
    <x v="0"/>
    <n v="6080"/>
    <n v="31"/>
    <x v="0"/>
    <s v="CAD"/>
    <n v="1454652000"/>
    <n v="1457762400"/>
    <b v="0"/>
    <b v="0"/>
    <s v="film &amp; video/animation"/>
    <x v="4"/>
  </r>
  <r>
    <x v="0"/>
    <n v="80"/>
    <n v="90.337500000000006"/>
    <x v="4"/>
    <s v="GBP"/>
    <n v="1385186400"/>
    <n v="1389074400"/>
    <b v="0"/>
    <b v="0"/>
    <s v="music/indie rock"/>
    <x v="1"/>
  </r>
  <r>
    <x v="0"/>
    <n v="9"/>
    <n v="63.777777777777779"/>
    <x v="1"/>
    <s v="USD"/>
    <n v="1399698000"/>
    <n v="1402117200"/>
    <b v="0"/>
    <b v="0"/>
    <s v="games/video games"/>
    <x v="6"/>
  </r>
  <r>
    <x v="0"/>
    <n v="1784"/>
    <n v="53.995515695067262"/>
    <x v="1"/>
    <s v="USD"/>
    <n v="1283230800"/>
    <n v="1284440400"/>
    <b v="0"/>
    <b v="1"/>
    <s v="publishing/fiction"/>
    <x v="5"/>
  </r>
  <r>
    <x v="2"/>
    <n v="3640"/>
    <n v="48.993956043956047"/>
    <x v="5"/>
    <s v="CHF"/>
    <n v="1384149600"/>
    <n v="1388988000"/>
    <b v="0"/>
    <b v="0"/>
    <s v="games/video games"/>
    <x v="6"/>
  </r>
  <r>
    <x v="1"/>
    <n v="126"/>
    <n v="63.857142857142854"/>
    <x v="0"/>
    <s v="CAD"/>
    <n v="1516860000"/>
    <n v="1516946400"/>
    <b v="0"/>
    <b v="0"/>
    <s v="theater/plays"/>
    <x v="3"/>
  </r>
  <r>
    <x v="1"/>
    <n v="2218"/>
    <n v="82.996393146979258"/>
    <x v="4"/>
    <s v="GBP"/>
    <n v="1374642000"/>
    <n v="1377752400"/>
    <b v="0"/>
    <b v="0"/>
    <s v="music/indie rock"/>
    <x v="1"/>
  </r>
  <r>
    <x v="0"/>
    <n v="243"/>
    <n v="55.08230452674897"/>
    <x v="1"/>
    <s v="USD"/>
    <n v="1534482000"/>
    <n v="1534568400"/>
    <b v="0"/>
    <b v="1"/>
    <s v="film &amp; video/drama"/>
    <x v="4"/>
  </r>
  <r>
    <x v="1"/>
    <n v="202"/>
    <n v="62.044554455445542"/>
    <x v="6"/>
    <s v="EUR"/>
    <n v="1528434000"/>
    <n v="1528606800"/>
    <b v="0"/>
    <b v="1"/>
    <s v="theater/plays"/>
    <x v="3"/>
  </r>
  <r>
    <x v="1"/>
    <n v="140"/>
    <n v="104.97857142857143"/>
    <x v="6"/>
    <s v="EUR"/>
    <n v="1282626000"/>
    <n v="1284872400"/>
    <b v="0"/>
    <b v="0"/>
    <s v="publishing/fiction"/>
    <x v="5"/>
  </r>
  <r>
    <x v="1"/>
    <n v="1052"/>
    <n v="94.044676806083643"/>
    <x v="3"/>
    <s v="DKK"/>
    <n v="1535605200"/>
    <n v="1537592400"/>
    <b v="1"/>
    <b v="1"/>
    <s v="film &amp; video/documentary"/>
    <x v="4"/>
  </r>
  <r>
    <x v="0"/>
    <n v="1296"/>
    <n v="44.007716049382715"/>
    <x v="1"/>
    <s v="USD"/>
    <n v="1379826000"/>
    <n v="1381208400"/>
    <b v="0"/>
    <b v="0"/>
    <s v="games/mobile games"/>
    <x v="6"/>
  </r>
  <r>
    <x v="0"/>
    <n v="77"/>
    <n v="92.467532467532465"/>
    <x v="1"/>
    <s v="USD"/>
    <n v="1561957200"/>
    <n v="1562475600"/>
    <b v="0"/>
    <b v="1"/>
    <s v="food/food trucks"/>
    <x v="0"/>
  </r>
  <r>
    <x v="1"/>
    <n v="247"/>
    <n v="57.072874493927124"/>
    <x v="1"/>
    <s v="USD"/>
    <n v="1525496400"/>
    <n v="1527397200"/>
    <b v="0"/>
    <b v="0"/>
    <s v="photography/photography books"/>
    <x v="7"/>
  </r>
  <r>
    <x v="0"/>
    <n v="395"/>
    <n v="109.07848101265823"/>
    <x v="6"/>
    <s v="EUR"/>
    <n v="1433912400"/>
    <n v="1436158800"/>
    <b v="0"/>
    <b v="0"/>
    <s v="games/mobile games"/>
    <x v="6"/>
  </r>
  <r>
    <x v="0"/>
    <n v="49"/>
    <n v="39.387755102040813"/>
    <x v="4"/>
    <s v="GBP"/>
    <n v="1453442400"/>
    <n v="1456034400"/>
    <b v="0"/>
    <b v="0"/>
    <s v="music/indie rock"/>
    <x v="1"/>
  </r>
  <r>
    <x v="0"/>
    <n v="180"/>
    <n v="77.022222222222226"/>
    <x v="1"/>
    <s v="USD"/>
    <n v="1378875600"/>
    <n v="1380171600"/>
    <b v="0"/>
    <b v="0"/>
    <s v="games/video games"/>
    <x v="6"/>
  </r>
  <r>
    <x v="1"/>
    <n v="84"/>
    <n v="92.166666666666671"/>
    <x v="1"/>
    <s v="USD"/>
    <n v="1452232800"/>
    <n v="1453356000"/>
    <b v="0"/>
    <b v="0"/>
    <s v="music/rock"/>
    <x v="1"/>
  </r>
  <r>
    <x v="0"/>
    <n v="2690"/>
    <n v="61.007063197026021"/>
    <x v="1"/>
    <s v="USD"/>
    <n v="1577253600"/>
    <n v="1578981600"/>
    <b v="0"/>
    <b v="0"/>
    <s v="theater/plays"/>
    <x v="3"/>
  </r>
  <r>
    <x v="1"/>
    <n v="88"/>
    <n v="78.068181818181813"/>
    <x v="1"/>
    <s v="USD"/>
    <n v="1537160400"/>
    <n v="1537419600"/>
    <b v="0"/>
    <b v="1"/>
    <s v="theater/plays"/>
    <x v="3"/>
  </r>
  <r>
    <x v="1"/>
    <n v="156"/>
    <n v="80.75"/>
    <x v="1"/>
    <s v="USD"/>
    <n v="1422165600"/>
    <n v="1423202400"/>
    <b v="0"/>
    <b v="0"/>
    <s v="film &amp; video/drama"/>
    <x v="4"/>
  </r>
  <r>
    <x v="1"/>
    <n v="2985"/>
    <n v="59.991289782244557"/>
    <x v="1"/>
    <s v="USD"/>
    <n v="1459486800"/>
    <n v="1460610000"/>
    <b v="0"/>
    <b v="0"/>
    <s v="theater/plays"/>
    <x v="3"/>
  </r>
  <r>
    <x v="1"/>
    <n v="762"/>
    <n v="110.03018372703411"/>
    <x v="1"/>
    <s v="USD"/>
    <n v="1369717200"/>
    <n v="1370494800"/>
    <b v="0"/>
    <b v="0"/>
    <s v="technology/wearables"/>
    <x v="2"/>
  </r>
  <r>
    <x v="3"/>
    <n v="1"/>
    <n v="4"/>
    <x v="5"/>
    <s v="CHF"/>
    <n v="1330495200"/>
    <n v="1332306000"/>
    <b v="0"/>
    <b v="0"/>
    <s v="music/indie rock"/>
    <x v="1"/>
  </r>
  <r>
    <x v="0"/>
    <n v="2779"/>
    <n v="37.99856063332134"/>
    <x v="2"/>
    <s v="AUD"/>
    <n v="1419055200"/>
    <n v="1422511200"/>
    <b v="0"/>
    <b v="1"/>
    <s v="technology/web"/>
    <x v="2"/>
  </r>
  <r>
    <x v="0"/>
    <n v="92"/>
    <n v="96.369565217391298"/>
    <x v="1"/>
    <s v="USD"/>
    <n v="1480140000"/>
    <n v="1480312800"/>
    <b v="0"/>
    <b v="0"/>
    <s v="theater/plays"/>
    <x v="3"/>
  </r>
  <r>
    <x v="0"/>
    <n v="1028"/>
    <n v="72.978599221789878"/>
    <x v="1"/>
    <s v="USD"/>
    <n v="1293948000"/>
    <n v="1294034400"/>
    <b v="0"/>
    <b v="0"/>
    <s v="music/rock"/>
    <x v="1"/>
  </r>
  <r>
    <x v="1"/>
    <n v="554"/>
    <n v="26.007220216606498"/>
    <x v="0"/>
    <s v="CAD"/>
    <n v="1482127200"/>
    <n v="1482645600"/>
    <b v="0"/>
    <b v="0"/>
    <s v="music/indie rock"/>
    <x v="1"/>
  </r>
  <r>
    <x v="1"/>
    <n v="135"/>
    <n v="104.36296296296297"/>
    <x v="3"/>
    <s v="DKK"/>
    <n v="1396414800"/>
    <n v="1399093200"/>
    <b v="0"/>
    <b v="0"/>
    <s v="music/rock"/>
    <x v="1"/>
  </r>
  <r>
    <x v="1"/>
    <n v="122"/>
    <n v="102.18852459016394"/>
    <x v="1"/>
    <s v="USD"/>
    <n v="1315285200"/>
    <n v="1315890000"/>
    <b v="0"/>
    <b v="1"/>
    <s v="publishing/translations"/>
    <x v="5"/>
  </r>
  <r>
    <x v="1"/>
    <n v="221"/>
    <n v="54.117647058823529"/>
    <x v="1"/>
    <s v="USD"/>
    <n v="1443762000"/>
    <n v="1444021200"/>
    <b v="0"/>
    <b v="1"/>
    <s v="film &amp; video/science fiction"/>
    <x v="4"/>
  </r>
  <r>
    <x v="1"/>
    <n v="126"/>
    <n v="63.222222222222221"/>
    <x v="1"/>
    <s v="USD"/>
    <n v="1456293600"/>
    <n v="1460005200"/>
    <b v="0"/>
    <b v="0"/>
    <s v="theater/plays"/>
    <x v="3"/>
  </r>
  <r>
    <x v="1"/>
    <n v="1022"/>
    <n v="104.03228962818004"/>
    <x v="1"/>
    <s v="USD"/>
    <n v="1470114000"/>
    <n v="1470718800"/>
    <b v="0"/>
    <b v="0"/>
    <s v="theater/plays"/>
    <x v="3"/>
  </r>
  <r>
    <x v="1"/>
    <n v="3177"/>
    <n v="49.994334277620396"/>
    <x v="1"/>
    <s v="USD"/>
    <n v="1321596000"/>
    <n v="1325052000"/>
    <b v="0"/>
    <b v="0"/>
    <s v="film &amp; video/animation"/>
    <x v="4"/>
  </r>
  <r>
    <x v="1"/>
    <n v="198"/>
    <n v="56.015151515151516"/>
    <x v="5"/>
    <s v="CHF"/>
    <n v="1318827600"/>
    <n v="1319000400"/>
    <b v="0"/>
    <b v="0"/>
    <s v="theater/plays"/>
    <x v="3"/>
  </r>
  <r>
    <x v="0"/>
    <n v="26"/>
    <n v="48.807692307692307"/>
    <x v="5"/>
    <s v="CHF"/>
    <n v="1552366800"/>
    <n v="1552539600"/>
    <b v="0"/>
    <b v="0"/>
    <s v="music/rock"/>
    <x v="1"/>
  </r>
  <r>
    <x v="1"/>
    <n v="85"/>
    <n v="60.082352941176474"/>
    <x v="2"/>
    <s v="AUD"/>
    <n v="1542088800"/>
    <n v="1543816800"/>
    <b v="0"/>
    <b v="0"/>
    <s v="film &amp; video/documentary"/>
    <x v="4"/>
  </r>
  <r>
    <x v="0"/>
    <n v="1790"/>
    <n v="78.990502793296088"/>
    <x v="1"/>
    <s v="USD"/>
    <n v="1426395600"/>
    <n v="1427086800"/>
    <b v="0"/>
    <b v="0"/>
    <s v="theater/plays"/>
    <x v="3"/>
  </r>
  <r>
    <x v="1"/>
    <n v="3596"/>
    <n v="53.99499443826474"/>
    <x v="1"/>
    <s v="USD"/>
    <n v="1321336800"/>
    <n v="1323064800"/>
    <b v="0"/>
    <b v="0"/>
    <s v="theater/plays"/>
    <x v="3"/>
  </r>
  <r>
    <x v="0"/>
    <n v="37"/>
    <n v="111.45945945945945"/>
    <x v="1"/>
    <s v="USD"/>
    <n v="1456293600"/>
    <n v="1458277200"/>
    <b v="0"/>
    <b v="1"/>
    <s v="music/electric music"/>
    <x v="1"/>
  </r>
  <r>
    <x v="1"/>
    <n v="244"/>
    <n v="60.922131147540981"/>
    <x v="1"/>
    <s v="USD"/>
    <n v="1404968400"/>
    <n v="1405141200"/>
    <b v="0"/>
    <b v="0"/>
    <s v="music/rock"/>
    <x v="1"/>
  </r>
  <r>
    <x v="1"/>
    <n v="5180"/>
    <n v="26.0015444015444"/>
    <x v="1"/>
    <s v="USD"/>
    <n v="1279170000"/>
    <n v="1283058000"/>
    <b v="0"/>
    <b v="0"/>
    <s v="theater/plays"/>
    <x v="3"/>
  </r>
  <r>
    <x v="1"/>
    <n v="589"/>
    <n v="80.993208828522924"/>
    <x v="6"/>
    <s v="EUR"/>
    <n v="1294725600"/>
    <n v="1295762400"/>
    <b v="0"/>
    <b v="0"/>
    <s v="film &amp; video/animation"/>
    <x v="4"/>
  </r>
  <r>
    <x v="1"/>
    <n v="2725"/>
    <n v="34.995963302752294"/>
    <x v="1"/>
    <s v="USD"/>
    <n v="1419055200"/>
    <n v="1419573600"/>
    <b v="0"/>
    <b v="1"/>
    <s v="music/rock"/>
    <x v="1"/>
  </r>
  <r>
    <x v="0"/>
    <n v="35"/>
    <n v="94.142857142857139"/>
    <x v="6"/>
    <s v="EUR"/>
    <n v="1434690000"/>
    <n v="1438750800"/>
    <b v="0"/>
    <b v="0"/>
    <s v="film &amp; video/shorts"/>
    <x v="4"/>
  </r>
  <r>
    <x v="3"/>
    <n v="94"/>
    <n v="52.085106382978722"/>
    <x v="1"/>
    <s v="USD"/>
    <n v="1443416400"/>
    <n v="1444798800"/>
    <b v="0"/>
    <b v="1"/>
    <s v="music/rock"/>
    <x v="1"/>
  </r>
  <r>
    <x v="1"/>
    <n v="300"/>
    <n v="24.986666666666668"/>
    <x v="1"/>
    <s v="USD"/>
    <n v="1399006800"/>
    <n v="1399179600"/>
    <b v="0"/>
    <b v="0"/>
    <s v="journalism/audio"/>
    <x v="8"/>
  </r>
  <r>
    <x v="1"/>
    <n v="144"/>
    <n v="69.215277777777771"/>
    <x v="1"/>
    <s v="USD"/>
    <n v="1575698400"/>
    <n v="1576562400"/>
    <b v="0"/>
    <b v="1"/>
    <s v="food/food trucks"/>
    <x v="0"/>
  </r>
  <r>
    <x v="0"/>
    <n v="558"/>
    <n v="93.944444444444443"/>
    <x v="1"/>
    <s v="USD"/>
    <n v="1400562000"/>
    <n v="1400821200"/>
    <b v="0"/>
    <b v="1"/>
    <s v="theater/plays"/>
    <x v="3"/>
  </r>
  <r>
    <x v="0"/>
    <n v="64"/>
    <n v="98.40625"/>
    <x v="1"/>
    <s v="USD"/>
    <n v="1509512400"/>
    <n v="1510984800"/>
    <b v="0"/>
    <b v="0"/>
    <s v="theater/plays"/>
    <x v="3"/>
  </r>
  <r>
    <x v="3"/>
    <n v="37"/>
    <n v="41.783783783783782"/>
    <x v="1"/>
    <s v="USD"/>
    <n v="1299823200"/>
    <n v="1302066000"/>
    <b v="0"/>
    <b v="0"/>
    <s v="music/jazz"/>
    <x v="1"/>
  </r>
  <r>
    <x v="0"/>
    <n v="245"/>
    <n v="65.991836734693877"/>
    <x v="1"/>
    <s v="USD"/>
    <n v="1322719200"/>
    <n v="1322978400"/>
    <b v="0"/>
    <b v="0"/>
    <s v="film &amp; video/science fiction"/>
    <x v="4"/>
  </r>
  <r>
    <x v="1"/>
    <n v="87"/>
    <n v="72.05747126436782"/>
    <x v="1"/>
    <s v="USD"/>
    <n v="1312693200"/>
    <n v="1313730000"/>
    <b v="0"/>
    <b v="0"/>
    <s v="music/jazz"/>
    <x v="1"/>
  </r>
  <r>
    <x v="1"/>
    <n v="3116"/>
    <n v="48.003209242618745"/>
    <x v="1"/>
    <s v="USD"/>
    <n v="1393394400"/>
    <n v="1394085600"/>
    <b v="0"/>
    <b v="0"/>
    <s v="theater/plays"/>
    <x v="3"/>
  </r>
  <r>
    <x v="0"/>
    <n v="71"/>
    <n v="54.098591549295776"/>
    <x v="1"/>
    <s v="USD"/>
    <n v="1304053200"/>
    <n v="1305349200"/>
    <b v="0"/>
    <b v="0"/>
    <s v="technology/web"/>
    <x v="2"/>
  </r>
  <r>
    <x v="0"/>
    <n v="42"/>
    <n v="107.88095238095238"/>
    <x v="1"/>
    <s v="USD"/>
    <n v="1433912400"/>
    <n v="1434344400"/>
    <b v="0"/>
    <b v="1"/>
    <s v="games/video games"/>
    <x v="6"/>
  </r>
  <r>
    <x v="1"/>
    <n v="909"/>
    <n v="67.034103410341032"/>
    <x v="1"/>
    <s v="USD"/>
    <n v="1329717600"/>
    <n v="1331186400"/>
    <b v="0"/>
    <b v="0"/>
    <s v="film &amp; video/documentary"/>
    <x v="4"/>
  </r>
  <r>
    <x v="1"/>
    <n v="1613"/>
    <n v="64.01425914445133"/>
    <x v="1"/>
    <s v="USD"/>
    <n v="1335330000"/>
    <n v="1336539600"/>
    <b v="0"/>
    <b v="0"/>
    <s v="technology/web"/>
    <x v="2"/>
  </r>
  <r>
    <x v="1"/>
    <n v="136"/>
    <n v="96.066176470588232"/>
    <x v="1"/>
    <s v="USD"/>
    <n v="1268888400"/>
    <n v="1269752400"/>
    <b v="0"/>
    <b v="0"/>
    <s v="publishing/translations"/>
    <x v="5"/>
  </r>
  <r>
    <x v="1"/>
    <n v="130"/>
    <n v="51.184615384615384"/>
    <x v="1"/>
    <s v="USD"/>
    <n v="1289973600"/>
    <n v="1291615200"/>
    <b v="0"/>
    <b v="0"/>
    <s v="music/rock"/>
    <x v="1"/>
  </r>
  <r>
    <x v="0"/>
    <n v="156"/>
    <n v="43.92307692307692"/>
    <x v="0"/>
    <s v="CAD"/>
    <n v="1547877600"/>
    <n v="1552366800"/>
    <b v="0"/>
    <b v="1"/>
    <s v="food/food trucks"/>
    <x v="0"/>
  </r>
  <r>
    <x v="0"/>
    <n v="1368"/>
    <n v="91.021198830409361"/>
    <x v="4"/>
    <s v="GBP"/>
    <n v="1269493200"/>
    <n v="1272171600"/>
    <b v="0"/>
    <b v="0"/>
    <s v="theater/plays"/>
    <x v="3"/>
  </r>
  <r>
    <x v="0"/>
    <n v="102"/>
    <n v="50.127450980392155"/>
    <x v="1"/>
    <s v="USD"/>
    <n v="1436072400"/>
    <n v="1436677200"/>
    <b v="0"/>
    <b v="0"/>
    <s v="film &amp; video/documentary"/>
    <x v="4"/>
  </r>
  <r>
    <x v="0"/>
    <n v="86"/>
    <n v="67.720930232558146"/>
    <x v="2"/>
    <s v="AUD"/>
    <n v="1419141600"/>
    <n v="1420092000"/>
    <b v="0"/>
    <b v="0"/>
    <s v="publishing/radio &amp; podcasts"/>
    <x v="5"/>
  </r>
  <r>
    <x v="1"/>
    <n v="102"/>
    <n v="61.03921568627451"/>
    <x v="1"/>
    <s v="USD"/>
    <n v="1279083600"/>
    <n v="1279947600"/>
    <b v="0"/>
    <b v="0"/>
    <s v="games/video games"/>
    <x v="6"/>
  </r>
  <r>
    <x v="0"/>
    <n v="253"/>
    <n v="80.011857707509876"/>
    <x v="1"/>
    <s v="USD"/>
    <n v="1401426000"/>
    <n v="1402203600"/>
    <b v="0"/>
    <b v="0"/>
    <s v="theater/plays"/>
    <x v="3"/>
  </r>
  <r>
    <x v="1"/>
    <n v="4006"/>
    <n v="47.001497753369947"/>
    <x v="1"/>
    <s v="USD"/>
    <n v="1395810000"/>
    <n v="1396933200"/>
    <b v="0"/>
    <b v="0"/>
    <s v="film &amp; video/animation"/>
    <x v="4"/>
  </r>
  <r>
    <x v="0"/>
    <n v="157"/>
    <n v="71.127388535031841"/>
    <x v="1"/>
    <s v="USD"/>
    <n v="1467003600"/>
    <n v="1467262800"/>
    <b v="0"/>
    <b v="1"/>
    <s v="theater/plays"/>
    <x v="3"/>
  </r>
  <r>
    <x v="1"/>
    <n v="1629"/>
    <n v="89.99079189686924"/>
    <x v="1"/>
    <s v="USD"/>
    <n v="1268715600"/>
    <n v="1270530000"/>
    <b v="0"/>
    <b v="1"/>
    <s v="theater/plays"/>
    <x v="3"/>
  </r>
  <r>
    <x v="0"/>
    <n v="183"/>
    <n v="43.032786885245905"/>
    <x v="1"/>
    <s v="USD"/>
    <n v="1457157600"/>
    <n v="1457762400"/>
    <b v="0"/>
    <b v="1"/>
    <s v="film &amp; video/drama"/>
    <x v="4"/>
  </r>
  <r>
    <x v="1"/>
    <n v="2188"/>
    <n v="67.997714808043881"/>
    <x v="1"/>
    <s v="USD"/>
    <n v="1573970400"/>
    <n v="1575525600"/>
    <b v="0"/>
    <b v="0"/>
    <s v="theater/plays"/>
    <x v="3"/>
  </r>
  <r>
    <x v="1"/>
    <n v="2409"/>
    <n v="73.004566210045667"/>
    <x v="6"/>
    <s v="EUR"/>
    <n v="1276578000"/>
    <n v="1279083600"/>
    <b v="0"/>
    <b v="0"/>
    <s v="music/rock"/>
    <x v="1"/>
  </r>
  <r>
    <x v="0"/>
    <n v="82"/>
    <n v="62.341463414634148"/>
    <x v="3"/>
    <s v="DKK"/>
    <n v="1423720800"/>
    <n v="1424412000"/>
    <b v="0"/>
    <b v="0"/>
    <s v="film &amp; video/documentary"/>
    <x v="4"/>
  </r>
  <r>
    <x v="0"/>
    <n v="1"/>
    <n v="5"/>
    <x v="4"/>
    <s v="GBP"/>
    <n v="1375160400"/>
    <n v="1376197200"/>
    <b v="0"/>
    <b v="0"/>
    <s v="food/food trucks"/>
    <x v="0"/>
  </r>
  <r>
    <x v="1"/>
    <n v="194"/>
    <n v="67.103092783505161"/>
    <x v="1"/>
    <s v="USD"/>
    <n v="1401426000"/>
    <n v="1402894800"/>
    <b v="1"/>
    <b v="0"/>
    <s v="technology/wearables"/>
    <x v="2"/>
  </r>
  <r>
    <x v="1"/>
    <n v="1140"/>
    <n v="79.978947368421046"/>
    <x v="1"/>
    <s v="USD"/>
    <n v="1433480400"/>
    <n v="1434430800"/>
    <b v="0"/>
    <b v="0"/>
    <s v="theater/plays"/>
    <x v="3"/>
  </r>
  <r>
    <x v="1"/>
    <n v="102"/>
    <n v="62.176470588235297"/>
    <x v="1"/>
    <s v="USD"/>
    <n v="1555563600"/>
    <n v="1557896400"/>
    <b v="0"/>
    <b v="0"/>
    <s v="theater/plays"/>
    <x v="3"/>
  </r>
  <r>
    <x v="1"/>
    <n v="2857"/>
    <n v="53.005950297514879"/>
    <x v="1"/>
    <s v="USD"/>
    <n v="1295676000"/>
    <n v="1297490400"/>
    <b v="0"/>
    <b v="0"/>
    <s v="theater/plays"/>
    <x v="3"/>
  </r>
  <r>
    <x v="1"/>
    <n v="107"/>
    <n v="57.738317757009348"/>
    <x v="1"/>
    <s v="USD"/>
    <n v="1443848400"/>
    <n v="1447394400"/>
    <b v="0"/>
    <b v="0"/>
    <s v="publishing/nonfiction"/>
    <x v="5"/>
  </r>
  <r>
    <x v="1"/>
    <n v="160"/>
    <n v="40.03125"/>
    <x v="4"/>
    <s v="GBP"/>
    <n v="1457330400"/>
    <n v="1458277200"/>
    <b v="0"/>
    <b v="0"/>
    <s v="music/rock"/>
    <x v="1"/>
  </r>
  <r>
    <x v="1"/>
    <n v="2230"/>
    <n v="81.016591928251117"/>
    <x v="1"/>
    <s v="USD"/>
    <n v="1395550800"/>
    <n v="1395723600"/>
    <b v="0"/>
    <b v="0"/>
    <s v="food/food trucks"/>
    <x v="0"/>
  </r>
  <r>
    <x v="1"/>
    <n v="316"/>
    <n v="35.047468354430379"/>
    <x v="1"/>
    <s v="USD"/>
    <n v="1551852000"/>
    <n v="1552197600"/>
    <b v="0"/>
    <b v="1"/>
    <s v="music/jazz"/>
    <x v="1"/>
  </r>
  <r>
    <x v="1"/>
    <n v="117"/>
    <n v="102.92307692307692"/>
    <x v="1"/>
    <s v="USD"/>
    <n v="1547618400"/>
    <n v="1549087200"/>
    <b v="0"/>
    <b v="0"/>
    <s v="film &amp; video/science fiction"/>
    <x v="4"/>
  </r>
  <r>
    <x v="1"/>
    <n v="6406"/>
    <n v="27.998126756166094"/>
    <x v="1"/>
    <s v="USD"/>
    <n v="1355637600"/>
    <n v="1356847200"/>
    <b v="0"/>
    <b v="0"/>
    <s v="theater/plays"/>
    <x v="3"/>
  </r>
  <r>
    <x v="3"/>
    <n v="15"/>
    <n v="75.733333333333334"/>
    <x v="1"/>
    <s v="USD"/>
    <n v="1374728400"/>
    <n v="1375765200"/>
    <b v="0"/>
    <b v="0"/>
    <s v="theater/plays"/>
    <x v="3"/>
  </r>
  <r>
    <x v="1"/>
    <n v="192"/>
    <n v="45.026041666666664"/>
    <x v="1"/>
    <s v="USD"/>
    <n v="1287810000"/>
    <n v="1289800800"/>
    <b v="0"/>
    <b v="0"/>
    <s v="music/electric music"/>
    <x v="1"/>
  </r>
  <r>
    <x v="1"/>
    <n v="26"/>
    <n v="73.615384615384613"/>
    <x v="0"/>
    <s v="CAD"/>
    <n v="1503723600"/>
    <n v="1504501200"/>
    <b v="0"/>
    <b v="0"/>
    <s v="theater/plays"/>
    <x v="3"/>
  </r>
  <r>
    <x v="1"/>
    <n v="723"/>
    <n v="56.991701244813278"/>
    <x v="1"/>
    <s v="USD"/>
    <n v="1484114400"/>
    <n v="1485669600"/>
    <b v="0"/>
    <b v="0"/>
    <s v="theater/plays"/>
    <x v="3"/>
  </r>
  <r>
    <x v="1"/>
    <n v="170"/>
    <n v="85.223529411764702"/>
    <x v="6"/>
    <s v="EUR"/>
    <n v="1461906000"/>
    <n v="1462770000"/>
    <b v="0"/>
    <b v="0"/>
    <s v="theater/plays"/>
    <x v="3"/>
  </r>
  <r>
    <x v="1"/>
    <n v="238"/>
    <n v="50.962184873949582"/>
    <x v="4"/>
    <s v="GBP"/>
    <n v="1379653200"/>
    <n v="1379739600"/>
    <b v="0"/>
    <b v="1"/>
    <s v="music/indie rock"/>
    <x v="1"/>
  </r>
  <r>
    <x v="1"/>
    <n v="55"/>
    <n v="63.563636363636363"/>
    <x v="1"/>
    <s v="USD"/>
    <n v="1401858000"/>
    <n v="1402722000"/>
    <b v="0"/>
    <b v="0"/>
    <s v="theater/plays"/>
    <x v="3"/>
  </r>
  <r>
    <x v="0"/>
    <n v="1198"/>
    <n v="80.999165275459092"/>
    <x v="1"/>
    <s v="USD"/>
    <n v="1367470800"/>
    <n v="1369285200"/>
    <b v="0"/>
    <b v="0"/>
    <s v="publishing/nonfiction"/>
    <x v="5"/>
  </r>
  <r>
    <x v="0"/>
    <n v="648"/>
    <n v="86.044753086419746"/>
    <x v="1"/>
    <s v="USD"/>
    <n v="1304658000"/>
    <n v="1304744400"/>
    <b v="1"/>
    <b v="1"/>
    <s v="theater/plays"/>
    <x v="3"/>
  </r>
  <r>
    <x v="1"/>
    <n v="128"/>
    <n v="90.0390625"/>
    <x v="2"/>
    <s v="AUD"/>
    <n v="1467954000"/>
    <n v="1468299600"/>
    <b v="0"/>
    <b v="0"/>
    <s v="photography/photography books"/>
    <x v="7"/>
  </r>
  <r>
    <x v="1"/>
    <n v="2144"/>
    <n v="74.006063432835816"/>
    <x v="1"/>
    <s v="USD"/>
    <n v="1473742800"/>
    <n v="1474174800"/>
    <b v="0"/>
    <b v="0"/>
    <s v="theater/plays"/>
    <x v="3"/>
  </r>
  <r>
    <x v="0"/>
    <n v="64"/>
    <n v="92.4375"/>
    <x v="1"/>
    <s v="USD"/>
    <n v="1523768400"/>
    <n v="1526014800"/>
    <b v="0"/>
    <b v="0"/>
    <s v="music/indie rock"/>
    <x v="1"/>
  </r>
  <r>
    <x v="1"/>
    <n v="2693"/>
    <n v="55.999257333828446"/>
    <x v="4"/>
    <s v="GBP"/>
    <n v="1437022800"/>
    <n v="1437454800"/>
    <b v="0"/>
    <b v="0"/>
    <s v="theater/plays"/>
    <x v="3"/>
  </r>
  <r>
    <x v="1"/>
    <n v="432"/>
    <n v="32.983796296296298"/>
    <x v="1"/>
    <s v="USD"/>
    <n v="1422165600"/>
    <n v="1422684000"/>
    <b v="0"/>
    <b v="0"/>
    <s v="photography/photography books"/>
    <x v="7"/>
  </r>
  <r>
    <x v="0"/>
    <n v="62"/>
    <n v="93.596774193548384"/>
    <x v="1"/>
    <s v="USD"/>
    <n v="1580104800"/>
    <n v="1581314400"/>
    <b v="0"/>
    <b v="0"/>
    <s v="theater/plays"/>
    <x v="3"/>
  </r>
  <r>
    <x v="1"/>
    <n v="189"/>
    <n v="69.867724867724874"/>
    <x v="1"/>
    <s v="USD"/>
    <n v="1285650000"/>
    <n v="1286427600"/>
    <b v="0"/>
    <b v="1"/>
    <s v="theater/plays"/>
    <x v="3"/>
  </r>
  <r>
    <x v="1"/>
    <n v="154"/>
    <n v="72.129870129870127"/>
    <x v="4"/>
    <s v="GBP"/>
    <n v="1276664400"/>
    <n v="1278738000"/>
    <b v="1"/>
    <b v="0"/>
    <s v="food/food trucks"/>
    <x v="0"/>
  </r>
  <r>
    <x v="1"/>
    <n v="96"/>
    <n v="30.041666666666668"/>
    <x v="1"/>
    <s v="USD"/>
    <n v="1286168400"/>
    <n v="1286427600"/>
    <b v="0"/>
    <b v="0"/>
    <s v="music/indie rock"/>
    <x v="1"/>
  </r>
  <r>
    <x v="0"/>
    <n v="750"/>
    <n v="73.968000000000004"/>
    <x v="1"/>
    <s v="USD"/>
    <n v="1467781200"/>
    <n v="1467954000"/>
    <b v="0"/>
    <b v="1"/>
    <s v="theater/plays"/>
    <x v="3"/>
  </r>
  <r>
    <x v="3"/>
    <n v="87"/>
    <n v="68.65517241379311"/>
    <x v="1"/>
    <s v="USD"/>
    <n v="1556686800"/>
    <n v="1557637200"/>
    <b v="0"/>
    <b v="1"/>
    <s v="theater/plays"/>
    <x v="3"/>
  </r>
  <r>
    <x v="1"/>
    <n v="3063"/>
    <n v="59.992164544564154"/>
    <x v="1"/>
    <s v="USD"/>
    <n v="1553576400"/>
    <n v="1553922000"/>
    <b v="0"/>
    <b v="0"/>
    <s v="theater/plays"/>
    <x v="3"/>
  </r>
  <r>
    <x v="2"/>
    <n v="278"/>
    <n v="111.15827338129496"/>
    <x v="1"/>
    <s v="USD"/>
    <n v="1414904400"/>
    <n v="1416463200"/>
    <b v="0"/>
    <b v="0"/>
    <s v="theater/plays"/>
    <x v="3"/>
  </r>
  <r>
    <x v="0"/>
    <n v="105"/>
    <n v="53.038095238095238"/>
    <x v="1"/>
    <s v="USD"/>
    <n v="1446876000"/>
    <n v="1447221600"/>
    <b v="0"/>
    <b v="0"/>
    <s v="film &amp; video/animation"/>
    <x v="4"/>
  </r>
  <r>
    <x v="3"/>
    <n v="1658"/>
    <n v="55.985524728588658"/>
    <x v="1"/>
    <s v="USD"/>
    <n v="1490418000"/>
    <n v="1491627600"/>
    <b v="0"/>
    <b v="0"/>
    <s v="film &amp; video/television"/>
    <x v="4"/>
  </r>
  <r>
    <x v="1"/>
    <n v="2266"/>
    <n v="69.986760812003524"/>
    <x v="1"/>
    <s v="USD"/>
    <n v="1360389600"/>
    <n v="1363150800"/>
    <b v="0"/>
    <b v="0"/>
    <s v="film &amp; video/television"/>
    <x v="4"/>
  </r>
  <r>
    <x v="0"/>
    <n v="2604"/>
    <n v="48.998079877112133"/>
    <x v="3"/>
    <s v="DKK"/>
    <n v="1326866400"/>
    <n v="1330754400"/>
    <b v="0"/>
    <b v="1"/>
    <s v="film &amp; video/animation"/>
    <x v="4"/>
  </r>
  <r>
    <x v="0"/>
    <n v="65"/>
    <n v="103.84615384615384"/>
    <x v="1"/>
    <s v="USD"/>
    <n v="1479103200"/>
    <n v="1479794400"/>
    <b v="0"/>
    <b v="0"/>
    <s v="theater/plays"/>
    <x v="3"/>
  </r>
  <r>
    <x v="0"/>
    <n v="94"/>
    <n v="99.127659574468083"/>
    <x v="1"/>
    <s v="USD"/>
    <n v="1280206800"/>
    <n v="1281243600"/>
    <b v="0"/>
    <b v="1"/>
    <s v="theater/plays"/>
    <x v="3"/>
  </r>
  <r>
    <x v="2"/>
    <n v="45"/>
    <n v="107.37777777777778"/>
    <x v="1"/>
    <s v="USD"/>
    <n v="1532754000"/>
    <n v="1532754000"/>
    <b v="0"/>
    <b v="1"/>
    <s v="film &amp; video/drama"/>
    <x v="4"/>
  </r>
  <r>
    <x v="0"/>
    <n v="257"/>
    <n v="76.922178988326849"/>
    <x v="1"/>
    <s v="USD"/>
    <n v="1453096800"/>
    <n v="1453356000"/>
    <b v="0"/>
    <b v="0"/>
    <s v="theater/plays"/>
    <x v="3"/>
  </r>
  <r>
    <x v="1"/>
    <n v="194"/>
    <n v="58.128865979381445"/>
    <x v="5"/>
    <s v="CHF"/>
    <n v="1487570400"/>
    <n v="1489986000"/>
    <b v="0"/>
    <b v="0"/>
    <s v="theater/plays"/>
    <x v="3"/>
  </r>
  <r>
    <x v="1"/>
    <n v="129"/>
    <n v="103.73643410852713"/>
    <x v="0"/>
    <s v="CAD"/>
    <n v="1545026400"/>
    <n v="1545804000"/>
    <b v="0"/>
    <b v="0"/>
    <s v="technology/wearables"/>
    <x v="2"/>
  </r>
  <r>
    <x v="1"/>
    <n v="375"/>
    <n v="87.962666666666664"/>
    <x v="1"/>
    <s v="USD"/>
    <n v="1488348000"/>
    <n v="1489899600"/>
    <b v="0"/>
    <b v="0"/>
    <s v="theater/plays"/>
    <x v="3"/>
  </r>
  <r>
    <x v="0"/>
    <n v="2928"/>
    <n v="28"/>
    <x v="0"/>
    <s v="CAD"/>
    <n v="1545112800"/>
    <n v="1546495200"/>
    <b v="0"/>
    <b v="0"/>
    <s v="theater/plays"/>
    <x v="3"/>
  </r>
  <r>
    <x v="0"/>
    <n v="4697"/>
    <n v="37.999361294443261"/>
    <x v="1"/>
    <s v="USD"/>
    <n v="1537938000"/>
    <n v="1539752400"/>
    <b v="0"/>
    <b v="1"/>
    <s v="music/rock"/>
    <x v="1"/>
  </r>
  <r>
    <x v="0"/>
    <n v="2915"/>
    <n v="29.999313893653515"/>
    <x v="1"/>
    <s v="USD"/>
    <n v="1363150800"/>
    <n v="1364101200"/>
    <b v="0"/>
    <b v="0"/>
    <s v="games/video games"/>
    <x v="6"/>
  </r>
  <r>
    <x v="0"/>
    <n v="18"/>
    <n v="103.5"/>
    <x v="1"/>
    <s v="USD"/>
    <n v="1523250000"/>
    <n v="1525323600"/>
    <b v="0"/>
    <b v="0"/>
    <s v="publishing/translations"/>
    <x v="5"/>
  </r>
  <r>
    <x v="3"/>
    <n v="723"/>
    <n v="85.994467496542185"/>
    <x v="1"/>
    <s v="USD"/>
    <n v="1499317200"/>
    <n v="1500872400"/>
    <b v="1"/>
    <b v="0"/>
    <s v="food/food trucks"/>
    <x v="0"/>
  </r>
  <r>
    <x v="0"/>
    <n v="602"/>
    <n v="98.011627906976742"/>
    <x v="5"/>
    <s v="CHF"/>
    <n v="1287550800"/>
    <n v="1288501200"/>
    <b v="1"/>
    <b v="1"/>
    <s v="theater/plays"/>
    <x v="3"/>
  </r>
  <r>
    <x v="0"/>
    <n v="1"/>
    <n v="2"/>
    <x v="1"/>
    <s v="USD"/>
    <n v="1404795600"/>
    <n v="1407128400"/>
    <b v="0"/>
    <b v="0"/>
    <s v="music/jazz"/>
    <x v="1"/>
  </r>
  <r>
    <x v="0"/>
    <n v="3868"/>
    <n v="44.994570837642193"/>
    <x v="6"/>
    <s v="EUR"/>
    <n v="1393048800"/>
    <n v="1394344800"/>
    <b v="0"/>
    <b v="0"/>
    <s v="film &amp; video/shorts"/>
    <x v="4"/>
  </r>
  <r>
    <x v="1"/>
    <n v="409"/>
    <n v="31.012224938875306"/>
    <x v="1"/>
    <s v="USD"/>
    <n v="1470373200"/>
    <n v="1474088400"/>
    <b v="0"/>
    <b v="0"/>
    <s v="technology/web"/>
    <x v="2"/>
  </r>
  <r>
    <x v="1"/>
    <n v="234"/>
    <n v="59.970085470085472"/>
    <x v="1"/>
    <s v="USD"/>
    <n v="1460091600"/>
    <n v="1460264400"/>
    <b v="0"/>
    <b v="0"/>
    <s v="technology/web"/>
    <x v="2"/>
  </r>
  <r>
    <x v="1"/>
    <n v="3016"/>
    <n v="58.9973474801061"/>
    <x v="1"/>
    <s v="USD"/>
    <n v="1440392400"/>
    <n v="1440824400"/>
    <b v="0"/>
    <b v="0"/>
    <s v="music/metal"/>
    <x v="1"/>
  </r>
  <r>
    <x v="1"/>
    <n v="264"/>
    <n v="50.045454545454547"/>
    <x v="1"/>
    <s v="USD"/>
    <n v="1488434400"/>
    <n v="1489554000"/>
    <b v="1"/>
    <b v="0"/>
    <s v="photography/photography books"/>
    <x v="7"/>
  </r>
  <r>
    <x v="0"/>
    <n v="504"/>
    <n v="98.966269841269835"/>
    <x v="2"/>
    <s v="AUD"/>
    <n v="1514440800"/>
    <n v="1514872800"/>
    <b v="0"/>
    <b v="0"/>
    <s v="food/food trucks"/>
    <x v="0"/>
  </r>
  <r>
    <x v="0"/>
    <n v="14"/>
    <n v="58.857142857142854"/>
    <x v="1"/>
    <s v="USD"/>
    <n v="1514354400"/>
    <n v="1515736800"/>
    <b v="0"/>
    <b v="0"/>
    <s v="film &amp; video/science fiction"/>
    <x v="4"/>
  </r>
  <r>
    <x v="3"/>
    <n v="390"/>
    <n v="81.010256410256417"/>
    <x v="1"/>
    <s v="USD"/>
    <n v="1440910800"/>
    <n v="1442898000"/>
    <b v="0"/>
    <b v="0"/>
    <s v="music/rock"/>
    <x v="1"/>
  </r>
  <r>
    <x v="0"/>
    <n v="750"/>
    <n v="76.013333333333335"/>
    <x v="4"/>
    <s v="GBP"/>
    <n v="1296108000"/>
    <n v="1296194400"/>
    <b v="0"/>
    <b v="0"/>
    <s v="film &amp; video/documentary"/>
    <x v="4"/>
  </r>
  <r>
    <x v="0"/>
    <n v="77"/>
    <n v="96.597402597402592"/>
    <x v="1"/>
    <s v="USD"/>
    <n v="1440133200"/>
    <n v="1440910800"/>
    <b v="1"/>
    <b v="0"/>
    <s v="theater/plays"/>
    <x v="3"/>
  </r>
  <r>
    <x v="0"/>
    <n v="752"/>
    <n v="76.957446808510639"/>
    <x v="3"/>
    <s v="DKK"/>
    <n v="1332910800"/>
    <n v="1335502800"/>
    <b v="0"/>
    <b v="0"/>
    <s v="music/jazz"/>
    <x v="1"/>
  </r>
  <r>
    <x v="0"/>
    <n v="131"/>
    <n v="67.984732824427482"/>
    <x v="1"/>
    <s v="USD"/>
    <n v="1544335200"/>
    <n v="1544680800"/>
    <b v="0"/>
    <b v="0"/>
    <s v="theater/plays"/>
    <x v="3"/>
  </r>
  <r>
    <x v="0"/>
    <n v="87"/>
    <n v="88.781609195402297"/>
    <x v="1"/>
    <s v="USD"/>
    <n v="1286427600"/>
    <n v="1288414800"/>
    <b v="0"/>
    <b v="0"/>
    <s v="theater/plays"/>
    <x v="3"/>
  </r>
  <r>
    <x v="0"/>
    <n v="1063"/>
    <n v="24.99623706491063"/>
    <x v="1"/>
    <s v="USD"/>
    <n v="1329717600"/>
    <n v="1330581600"/>
    <b v="0"/>
    <b v="0"/>
    <s v="music/jazz"/>
    <x v="1"/>
  </r>
  <r>
    <x v="1"/>
    <n v="272"/>
    <n v="44.922794117647058"/>
    <x v="1"/>
    <s v="USD"/>
    <n v="1310187600"/>
    <n v="1311397200"/>
    <b v="0"/>
    <b v="1"/>
    <s v="film &amp; video/documentary"/>
    <x v="4"/>
  </r>
  <r>
    <x v="3"/>
    <n v="25"/>
    <n v="79.400000000000006"/>
    <x v="1"/>
    <s v="USD"/>
    <n v="1377838800"/>
    <n v="1378357200"/>
    <b v="0"/>
    <b v="1"/>
    <s v="theater/plays"/>
    <x v="3"/>
  </r>
  <r>
    <x v="1"/>
    <n v="419"/>
    <n v="29.009546539379475"/>
    <x v="1"/>
    <s v="USD"/>
    <n v="1410325200"/>
    <n v="1411102800"/>
    <b v="0"/>
    <b v="0"/>
    <s v="journalism/audio"/>
    <x v="8"/>
  </r>
  <r>
    <x v="0"/>
    <n v="76"/>
    <n v="73.59210526315789"/>
    <x v="1"/>
    <s v="USD"/>
    <n v="1343797200"/>
    <n v="1344834000"/>
    <b v="0"/>
    <b v="0"/>
    <s v="theater/plays"/>
    <x v="3"/>
  </r>
  <r>
    <x v="1"/>
    <n v="1621"/>
    <n v="107.97038864898211"/>
    <x v="6"/>
    <s v="EUR"/>
    <n v="1498453200"/>
    <n v="1499230800"/>
    <b v="0"/>
    <b v="0"/>
    <s v="theater/plays"/>
    <x v="3"/>
  </r>
  <r>
    <x v="1"/>
    <n v="1101"/>
    <n v="68.987284287011803"/>
    <x v="1"/>
    <s v="USD"/>
    <n v="1456380000"/>
    <n v="1457416800"/>
    <b v="0"/>
    <b v="0"/>
    <s v="music/indie rock"/>
    <x v="1"/>
  </r>
  <r>
    <x v="1"/>
    <n v="1073"/>
    <n v="111.02236719478098"/>
    <x v="1"/>
    <s v="USD"/>
    <n v="1280552400"/>
    <n v="1280898000"/>
    <b v="0"/>
    <b v="1"/>
    <s v="theater/plays"/>
    <x v="3"/>
  </r>
  <r>
    <x v="0"/>
    <n v="4428"/>
    <n v="24.997515808491418"/>
    <x v="2"/>
    <s v="AUD"/>
    <n v="1521608400"/>
    <n v="1522472400"/>
    <b v="0"/>
    <b v="0"/>
    <s v="theater/plays"/>
    <x v="3"/>
  </r>
  <r>
    <x v="0"/>
    <n v="58"/>
    <n v="42.155172413793103"/>
    <x v="6"/>
    <s v="EUR"/>
    <n v="1460696400"/>
    <n v="1462510800"/>
    <b v="0"/>
    <b v="0"/>
    <s v="music/indie rock"/>
    <x v="1"/>
  </r>
  <r>
    <x v="3"/>
    <n v="1218"/>
    <n v="47.003284072249592"/>
    <x v="1"/>
    <s v="USD"/>
    <n v="1313730000"/>
    <n v="1317790800"/>
    <b v="0"/>
    <b v="0"/>
    <s v="photography/photography books"/>
    <x v="7"/>
  </r>
  <r>
    <x v="1"/>
    <n v="331"/>
    <n v="36.0392749244713"/>
    <x v="1"/>
    <s v="USD"/>
    <n v="1568178000"/>
    <n v="1568782800"/>
    <b v="0"/>
    <b v="0"/>
    <s v="journalism/audio"/>
    <x v="8"/>
  </r>
  <r>
    <x v="1"/>
    <n v="1170"/>
    <n v="101.03760683760684"/>
    <x v="1"/>
    <s v="USD"/>
    <n v="1348635600"/>
    <n v="1349413200"/>
    <b v="0"/>
    <b v="0"/>
    <s v="photography/photography books"/>
    <x v="7"/>
  </r>
  <r>
    <x v="0"/>
    <n v="111"/>
    <n v="39.927927927927925"/>
    <x v="1"/>
    <s v="USD"/>
    <n v="1468126800"/>
    <n v="1472446800"/>
    <b v="0"/>
    <b v="0"/>
    <s v="publishing/fiction"/>
    <x v="5"/>
  </r>
  <r>
    <x v="3"/>
    <n v="215"/>
    <n v="83.158139534883716"/>
    <x v="1"/>
    <s v="USD"/>
    <n v="1547877600"/>
    <n v="1548050400"/>
    <b v="0"/>
    <b v="0"/>
    <s v="film &amp; video/drama"/>
    <x v="4"/>
  </r>
  <r>
    <x v="1"/>
    <n v="363"/>
    <n v="39.97520661157025"/>
    <x v="1"/>
    <s v="USD"/>
    <n v="1571374800"/>
    <n v="1571806800"/>
    <b v="0"/>
    <b v="1"/>
    <s v="food/food trucks"/>
    <x v="0"/>
  </r>
  <r>
    <x v="0"/>
    <n v="2955"/>
    <n v="47.993908629441627"/>
    <x v="1"/>
    <s v="USD"/>
    <n v="1576303200"/>
    <n v="1576476000"/>
    <b v="0"/>
    <b v="1"/>
    <s v="games/mobile games"/>
    <x v="6"/>
  </r>
  <r>
    <x v="0"/>
    <n v="1657"/>
    <n v="95.978877489438744"/>
    <x v="1"/>
    <s v="USD"/>
    <n v="1324447200"/>
    <n v="1324965600"/>
    <b v="0"/>
    <b v="0"/>
    <s v="theater/plays"/>
    <x v="3"/>
  </r>
  <r>
    <x v="1"/>
    <n v="103"/>
    <n v="78.728155339805824"/>
    <x v="1"/>
    <s v="USD"/>
    <n v="1386741600"/>
    <n v="1387519200"/>
    <b v="0"/>
    <b v="0"/>
    <s v="theater/plays"/>
    <x v="3"/>
  </r>
  <r>
    <x v="1"/>
    <n v="147"/>
    <n v="56.081632653061227"/>
    <x v="1"/>
    <s v="USD"/>
    <n v="1537074000"/>
    <n v="1537246800"/>
    <b v="0"/>
    <b v="0"/>
    <s v="theater/plays"/>
    <x v="3"/>
  </r>
  <r>
    <x v="1"/>
    <n v="110"/>
    <n v="69.090909090909093"/>
    <x v="0"/>
    <s v="CAD"/>
    <n v="1277787600"/>
    <n v="1279515600"/>
    <b v="0"/>
    <b v="0"/>
    <s v="publishing/nonfiction"/>
    <x v="5"/>
  </r>
  <r>
    <x v="0"/>
    <n v="926"/>
    <n v="102.05291576673866"/>
    <x v="0"/>
    <s v="CAD"/>
    <n v="1440306000"/>
    <n v="1442379600"/>
    <b v="0"/>
    <b v="0"/>
    <s v="theater/plays"/>
    <x v="3"/>
  </r>
  <r>
    <x v="1"/>
    <n v="134"/>
    <n v="107.32089552238806"/>
    <x v="1"/>
    <s v="USD"/>
    <n v="1522126800"/>
    <n v="1523077200"/>
    <b v="0"/>
    <b v="0"/>
    <s v="technology/wearables"/>
    <x v="2"/>
  </r>
  <r>
    <x v="1"/>
    <n v="269"/>
    <n v="51.970260223048328"/>
    <x v="1"/>
    <s v="USD"/>
    <n v="1489298400"/>
    <n v="1489554000"/>
    <b v="0"/>
    <b v="0"/>
    <s v="theater/plays"/>
    <x v="3"/>
  </r>
  <r>
    <x v="1"/>
    <n v="175"/>
    <n v="71.137142857142862"/>
    <x v="1"/>
    <s v="USD"/>
    <n v="1547100000"/>
    <n v="1548482400"/>
    <b v="0"/>
    <b v="1"/>
    <s v="film &amp; video/television"/>
    <x v="4"/>
  </r>
  <r>
    <x v="1"/>
    <n v="69"/>
    <n v="106.49275362318841"/>
    <x v="1"/>
    <s v="USD"/>
    <n v="1383022800"/>
    <n v="1384063200"/>
    <b v="0"/>
    <b v="0"/>
    <s v="technology/web"/>
    <x v="2"/>
  </r>
  <r>
    <x v="1"/>
    <n v="190"/>
    <n v="42.93684210526316"/>
    <x v="1"/>
    <s v="USD"/>
    <n v="1322373600"/>
    <n v="1322892000"/>
    <b v="0"/>
    <b v="1"/>
    <s v="film &amp; video/documentary"/>
    <x v="4"/>
  </r>
  <r>
    <x v="1"/>
    <n v="237"/>
    <n v="30.037974683544302"/>
    <x v="1"/>
    <s v="USD"/>
    <n v="1349240400"/>
    <n v="1350709200"/>
    <b v="1"/>
    <b v="1"/>
    <s v="film &amp; video/documentary"/>
    <x v="4"/>
  </r>
  <r>
    <x v="0"/>
    <n v="77"/>
    <n v="70.623376623376629"/>
    <x v="4"/>
    <s v="GBP"/>
    <n v="1562648400"/>
    <n v="1564203600"/>
    <b v="0"/>
    <b v="0"/>
    <s v="music/rock"/>
    <x v="1"/>
  </r>
  <r>
    <x v="0"/>
    <n v="1748"/>
    <n v="66.016018306636155"/>
    <x v="1"/>
    <s v="USD"/>
    <n v="1508216400"/>
    <n v="1509685200"/>
    <b v="0"/>
    <b v="0"/>
    <s v="theater/plays"/>
    <x v="3"/>
  </r>
  <r>
    <x v="0"/>
    <n v="79"/>
    <n v="96.911392405063296"/>
    <x v="1"/>
    <s v="USD"/>
    <n v="1511762400"/>
    <n v="1514959200"/>
    <b v="0"/>
    <b v="0"/>
    <s v="theater/plays"/>
    <x v="3"/>
  </r>
  <r>
    <x v="1"/>
    <n v="196"/>
    <n v="62.867346938775512"/>
    <x v="6"/>
    <s v="EUR"/>
    <n v="1447480800"/>
    <n v="1448863200"/>
    <b v="1"/>
    <b v="0"/>
    <s v="music/rock"/>
    <x v="1"/>
  </r>
  <r>
    <x v="0"/>
    <n v="889"/>
    <n v="108.98537682789652"/>
    <x v="1"/>
    <s v="USD"/>
    <n v="1429506000"/>
    <n v="1429592400"/>
    <b v="0"/>
    <b v="1"/>
    <s v="theater/plays"/>
    <x v="3"/>
  </r>
  <r>
    <x v="1"/>
    <n v="7295"/>
    <n v="26.999314599040439"/>
    <x v="1"/>
    <s v="USD"/>
    <n v="1522472400"/>
    <n v="1522645200"/>
    <b v="0"/>
    <b v="0"/>
    <s v="music/electric music"/>
    <x v="1"/>
  </r>
  <r>
    <x v="1"/>
    <n v="2893"/>
    <n v="65.004147943311438"/>
    <x v="0"/>
    <s v="CAD"/>
    <n v="1322114400"/>
    <n v="1323324000"/>
    <b v="0"/>
    <b v="0"/>
    <s v="technology/wearables"/>
    <x v="2"/>
  </r>
  <r>
    <x v="0"/>
    <n v="56"/>
    <n v="111.51785714285714"/>
    <x v="1"/>
    <s v="USD"/>
    <n v="1561438800"/>
    <n v="1561525200"/>
    <b v="0"/>
    <b v="0"/>
    <s v="film &amp; video/drama"/>
    <x v="4"/>
  </r>
  <r>
    <x v="0"/>
    <n v="1"/>
    <n v="3"/>
    <x v="1"/>
    <s v="USD"/>
    <n v="1264399200"/>
    <n v="1265695200"/>
    <b v="0"/>
    <b v="0"/>
    <s v="technology/wearables"/>
    <x v="2"/>
  </r>
  <r>
    <x v="1"/>
    <n v="820"/>
    <n v="110.99268292682927"/>
    <x v="1"/>
    <s v="USD"/>
    <n v="1301202000"/>
    <n v="1301806800"/>
    <b v="1"/>
    <b v="0"/>
    <s v="theater/plays"/>
    <x v="3"/>
  </r>
  <r>
    <x v="0"/>
    <n v="83"/>
    <n v="56.746987951807228"/>
    <x v="1"/>
    <s v="USD"/>
    <n v="1374469200"/>
    <n v="1374901200"/>
    <b v="0"/>
    <b v="0"/>
    <s v="technology/wearables"/>
    <x v="2"/>
  </r>
  <r>
    <x v="1"/>
    <n v="2038"/>
    <n v="97.020608439646708"/>
    <x v="1"/>
    <s v="USD"/>
    <n v="1334984400"/>
    <n v="1336453200"/>
    <b v="1"/>
    <b v="1"/>
    <s v="publishing/translations"/>
    <x v="5"/>
  </r>
  <r>
    <x v="1"/>
    <n v="116"/>
    <n v="92.08620689655173"/>
    <x v="1"/>
    <s v="USD"/>
    <n v="1467608400"/>
    <n v="1468904400"/>
    <b v="0"/>
    <b v="0"/>
    <s v="film &amp; video/animation"/>
    <x v="4"/>
  </r>
  <r>
    <x v="0"/>
    <n v="2025"/>
    <n v="82.986666666666665"/>
    <x v="4"/>
    <s v="GBP"/>
    <n v="1386741600"/>
    <n v="1387087200"/>
    <b v="0"/>
    <b v="0"/>
    <s v="publishing/nonfiction"/>
    <x v="5"/>
  </r>
  <r>
    <x v="1"/>
    <n v="1345"/>
    <n v="103.03791821561339"/>
    <x v="2"/>
    <s v="AUD"/>
    <n v="1546754400"/>
    <n v="1547445600"/>
    <b v="0"/>
    <b v="1"/>
    <s v="technology/web"/>
    <x v="2"/>
  </r>
  <r>
    <x v="1"/>
    <n v="168"/>
    <n v="68.922619047619051"/>
    <x v="1"/>
    <s v="USD"/>
    <n v="1544248800"/>
    <n v="1547359200"/>
    <b v="0"/>
    <b v="0"/>
    <s v="film &amp; video/drama"/>
    <x v="4"/>
  </r>
  <r>
    <x v="1"/>
    <n v="137"/>
    <n v="87.737226277372258"/>
    <x v="5"/>
    <s v="CHF"/>
    <n v="1495429200"/>
    <n v="1496293200"/>
    <b v="0"/>
    <b v="0"/>
    <s v="theater/plays"/>
    <x v="3"/>
  </r>
  <r>
    <x v="1"/>
    <n v="186"/>
    <n v="75.021505376344081"/>
    <x v="6"/>
    <s v="EUR"/>
    <n v="1334811600"/>
    <n v="1335416400"/>
    <b v="0"/>
    <b v="0"/>
    <s v="theater/plays"/>
    <x v="3"/>
  </r>
  <r>
    <x v="1"/>
    <n v="125"/>
    <n v="50.863999999999997"/>
    <x v="1"/>
    <s v="USD"/>
    <n v="1531544400"/>
    <n v="1532149200"/>
    <b v="0"/>
    <b v="1"/>
    <s v="theater/plays"/>
    <x v="3"/>
  </r>
  <r>
    <x v="0"/>
    <n v="14"/>
    <n v="90"/>
    <x v="6"/>
    <s v="EUR"/>
    <n v="1453615200"/>
    <n v="1453788000"/>
    <b v="1"/>
    <b v="1"/>
    <s v="theater/plays"/>
    <x v="3"/>
  </r>
  <r>
    <x v="1"/>
    <n v="202"/>
    <n v="72.896039603960389"/>
    <x v="1"/>
    <s v="USD"/>
    <n v="1467954000"/>
    <n v="1471496400"/>
    <b v="0"/>
    <b v="0"/>
    <s v="theater/plays"/>
    <x v="3"/>
  </r>
  <r>
    <x v="1"/>
    <n v="103"/>
    <n v="108.48543689320388"/>
    <x v="1"/>
    <s v="USD"/>
    <n v="1471842000"/>
    <n v="1472878800"/>
    <b v="0"/>
    <b v="0"/>
    <s v="publishing/radio &amp; podcasts"/>
    <x v="5"/>
  </r>
  <r>
    <x v="1"/>
    <n v="1785"/>
    <n v="101.98095238095237"/>
    <x v="1"/>
    <s v="USD"/>
    <n v="1408424400"/>
    <n v="1408510800"/>
    <b v="0"/>
    <b v="0"/>
    <s v="music/rock"/>
    <x v="1"/>
  </r>
  <r>
    <x v="0"/>
    <n v="656"/>
    <n v="44.009146341463413"/>
    <x v="1"/>
    <s v="USD"/>
    <n v="1281157200"/>
    <n v="1281589200"/>
    <b v="0"/>
    <b v="0"/>
    <s v="games/mobile games"/>
    <x v="6"/>
  </r>
  <r>
    <x v="1"/>
    <n v="157"/>
    <n v="65.942675159235662"/>
    <x v="1"/>
    <s v="USD"/>
    <n v="1373432400"/>
    <n v="1375851600"/>
    <b v="0"/>
    <b v="1"/>
    <s v="theater/plays"/>
    <x v="3"/>
  </r>
  <r>
    <x v="1"/>
    <n v="555"/>
    <n v="24.987387387387386"/>
    <x v="1"/>
    <s v="USD"/>
    <n v="1313989200"/>
    <n v="1315803600"/>
    <b v="0"/>
    <b v="0"/>
    <s v="film &amp; video/documentary"/>
    <x v="4"/>
  </r>
  <r>
    <x v="1"/>
    <n v="297"/>
    <n v="28.003367003367003"/>
    <x v="1"/>
    <s v="USD"/>
    <n v="1371445200"/>
    <n v="1373691600"/>
    <b v="0"/>
    <b v="0"/>
    <s v="technology/wearables"/>
    <x v="2"/>
  </r>
  <r>
    <x v="1"/>
    <n v="123"/>
    <n v="85.829268292682926"/>
    <x v="1"/>
    <s v="USD"/>
    <n v="1338267600"/>
    <n v="1339218000"/>
    <b v="0"/>
    <b v="0"/>
    <s v="publishing/fiction"/>
    <x v="5"/>
  </r>
  <r>
    <x v="3"/>
    <n v="38"/>
    <n v="84.921052631578945"/>
    <x v="3"/>
    <s v="DKK"/>
    <n v="1519192800"/>
    <n v="1520402400"/>
    <b v="0"/>
    <b v="1"/>
    <s v="theater/plays"/>
    <x v="3"/>
  </r>
  <r>
    <x v="3"/>
    <n v="60"/>
    <n v="90.483333333333334"/>
    <x v="1"/>
    <s v="USD"/>
    <n v="1522818000"/>
    <n v="1523336400"/>
    <b v="0"/>
    <b v="0"/>
    <s v="music/rock"/>
    <x v="1"/>
  </r>
  <r>
    <x v="1"/>
    <n v="3036"/>
    <n v="25.00197628458498"/>
    <x v="1"/>
    <s v="USD"/>
    <n v="1509948000"/>
    <n v="1512280800"/>
    <b v="0"/>
    <b v="0"/>
    <s v="film &amp; video/documentary"/>
    <x v="4"/>
  </r>
  <r>
    <x v="1"/>
    <n v="144"/>
    <n v="92.013888888888886"/>
    <x v="2"/>
    <s v="AUD"/>
    <n v="1456898400"/>
    <n v="1458709200"/>
    <b v="0"/>
    <b v="0"/>
    <s v="theater/plays"/>
    <x v="3"/>
  </r>
  <r>
    <x v="1"/>
    <n v="121"/>
    <n v="93.066115702479337"/>
    <x v="4"/>
    <s v="GBP"/>
    <n v="1413954000"/>
    <n v="1414126800"/>
    <b v="0"/>
    <b v="1"/>
    <s v="theater/plays"/>
    <x v="3"/>
  </r>
  <r>
    <x v="0"/>
    <n v="1596"/>
    <n v="61.008145363408524"/>
    <x v="1"/>
    <s v="USD"/>
    <n v="1416031200"/>
    <n v="1416204000"/>
    <b v="0"/>
    <b v="0"/>
    <s v="games/mobile games"/>
    <x v="6"/>
  </r>
  <r>
    <x v="3"/>
    <n v="524"/>
    <n v="92.036259541984734"/>
    <x v="1"/>
    <s v="USD"/>
    <n v="1287982800"/>
    <n v="1288501200"/>
    <b v="0"/>
    <b v="1"/>
    <s v="theater/plays"/>
    <x v="3"/>
  </r>
  <r>
    <x v="1"/>
    <n v="181"/>
    <n v="81.132596685082873"/>
    <x v="1"/>
    <s v="USD"/>
    <n v="1547964000"/>
    <n v="1552971600"/>
    <b v="0"/>
    <b v="0"/>
    <s v="technology/web"/>
    <x v="2"/>
  </r>
  <r>
    <x v="0"/>
    <n v="10"/>
    <n v="73.5"/>
    <x v="1"/>
    <s v="USD"/>
    <n v="1464152400"/>
    <n v="1465102800"/>
    <b v="0"/>
    <b v="0"/>
    <s v="theater/plays"/>
    <x v="3"/>
  </r>
  <r>
    <x v="1"/>
    <n v="122"/>
    <n v="85.221311475409834"/>
    <x v="1"/>
    <s v="USD"/>
    <n v="1359957600"/>
    <n v="1360130400"/>
    <b v="0"/>
    <b v="0"/>
    <s v="film &amp; video/drama"/>
    <x v="4"/>
  </r>
  <r>
    <x v="1"/>
    <n v="1071"/>
    <n v="110.96825396825396"/>
    <x v="0"/>
    <s v="CAD"/>
    <n v="1432357200"/>
    <n v="1432875600"/>
    <b v="0"/>
    <b v="0"/>
    <s v="technology/wearables"/>
    <x v="2"/>
  </r>
  <r>
    <x v="3"/>
    <n v="219"/>
    <n v="32.968036529680369"/>
    <x v="1"/>
    <s v="USD"/>
    <n v="1500786000"/>
    <n v="1500872400"/>
    <b v="0"/>
    <b v="0"/>
    <s v="technology/web"/>
    <x v="2"/>
  </r>
  <r>
    <x v="0"/>
    <n v="1121"/>
    <n v="96.005352363960753"/>
    <x v="1"/>
    <s v="USD"/>
    <n v="1490158800"/>
    <n v="1492146000"/>
    <b v="0"/>
    <b v="1"/>
    <s v="music/rock"/>
    <x v="1"/>
  </r>
  <r>
    <x v="1"/>
    <n v="980"/>
    <n v="84.96632653061225"/>
    <x v="1"/>
    <s v="USD"/>
    <n v="1406178000"/>
    <n v="1407301200"/>
    <b v="0"/>
    <b v="0"/>
    <s v="music/metal"/>
    <x v="1"/>
  </r>
  <r>
    <x v="1"/>
    <n v="536"/>
    <n v="25.007462686567163"/>
    <x v="1"/>
    <s v="USD"/>
    <n v="1485583200"/>
    <n v="1486620000"/>
    <b v="0"/>
    <b v="1"/>
    <s v="theater/plays"/>
    <x v="3"/>
  </r>
  <r>
    <x v="1"/>
    <n v="1991"/>
    <n v="65.998995479658461"/>
    <x v="1"/>
    <s v="USD"/>
    <n v="1459314000"/>
    <n v="1459918800"/>
    <b v="0"/>
    <b v="0"/>
    <s v="photography/photography books"/>
    <x v="7"/>
  </r>
  <r>
    <x v="3"/>
    <n v="29"/>
    <n v="87.34482758620689"/>
    <x v="1"/>
    <s v="USD"/>
    <n v="1424412000"/>
    <n v="1424757600"/>
    <b v="0"/>
    <b v="0"/>
    <s v="publishing/nonfiction"/>
    <x v="5"/>
  </r>
  <r>
    <x v="1"/>
    <n v="180"/>
    <n v="27.933333333333334"/>
    <x v="1"/>
    <s v="USD"/>
    <n v="1478844000"/>
    <n v="1479880800"/>
    <b v="0"/>
    <b v="0"/>
    <s v="music/indie rock"/>
    <x v="1"/>
  </r>
  <r>
    <x v="0"/>
    <n v="15"/>
    <n v="103.8"/>
    <x v="1"/>
    <s v="USD"/>
    <n v="1416117600"/>
    <n v="1418018400"/>
    <b v="0"/>
    <b v="1"/>
    <s v="theater/plays"/>
    <x v="3"/>
  </r>
  <r>
    <x v="0"/>
    <n v="191"/>
    <n v="31.937172774869111"/>
    <x v="1"/>
    <s v="USD"/>
    <n v="1340946000"/>
    <n v="1341032400"/>
    <b v="0"/>
    <b v="0"/>
    <s v="music/indie rock"/>
    <x v="1"/>
  </r>
  <r>
    <x v="0"/>
    <n v="16"/>
    <n v="99.5"/>
    <x v="1"/>
    <s v="USD"/>
    <n v="1486101600"/>
    <n v="1486360800"/>
    <b v="0"/>
    <b v="0"/>
    <s v="theater/plays"/>
    <x v="3"/>
  </r>
  <r>
    <x v="1"/>
    <n v="130"/>
    <n v="108.84615384615384"/>
    <x v="1"/>
    <s v="USD"/>
    <n v="1274590800"/>
    <n v="1274677200"/>
    <b v="0"/>
    <b v="0"/>
    <s v="theater/plays"/>
    <x v="3"/>
  </r>
  <r>
    <x v="1"/>
    <n v="122"/>
    <n v="110.76229508196721"/>
    <x v="1"/>
    <s v="USD"/>
    <n v="1263880800"/>
    <n v="1267509600"/>
    <b v="0"/>
    <b v="0"/>
    <s v="music/electric music"/>
    <x v="1"/>
  </r>
  <r>
    <x v="0"/>
    <n v="17"/>
    <n v="29.647058823529413"/>
    <x v="1"/>
    <s v="USD"/>
    <n v="1445403600"/>
    <n v="1445922000"/>
    <b v="0"/>
    <b v="1"/>
    <s v="theater/plays"/>
    <x v="3"/>
  </r>
  <r>
    <x v="1"/>
    <n v="140"/>
    <n v="101.71428571428571"/>
    <x v="1"/>
    <s v="USD"/>
    <n v="1533877200"/>
    <n v="1534050000"/>
    <b v="0"/>
    <b v="1"/>
    <s v="theater/plays"/>
    <x v="3"/>
  </r>
  <r>
    <x v="0"/>
    <n v="34"/>
    <n v="61.5"/>
    <x v="1"/>
    <s v="USD"/>
    <n v="1275195600"/>
    <n v="1277528400"/>
    <b v="0"/>
    <b v="0"/>
    <s v="technology/wearables"/>
    <x v="2"/>
  </r>
  <r>
    <x v="1"/>
    <n v="3388"/>
    <n v="35"/>
    <x v="1"/>
    <s v="USD"/>
    <n v="1318136400"/>
    <n v="1318568400"/>
    <b v="0"/>
    <b v="0"/>
    <s v="technology/web"/>
    <x v="2"/>
  </r>
  <r>
    <x v="1"/>
    <n v="280"/>
    <n v="40.049999999999997"/>
    <x v="1"/>
    <s v="USD"/>
    <n v="1283403600"/>
    <n v="1284354000"/>
    <b v="0"/>
    <b v="0"/>
    <s v="theater/plays"/>
    <x v="3"/>
  </r>
  <r>
    <x v="3"/>
    <n v="614"/>
    <n v="110.97231270358306"/>
    <x v="1"/>
    <s v="USD"/>
    <n v="1267423200"/>
    <n v="1269579600"/>
    <b v="0"/>
    <b v="1"/>
    <s v="film &amp; video/animation"/>
    <x v="4"/>
  </r>
  <r>
    <x v="1"/>
    <n v="366"/>
    <n v="36.959016393442624"/>
    <x v="6"/>
    <s v="EUR"/>
    <n v="1412744400"/>
    <n v="1413781200"/>
    <b v="0"/>
    <b v="1"/>
    <s v="technology/wearables"/>
    <x v="2"/>
  </r>
  <r>
    <x v="0"/>
    <n v="1"/>
    <n v="1"/>
    <x v="4"/>
    <s v="GBP"/>
    <n v="1277960400"/>
    <n v="1280120400"/>
    <b v="0"/>
    <b v="0"/>
    <s v="music/electric music"/>
    <x v="1"/>
  </r>
  <r>
    <x v="1"/>
    <n v="270"/>
    <n v="30.974074074074075"/>
    <x v="1"/>
    <s v="USD"/>
    <n v="1458190800"/>
    <n v="1459486800"/>
    <b v="1"/>
    <b v="1"/>
    <s v="publishing/nonfiction"/>
    <x v="5"/>
  </r>
  <r>
    <x v="3"/>
    <n v="114"/>
    <n v="47.035087719298247"/>
    <x v="1"/>
    <s v="USD"/>
    <n v="1280984400"/>
    <n v="1282539600"/>
    <b v="0"/>
    <b v="1"/>
    <s v="theater/plays"/>
    <x v="3"/>
  </r>
  <r>
    <x v="1"/>
    <n v="137"/>
    <n v="88.065693430656935"/>
    <x v="1"/>
    <s v="USD"/>
    <n v="1274590800"/>
    <n v="1275886800"/>
    <b v="0"/>
    <b v="0"/>
    <s v="photography/photography books"/>
    <x v="7"/>
  </r>
  <r>
    <x v="1"/>
    <n v="3205"/>
    <n v="37.005616224648989"/>
    <x v="1"/>
    <s v="USD"/>
    <n v="1351400400"/>
    <n v="1355983200"/>
    <b v="0"/>
    <b v="0"/>
    <s v="theater/plays"/>
    <x v="3"/>
  </r>
  <r>
    <x v="1"/>
    <n v="288"/>
    <n v="26.027777777777779"/>
    <x v="3"/>
    <s v="DKK"/>
    <n v="1514354400"/>
    <n v="1515391200"/>
    <b v="0"/>
    <b v="1"/>
    <s v="theater/plays"/>
    <x v="3"/>
  </r>
  <r>
    <x v="1"/>
    <n v="148"/>
    <n v="67.817567567567565"/>
    <x v="1"/>
    <s v="USD"/>
    <n v="1421733600"/>
    <n v="1422252000"/>
    <b v="0"/>
    <b v="0"/>
    <s v="theater/plays"/>
    <x v="3"/>
  </r>
  <r>
    <x v="1"/>
    <n v="114"/>
    <n v="49.964912280701753"/>
    <x v="1"/>
    <s v="USD"/>
    <n v="1305176400"/>
    <n v="1305522000"/>
    <b v="0"/>
    <b v="0"/>
    <s v="film &amp; video/drama"/>
    <x v="4"/>
  </r>
  <r>
    <x v="1"/>
    <n v="1518"/>
    <n v="110.01646903820817"/>
    <x v="0"/>
    <s v="CAD"/>
    <n v="1414126800"/>
    <n v="1414904400"/>
    <b v="0"/>
    <b v="0"/>
    <s v="music/rock"/>
    <x v="1"/>
  </r>
  <r>
    <x v="0"/>
    <n v="1274"/>
    <n v="89.964678178963894"/>
    <x v="1"/>
    <s v="USD"/>
    <n v="1517810400"/>
    <n v="1520402400"/>
    <b v="0"/>
    <b v="0"/>
    <s v="music/electric music"/>
    <x v="1"/>
  </r>
  <r>
    <x v="0"/>
    <n v="210"/>
    <n v="79.009523809523813"/>
    <x v="6"/>
    <s v="EUR"/>
    <n v="1564635600"/>
    <n v="1567141200"/>
    <b v="0"/>
    <b v="1"/>
    <s v="games/video games"/>
    <x v="6"/>
  </r>
  <r>
    <x v="1"/>
    <n v="166"/>
    <n v="86.867469879518069"/>
    <x v="1"/>
    <s v="USD"/>
    <n v="1500699600"/>
    <n v="1501131600"/>
    <b v="0"/>
    <b v="0"/>
    <s v="music/rock"/>
    <x v="1"/>
  </r>
  <r>
    <x v="1"/>
    <n v="100"/>
    <n v="62.04"/>
    <x v="2"/>
    <s v="AUD"/>
    <n v="1354082400"/>
    <n v="1355032800"/>
    <b v="0"/>
    <b v="0"/>
    <s v="music/jazz"/>
    <x v="1"/>
  </r>
  <r>
    <x v="1"/>
    <n v="235"/>
    <n v="26.970212765957445"/>
    <x v="1"/>
    <s v="USD"/>
    <n v="1336453200"/>
    <n v="1339477200"/>
    <b v="0"/>
    <b v="1"/>
    <s v="theater/plays"/>
    <x v="3"/>
  </r>
  <r>
    <x v="1"/>
    <n v="148"/>
    <n v="54.121621621621621"/>
    <x v="1"/>
    <s v="USD"/>
    <n v="1305262800"/>
    <n v="1305954000"/>
    <b v="0"/>
    <b v="0"/>
    <s v="music/rock"/>
    <x v="1"/>
  </r>
  <r>
    <x v="1"/>
    <n v="198"/>
    <n v="41.035353535353536"/>
    <x v="1"/>
    <s v="USD"/>
    <n v="1492232400"/>
    <n v="1494392400"/>
    <b v="1"/>
    <b v="1"/>
    <s v="music/indie rock"/>
    <x v="1"/>
  </r>
  <r>
    <x v="0"/>
    <n v="248"/>
    <n v="55.052419354838712"/>
    <x v="2"/>
    <s v="AUD"/>
    <n v="1537333200"/>
    <n v="1537419600"/>
    <b v="0"/>
    <b v="0"/>
    <s v="film &amp; video/science fiction"/>
    <x v="4"/>
  </r>
  <r>
    <x v="0"/>
    <n v="513"/>
    <n v="107.93762183235867"/>
    <x v="1"/>
    <s v="USD"/>
    <n v="1444107600"/>
    <n v="1447999200"/>
    <b v="0"/>
    <b v="0"/>
    <s v="publishing/translations"/>
    <x v="5"/>
  </r>
  <r>
    <x v="1"/>
    <n v="150"/>
    <n v="73.92"/>
    <x v="1"/>
    <s v="USD"/>
    <n v="1386741600"/>
    <n v="1388037600"/>
    <b v="0"/>
    <b v="0"/>
    <s v="theater/plays"/>
    <x v="3"/>
  </r>
  <r>
    <x v="0"/>
    <n v="3410"/>
    <n v="31.995894428152493"/>
    <x v="1"/>
    <s v="USD"/>
    <n v="1376542800"/>
    <n v="1378789200"/>
    <b v="0"/>
    <b v="0"/>
    <s v="games/video games"/>
    <x v="6"/>
  </r>
  <r>
    <x v="1"/>
    <n v="216"/>
    <n v="53.898148148148145"/>
    <x v="6"/>
    <s v="EUR"/>
    <n v="1397451600"/>
    <n v="1398056400"/>
    <b v="0"/>
    <b v="1"/>
    <s v="theater/plays"/>
    <x v="3"/>
  </r>
  <r>
    <x v="3"/>
    <n v="26"/>
    <n v="106.5"/>
    <x v="1"/>
    <s v="USD"/>
    <n v="1548482400"/>
    <n v="1550815200"/>
    <b v="0"/>
    <b v="0"/>
    <s v="theater/plays"/>
    <x v="3"/>
  </r>
  <r>
    <x v="1"/>
    <n v="5139"/>
    <n v="32.999805409612762"/>
    <x v="1"/>
    <s v="USD"/>
    <n v="1549692000"/>
    <n v="1550037600"/>
    <b v="0"/>
    <b v="0"/>
    <s v="music/indie rock"/>
    <x v="1"/>
  </r>
  <r>
    <x v="1"/>
    <n v="2353"/>
    <n v="43.00254993625159"/>
    <x v="1"/>
    <s v="USD"/>
    <n v="1492059600"/>
    <n v="1492923600"/>
    <b v="0"/>
    <b v="0"/>
    <s v="theater/plays"/>
    <x v="3"/>
  </r>
  <r>
    <x v="1"/>
    <n v="78"/>
    <n v="86.858974358974365"/>
    <x v="6"/>
    <s v="EUR"/>
    <n v="1463979600"/>
    <n v="1467522000"/>
    <b v="0"/>
    <b v="0"/>
    <s v="technology/web"/>
    <x v="2"/>
  </r>
  <r>
    <x v="0"/>
    <n v="10"/>
    <n v="96.8"/>
    <x v="1"/>
    <s v="USD"/>
    <n v="1415253600"/>
    <n v="1416117600"/>
    <b v="0"/>
    <b v="0"/>
    <s v="music/rock"/>
    <x v="1"/>
  </r>
  <r>
    <x v="0"/>
    <n v="2201"/>
    <n v="32.995456610631528"/>
    <x v="1"/>
    <s v="USD"/>
    <n v="1562216400"/>
    <n v="1563771600"/>
    <b v="0"/>
    <b v="0"/>
    <s v="theater/plays"/>
    <x v="3"/>
  </r>
  <r>
    <x v="0"/>
    <n v="676"/>
    <n v="68.028106508875737"/>
    <x v="1"/>
    <s v="USD"/>
    <n v="1316754000"/>
    <n v="1319259600"/>
    <b v="0"/>
    <b v="0"/>
    <s v="theater/plays"/>
    <x v="3"/>
  </r>
  <r>
    <x v="1"/>
    <n v="174"/>
    <n v="58.867816091954026"/>
    <x v="5"/>
    <s v="CHF"/>
    <n v="1313211600"/>
    <n v="1313643600"/>
    <b v="0"/>
    <b v="0"/>
    <s v="film &amp; video/animation"/>
    <x v="4"/>
  </r>
  <r>
    <x v="0"/>
    <n v="831"/>
    <n v="105.04572803850782"/>
    <x v="1"/>
    <s v="USD"/>
    <n v="1439528400"/>
    <n v="1440306000"/>
    <b v="0"/>
    <b v="1"/>
    <s v="theater/plays"/>
    <x v="3"/>
  </r>
  <r>
    <x v="1"/>
    <n v="164"/>
    <n v="33.054878048780488"/>
    <x v="1"/>
    <s v="USD"/>
    <n v="1469163600"/>
    <n v="1470805200"/>
    <b v="0"/>
    <b v="1"/>
    <s v="film &amp; video/drama"/>
    <x v="4"/>
  </r>
  <r>
    <x v="3"/>
    <n v="56"/>
    <n v="78.821428571428569"/>
    <x v="5"/>
    <s v="CHF"/>
    <n v="1288501200"/>
    <n v="1292911200"/>
    <b v="0"/>
    <b v="0"/>
    <s v="theater/plays"/>
    <x v="3"/>
  </r>
  <r>
    <x v="1"/>
    <n v="161"/>
    <n v="68.204968944099377"/>
    <x v="1"/>
    <s v="USD"/>
    <n v="1298959200"/>
    <n v="1301374800"/>
    <b v="0"/>
    <b v="1"/>
    <s v="film &amp; video/animation"/>
    <x v="4"/>
  </r>
  <r>
    <x v="1"/>
    <n v="138"/>
    <n v="75.731884057971016"/>
    <x v="1"/>
    <s v="USD"/>
    <n v="1387260000"/>
    <n v="1387864800"/>
    <b v="0"/>
    <b v="0"/>
    <s v="music/rock"/>
    <x v="1"/>
  </r>
  <r>
    <x v="1"/>
    <n v="3308"/>
    <n v="30.996070133010882"/>
    <x v="1"/>
    <s v="USD"/>
    <n v="1457244000"/>
    <n v="1458190800"/>
    <b v="0"/>
    <b v="0"/>
    <s v="technology/web"/>
    <x v="2"/>
  </r>
  <r>
    <x v="1"/>
    <n v="127"/>
    <n v="101.88188976377953"/>
    <x v="2"/>
    <s v="AUD"/>
    <n v="1556341200"/>
    <n v="1559278800"/>
    <b v="0"/>
    <b v="1"/>
    <s v="film &amp; video/animation"/>
    <x v="4"/>
  </r>
  <r>
    <x v="1"/>
    <n v="207"/>
    <n v="52.879227053140099"/>
    <x v="6"/>
    <s v="EUR"/>
    <n v="1522126800"/>
    <n v="1522731600"/>
    <b v="0"/>
    <b v="1"/>
    <s v="music/jazz"/>
    <x v="1"/>
  </r>
  <r>
    <x v="0"/>
    <n v="859"/>
    <n v="71.005820721769496"/>
    <x v="0"/>
    <s v="CAD"/>
    <n v="1305954000"/>
    <n v="1306731600"/>
    <b v="0"/>
    <b v="0"/>
    <s v="music/rock"/>
    <x v="1"/>
  </r>
  <r>
    <x v="2"/>
    <n v="31"/>
    <n v="102.38709677419355"/>
    <x v="1"/>
    <s v="USD"/>
    <n v="1350709200"/>
    <n v="1352527200"/>
    <b v="0"/>
    <b v="0"/>
    <s v="film &amp; video/animation"/>
    <x v="4"/>
  </r>
  <r>
    <x v="0"/>
    <n v="45"/>
    <n v="74.466666666666669"/>
    <x v="1"/>
    <s v="USD"/>
    <n v="1401166800"/>
    <n v="1404363600"/>
    <b v="0"/>
    <b v="0"/>
    <s v="theater/plays"/>
    <x v="3"/>
  </r>
  <r>
    <x v="3"/>
    <n v="1113"/>
    <n v="51.009883198562441"/>
    <x v="1"/>
    <s v="USD"/>
    <n v="1266127200"/>
    <n v="1266645600"/>
    <b v="0"/>
    <b v="0"/>
    <s v="theater/plays"/>
    <x v="3"/>
  </r>
  <r>
    <x v="0"/>
    <n v="6"/>
    <n v="90"/>
    <x v="1"/>
    <s v="USD"/>
    <n v="1481436000"/>
    <n v="1482818400"/>
    <b v="0"/>
    <b v="0"/>
    <s v="food/food trucks"/>
    <x v="0"/>
  </r>
  <r>
    <x v="0"/>
    <n v="7"/>
    <n v="97.142857142857139"/>
    <x v="1"/>
    <s v="USD"/>
    <n v="1372222800"/>
    <n v="1374642000"/>
    <b v="0"/>
    <b v="1"/>
    <s v="theater/plays"/>
    <x v="3"/>
  </r>
  <r>
    <x v="1"/>
    <n v="181"/>
    <n v="72.071823204419886"/>
    <x v="5"/>
    <s v="CHF"/>
    <n v="1372136400"/>
    <n v="1372482000"/>
    <b v="0"/>
    <b v="0"/>
    <s v="publishing/nonfiction"/>
    <x v="5"/>
  </r>
  <r>
    <x v="1"/>
    <n v="110"/>
    <n v="75.236363636363635"/>
    <x v="1"/>
    <s v="USD"/>
    <n v="1513922400"/>
    <n v="1514959200"/>
    <b v="0"/>
    <b v="0"/>
    <s v="music/rock"/>
    <x v="1"/>
  </r>
  <r>
    <x v="0"/>
    <n v="31"/>
    <n v="32.967741935483872"/>
    <x v="1"/>
    <s v="USD"/>
    <n v="1477976400"/>
    <n v="1478235600"/>
    <b v="0"/>
    <b v="0"/>
    <s v="film &amp; video/drama"/>
    <x v="4"/>
  </r>
  <r>
    <x v="0"/>
    <n v="78"/>
    <n v="54.807692307692307"/>
    <x v="1"/>
    <s v="USD"/>
    <n v="1407474000"/>
    <n v="1408078800"/>
    <b v="0"/>
    <b v="1"/>
    <s v="games/mobile games"/>
    <x v="6"/>
  </r>
  <r>
    <x v="1"/>
    <n v="185"/>
    <n v="45.037837837837834"/>
    <x v="1"/>
    <s v="USD"/>
    <n v="1546149600"/>
    <n v="1548136800"/>
    <b v="0"/>
    <b v="0"/>
    <s v="technology/web"/>
    <x v="2"/>
  </r>
  <r>
    <x v="1"/>
    <n v="121"/>
    <n v="52.958677685950413"/>
    <x v="1"/>
    <s v="USD"/>
    <n v="1338440400"/>
    <n v="1340859600"/>
    <b v="0"/>
    <b v="1"/>
    <s v="theater/plays"/>
    <x v="3"/>
  </r>
  <r>
    <x v="0"/>
    <n v="1225"/>
    <n v="60.017959183673469"/>
    <x v="4"/>
    <s v="GBP"/>
    <n v="1454133600"/>
    <n v="1454479200"/>
    <b v="0"/>
    <b v="0"/>
    <s v="theater/plays"/>
    <x v="3"/>
  </r>
  <r>
    <x v="0"/>
    <n v="1"/>
    <n v="1"/>
    <x v="5"/>
    <s v="CHF"/>
    <n v="1434085200"/>
    <n v="1434430800"/>
    <b v="0"/>
    <b v="0"/>
    <s v="music/rock"/>
    <x v="1"/>
  </r>
  <r>
    <x v="1"/>
    <n v="106"/>
    <n v="44.028301886792455"/>
    <x v="1"/>
    <s v="USD"/>
    <n v="1577772000"/>
    <n v="1579672800"/>
    <b v="0"/>
    <b v="1"/>
    <s v="photography/photography books"/>
    <x v="7"/>
  </r>
  <r>
    <x v="1"/>
    <n v="142"/>
    <n v="86.028169014084511"/>
    <x v="1"/>
    <s v="USD"/>
    <n v="1562216400"/>
    <n v="1562389200"/>
    <b v="0"/>
    <b v="0"/>
    <s v="photography/photography books"/>
    <x v="7"/>
  </r>
  <r>
    <x v="1"/>
    <n v="233"/>
    <n v="28.012875536480685"/>
    <x v="1"/>
    <s v="USD"/>
    <n v="1548568800"/>
    <n v="1551506400"/>
    <b v="0"/>
    <b v="0"/>
    <s v="theater/plays"/>
    <x v="3"/>
  </r>
  <r>
    <x v="1"/>
    <n v="218"/>
    <n v="32.050458715596328"/>
    <x v="1"/>
    <s v="USD"/>
    <n v="1514872800"/>
    <n v="1516600800"/>
    <b v="0"/>
    <b v="0"/>
    <s v="music/rock"/>
    <x v="1"/>
  </r>
  <r>
    <x v="0"/>
    <n v="67"/>
    <n v="73.611940298507463"/>
    <x v="2"/>
    <s v="AUD"/>
    <n v="1416031200"/>
    <n v="1420437600"/>
    <b v="0"/>
    <b v="0"/>
    <s v="film &amp; video/documentary"/>
    <x v="4"/>
  </r>
  <r>
    <x v="1"/>
    <n v="76"/>
    <n v="108.71052631578948"/>
    <x v="1"/>
    <s v="USD"/>
    <n v="1330927200"/>
    <n v="1332997200"/>
    <b v="0"/>
    <b v="1"/>
    <s v="film &amp; video/drama"/>
    <x v="4"/>
  </r>
  <r>
    <x v="1"/>
    <n v="43"/>
    <n v="42.97674418604651"/>
    <x v="1"/>
    <s v="USD"/>
    <n v="1571115600"/>
    <n v="1574920800"/>
    <b v="0"/>
    <b v="1"/>
    <s v="theater/plays"/>
    <x v="3"/>
  </r>
  <r>
    <x v="0"/>
    <n v="19"/>
    <n v="83.315789473684205"/>
    <x v="1"/>
    <s v="USD"/>
    <n v="1463461200"/>
    <n v="1464930000"/>
    <b v="0"/>
    <b v="0"/>
    <s v="food/food trucks"/>
    <x v="0"/>
  </r>
  <r>
    <x v="0"/>
    <n v="2108"/>
    <n v="42"/>
    <x v="5"/>
    <s v="CHF"/>
    <n v="1344920400"/>
    <n v="1345006800"/>
    <b v="0"/>
    <b v="0"/>
    <s v="film &amp; video/documentary"/>
    <x v="4"/>
  </r>
  <r>
    <x v="1"/>
    <n v="221"/>
    <n v="55.927601809954751"/>
    <x v="1"/>
    <s v="USD"/>
    <n v="1511848800"/>
    <n v="1512712800"/>
    <b v="0"/>
    <b v="1"/>
    <s v="theater/plays"/>
    <x v="3"/>
  </r>
  <r>
    <x v="0"/>
    <n v="679"/>
    <n v="105.03681885125184"/>
    <x v="1"/>
    <s v="USD"/>
    <n v="1452319200"/>
    <n v="1452492000"/>
    <b v="0"/>
    <b v="1"/>
    <s v="games/video games"/>
    <x v="6"/>
  </r>
  <r>
    <x v="1"/>
    <n v="2805"/>
    <n v="48"/>
    <x v="0"/>
    <s v="CAD"/>
    <n v="1523854800"/>
    <n v="1524286800"/>
    <b v="0"/>
    <b v="0"/>
    <s v="publishing/nonfiction"/>
    <x v="5"/>
  </r>
  <r>
    <x v="1"/>
    <n v="68"/>
    <n v="112.66176470588235"/>
    <x v="1"/>
    <s v="USD"/>
    <n v="1346043600"/>
    <n v="1346907600"/>
    <b v="0"/>
    <b v="0"/>
    <s v="games/video games"/>
    <x v="6"/>
  </r>
  <r>
    <x v="0"/>
    <n v="36"/>
    <n v="81.944444444444443"/>
    <x v="3"/>
    <s v="DKK"/>
    <n v="1464325200"/>
    <n v="1464498000"/>
    <b v="0"/>
    <b v="1"/>
    <s v="music/rock"/>
    <x v="1"/>
  </r>
  <r>
    <x v="1"/>
    <n v="183"/>
    <n v="64.049180327868854"/>
    <x v="0"/>
    <s v="CAD"/>
    <n v="1511935200"/>
    <n v="1514181600"/>
    <b v="0"/>
    <b v="0"/>
    <s v="music/rock"/>
    <x v="1"/>
  </r>
  <r>
    <x v="1"/>
    <n v="133"/>
    <n v="106.39097744360902"/>
    <x v="1"/>
    <s v="USD"/>
    <n v="1392012000"/>
    <n v="1392184800"/>
    <b v="1"/>
    <b v="1"/>
    <s v="theater/plays"/>
    <x v="3"/>
  </r>
  <r>
    <x v="1"/>
    <n v="2489"/>
    <n v="76.011249497790274"/>
    <x v="6"/>
    <s v="EUR"/>
    <n v="1556946000"/>
    <n v="1559365200"/>
    <b v="0"/>
    <b v="1"/>
    <s v="publishing/nonfiction"/>
    <x v="5"/>
  </r>
  <r>
    <x v="1"/>
    <n v="69"/>
    <n v="111.07246376811594"/>
    <x v="1"/>
    <s v="USD"/>
    <n v="1548050400"/>
    <n v="1549173600"/>
    <b v="0"/>
    <b v="1"/>
    <s v="theater/plays"/>
    <x v="3"/>
  </r>
  <r>
    <x v="0"/>
    <n v="47"/>
    <n v="95.936170212765958"/>
    <x v="1"/>
    <s v="USD"/>
    <n v="1353736800"/>
    <n v="1355032800"/>
    <b v="1"/>
    <b v="0"/>
    <s v="games/video games"/>
    <x v="6"/>
  </r>
  <r>
    <x v="1"/>
    <n v="279"/>
    <n v="43.043010752688176"/>
    <x v="4"/>
    <s v="GBP"/>
    <n v="1532840400"/>
    <n v="1533963600"/>
    <b v="0"/>
    <b v="1"/>
    <s v="music/rock"/>
    <x v="1"/>
  </r>
  <r>
    <x v="1"/>
    <n v="210"/>
    <n v="67.966666666666669"/>
    <x v="1"/>
    <s v="USD"/>
    <n v="1488261600"/>
    <n v="1489381200"/>
    <b v="0"/>
    <b v="0"/>
    <s v="film &amp; video/documentary"/>
    <x v="4"/>
  </r>
  <r>
    <x v="1"/>
    <n v="2100"/>
    <n v="89.991428571428571"/>
    <x v="1"/>
    <s v="USD"/>
    <n v="1393567200"/>
    <n v="1395032400"/>
    <b v="0"/>
    <b v="0"/>
    <s v="music/rock"/>
    <x v="1"/>
  </r>
  <r>
    <x v="1"/>
    <n v="252"/>
    <n v="58.095238095238095"/>
    <x v="1"/>
    <s v="USD"/>
    <n v="1410325200"/>
    <n v="1412485200"/>
    <b v="1"/>
    <b v="1"/>
    <s v="music/rock"/>
    <x v="1"/>
  </r>
  <r>
    <x v="1"/>
    <n v="1280"/>
    <n v="83.996875000000003"/>
    <x v="1"/>
    <s v="USD"/>
    <n v="1276923600"/>
    <n v="1279688400"/>
    <b v="0"/>
    <b v="1"/>
    <s v="publishing/nonfiction"/>
    <x v="5"/>
  </r>
  <r>
    <x v="1"/>
    <n v="157"/>
    <n v="88.853503184713375"/>
    <x v="4"/>
    <s v="GBP"/>
    <n v="1500958800"/>
    <n v="1501995600"/>
    <b v="0"/>
    <b v="0"/>
    <s v="film &amp; video/shorts"/>
    <x v="4"/>
  </r>
  <r>
    <x v="1"/>
    <n v="194"/>
    <n v="65.963917525773198"/>
    <x v="1"/>
    <s v="USD"/>
    <n v="1292220000"/>
    <n v="1294639200"/>
    <b v="0"/>
    <b v="1"/>
    <s v="theater/plays"/>
    <x v="3"/>
  </r>
  <r>
    <x v="1"/>
    <n v="82"/>
    <n v="74.804878048780495"/>
    <x v="2"/>
    <s v="AUD"/>
    <n v="1304398800"/>
    <n v="1305435600"/>
    <b v="0"/>
    <b v="1"/>
    <s v="film &amp; video/drama"/>
    <x v="4"/>
  </r>
  <r>
    <x v="0"/>
    <n v="70"/>
    <n v="69.98571428571428"/>
    <x v="1"/>
    <s v="USD"/>
    <n v="1535432400"/>
    <n v="1537592400"/>
    <b v="0"/>
    <b v="0"/>
    <s v="theater/plays"/>
    <x v="3"/>
  </r>
  <r>
    <x v="0"/>
    <n v="154"/>
    <n v="32.006493506493506"/>
    <x v="1"/>
    <s v="USD"/>
    <n v="1433826000"/>
    <n v="1435122000"/>
    <b v="0"/>
    <b v="0"/>
    <s v="theater/plays"/>
    <x v="3"/>
  </r>
  <r>
    <x v="0"/>
    <n v="22"/>
    <n v="64.727272727272734"/>
    <x v="1"/>
    <s v="USD"/>
    <n v="1514959200"/>
    <n v="1520056800"/>
    <b v="0"/>
    <b v="0"/>
    <s v="theater/plays"/>
    <x v="3"/>
  </r>
  <r>
    <x v="1"/>
    <n v="4233"/>
    <n v="24.998110087408456"/>
    <x v="1"/>
    <s v="USD"/>
    <n v="1332738000"/>
    <n v="1335675600"/>
    <b v="0"/>
    <b v="0"/>
    <s v="photography/photography books"/>
    <x v="7"/>
  </r>
  <r>
    <x v="1"/>
    <n v="1297"/>
    <n v="104.97764070932922"/>
    <x v="3"/>
    <s v="DKK"/>
    <n v="1445490000"/>
    <n v="1448431200"/>
    <b v="1"/>
    <b v="0"/>
    <s v="publishing/translations"/>
    <x v="5"/>
  </r>
  <r>
    <x v="1"/>
    <n v="165"/>
    <n v="64.987878787878785"/>
    <x v="3"/>
    <s v="DKK"/>
    <n v="1297663200"/>
    <n v="1298613600"/>
    <b v="0"/>
    <b v="0"/>
    <s v="publishing/translations"/>
    <x v="5"/>
  </r>
  <r>
    <x v="1"/>
    <n v="119"/>
    <n v="94.352941176470594"/>
    <x v="1"/>
    <s v="USD"/>
    <n v="1371963600"/>
    <n v="1372482000"/>
    <b v="0"/>
    <b v="0"/>
    <s v="theater/plays"/>
    <x v="3"/>
  </r>
  <r>
    <x v="0"/>
    <n v="1758"/>
    <n v="44.001706484641637"/>
    <x v="1"/>
    <s v="USD"/>
    <n v="1425103200"/>
    <n v="1425621600"/>
    <b v="0"/>
    <b v="0"/>
    <s v="technology/web"/>
    <x v="2"/>
  </r>
  <r>
    <x v="0"/>
    <n v="94"/>
    <n v="64.744680851063833"/>
    <x v="1"/>
    <s v="USD"/>
    <n v="1265349600"/>
    <n v="1266300000"/>
    <b v="0"/>
    <b v="0"/>
    <s v="music/indie rock"/>
    <x v="1"/>
  </r>
  <r>
    <x v="1"/>
    <n v="1797"/>
    <n v="84.00667779632721"/>
    <x v="1"/>
    <s v="USD"/>
    <n v="1301202000"/>
    <n v="1305867600"/>
    <b v="0"/>
    <b v="0"/>
    <s v="music/jazz"/>
    <x v="1"/>
  </r>
  <r>
    <x v="1"/>
    <n v="261"/>
    <n v="34.061302681992338"/>
    <x v="1"/>
    <s v="USD"/>
    <n v="1538024400"/>
    <n v="1538802000"/>
    <b v="0"/>
    <b v="0"/>
    <s v="theater/plays"/>
    <x v="3"/>
  </r>
  <r>
    <x v="1"/>
    <n v="157"/>
    <n v="93.273885350318466"/>
    <x v="1"/>
    <s v="USD"/>
    <n v="1395032400"/>
    <n v="1398920400"/>
    <b v="0"/>
    <b v="1"/>
    <s v="film &amp; video/documentary"/>
    <x v="4"/>
  </r>
  <r>
    <x v="1"/>
    <n v="3533"/>
    <n v="32.998301726577978"/>
    <x v="1"/>
    <s v="USD"/>
    <n v="1405486800"/>
    <n v="1405659600"/>
    <b v="0"/>
    <b v="1"/>
    <s v="theater/plays"/>
    <x v="3"/>
  </r>
  <r>
    <x v="1"/>
    <n v="155"/>
    <n v="83.812903225806451"/>
    <x v="1"/>
    <s v="USD"/>
    <n v="1455861600"/>
    <n v="1457244000"/>
    <b v="0"/>
    <b v="0"/>
    <s v="technology/web"/>
    <x v="2"/>
  </r>
  <r>
    <x v="1"/>
    <n v="132"/>
    <n v="63.992424242424242"/>
    <x v="6"/>
    <s v="EUR"/>
    <n v="1529038800"/>
    <n v="1529298000"/>
    <b v="0"/>
    <b v="0"/>
    <s v="technology/wearables"/>
    <x v="2"/>
  </r>
  <r>
    <x v="0"/>
    <n v="33"/>
    <n v="81.909090909090907"/>
    <x v="1"/>
    <s v="USD"/>
    <n v="1535259600"/>
    <n v="1535778000"/>
    <b v="0"/>
    <b v="0"/>
    <s v="photography/photography books"/>
    <x v="7"/>
  </r>
  <r>
    <x v="3"/>
    <n v="94"/>
    <n v="93.053191489361708"/>
    <x v="1"/>
    <s v="USD"/>
    <n v="1327212000"/>
    <n v="1327471200"/>
    <b v="0"/>
    <b v="0"/>
    <s v="film &amp; video/documentary"/>
    <x v="4"/>
  </r>
  <r>
    <x v="1"/>
    <n v="1354"/>
    <n v="101.98449039881831"/>
    <x v="4"/>
    <s v="GBP"/>
    <n v="1526360400"/>
    <n v="1529557200"/>
    <b v="0"/>
    <b v="0"/>
    <s v="technology/web"/>
    <x v="2"/>
  </r>
  <r>
    <x v="1"/>
    <n v="48"/>
    <n v="105.9375"/>
    <x v="1"/>
    <s v="USD"/>
    <n v="1532149200"/>
    <n v="1535259600"/>
    <b v="1"/>
    <b v="1"/>
    <s v="technology/web"/>
    <x v="2"/>
  </r>
  <r>
    <x v="1"/>
    <n v="110"/>
    <n v="101.58181818181818"/>
    <x v="1"/>
    <s v="USD"/>
    <n v="1515304800"/>
    <n v="1515564000"/>
    <b v="0"/>
    <b v="0"/>
    <s v="food/food trucks"/>
    <x v="0"/>
  </r>
  <r>
    <x v="1"/>
    <n v="172"/>
    <n v="62.970930232558139"/>
    <x v="1"/>
    <s v="USD"/>
    <n v="1276318800"/>
    <n v="1277096400"/>
    <b v="0"/>
    <b v="0"/>
    <s v="film &amp; video/drama"/>
    <x v="4"/>
  </r>
  <r>
    <x v="1"/>
    <n v="307"/>
    <n v="29.045602605863191"/>
    <x v="1"/>
    <s v="USD"/>
    <n v="1328767200"/>
    <n v="1329026400"/>
    <b v="0"/>
    <b v="1"/>
    <s v="music/indie rock"/>
    <x v="1"/>
  </r>
  <r>
    <x v="0"/>
    <n v="1"/>
    <n v="1"/>
    <x v="1"/>
    <s v="USD"/>
    <n v="1321682400"/>
    <n v="1322978400"/>
    <b v="1"/>
    <b v="0"/>
    <s v="music/rock"/>
    <x v="1"/>
  </r>
  <r>
    <x v="1"/>
    <n v="160"/>
    <n v="77.924999999999997"/>
    <x v="1"/>
    <s v="USD"/>
    <n v="1335934800"/>
    <n v="1338786000"/>
    <b v="0"/>
    <b v="0"/>
    <s v="music/electric music"/>
    <x v="1"/>
  </r>
  <r>
    <x v="0"/>
    <n v="31"/>
    <n v="80.806451612903231"/>
    <x v="1"/>
    <s v="USD"/>
    <n v="1310792400"/>
    <n v="1311656400"/>
    <b v="0"/>
    <b v="1"/>
    <s v="games/video games"/>
    <x v="6"/>
  </r>
  <r>
    <x v="1"/>
    <n v="1467"/>
    <n v="76.006816632583508"/>
    <x v="0"/>
    <s v="CAD"/>
    <n v="1308546000"/>
    <n v="1308978000"/>
    <b v="0"/>
    <b v="1"/>
    <s v="music/indie rock"/>
    <x v="1"/>
  </r>
  <r>
    <x v="1"/>
    <n v="2662"/>
    <n v="72.993613824192337"/>
    <x v="0"/>
    <s v="CAD"/>
    <n v="1574056800"/>
    <n v="1576389600"/>
    <b v="0"/>
    <b v="0"/>
    <s v="publishing/fiction"/>
    <x v="5"/>
  </r>
  <r>
    <x v="1"/>
    <n v="452"/>
    <n v="53"/>
    <x v="2"/>
    <s v="AUD"/>
    <n v="1308373200"/>
    <n v="1311051600"/>
    <b v="0"/>
    <b v="0"/>
    <s v="theater/plays"/>
    <x v="3"/>
  </r>
  <r>
    <x v="1"/>
    <n v="158"/>
    <n v="54.164556962025316"/>
    <x v="1"/>
    <s v="USD"/>
    <n v="1335243600"/>
    <n v="1336712400"/>
    <b v="0"/>
    <b v="0"/>
    <s v="food/food trucks"/>
    <x v="0"/>
  </r>
  <r>
    <x v="1"/>
    <n v="225"/>
    <n v="32.946666666666665"/>
    <x v="5"/>
    <s v="CHF"/>
    <n v="1328421600"/>
    <n v="1330408800"/>
    <b v="1"/>
    <b v="0"/>
    <s v="film &amp; video/shorts"/>
    <x v="4"/>
  </r>
  <r>
    <x v="0"/>
    <n v="35"/>
    <n v="79.371428571428567"/>
    <x v="1"/>
    <s v="USD"/>
    <n v="1524286800"/>
    <n v="1524891600"/>
    <b v="1"/>
    <b v="0"/>
    <s v="food/food trucks"/>
    <x v="0"/>
  </r>
  <r>
    <x v="0"/>
    <n v="63"/>
    <n v="41.174603174603178"/>
    <x v="1"/>
    <s v="USD"/>
    <n v="1362117600"/>
    <n v="1363669200"/>
    <b v="0"/>
    <b v="1"/>
    <s v="theater/plays"/>
    <x v="3"/>
  </r>
  <r>
    <x v="1"/>
    <n v="65"/>
    <n v="77.430769230769229"/>
    <x v="1"/>
    <s v="USD"/>
    <n v="1550556000"/>
    <n v="1551420000"/>
    <b v="0"/>
    <b v="1"/>
    <s v="technology/wearables"/>
    <x v="2"/>
  </r>
  <r>
    <x v="1"/>
    <n v="163"/>
    <n v="57.159509202453989"/>
    <x v="1"/>
    <s v="USD"/>
    <n v="1269147600"/>
    <n v="1269838800"/>
    <b v="0"/>
    <b v="0"/>
    <s v="theater/plays"/>
    <x v="3"/>
  </r>
  <r>
    <x v="1"/>
    <n v="85"/>
    <n v="77.17647058823529"/>
    <x v="1"/>
    <s v="USD"/>
    <n v="1312174800"/>
    <n v="1312520400"/>
    <b v="0"/>
    <b v="0"/>
    <s v="theater/plays"/>
    <x v="3"/>
  </r>
  <r>
    <x v="1"/>
    <n v="217"/>
    <n v="24.953917050691246"/>
    <x v="1"/>
    <s v="USD"/>
    <n v="1434517200"/>
    <n v="1436504400"/>
    <b v="0"/>
    <b v="1"/>
    <s v="film &amp; video/television"/>
    <x v="4"/>
  </r>
  <r>
    <x v="1"/>
    <n v="150"/>
    <n v="97.18"/>
    <x v="1"/>
    <s v="USD"/>
    <n v="1471582800"/>
    <n v="1472014800"/>
    <b v="0"/>
    <b v="0"/>
    <s v="film &amp; video/shorts"/>
    <x v="4"/>
  </r>
  <r>
    <x v="1"/>
    <n v="3272"/>
    <n v="46.000916870415651"/>
    <x v="1"/>
    <s v="USD"/>
    <n v="1410757200"/>
    <n v="1411534800"/>
    <b v="0"/>
    <b v="0"/>
    <s v="theater/plays"/>
    <x v="3"/>
  </r>
  <r>
    <x v="3"/>
    <n v="898"/>
    <n v="88.023385300668153"/>
    <x v="1"/>
    <s v="USD"/>
    <n v="1304830800"/>
    <n v="1304917200"/>
    <b v="0"/>
    <b v="0"/>
    <s v="photography/photography books"/>
    <x v="7"/>
  </r>
  <r>
    <x v="1"/>
    <n v="300"/>
    <n v="25.99"/>
    <x v="1"/>
    <s v="USD"/>
    <n v="1539061200"/>
    <n v="1539579600"/>
    <b v="0"/>
    <b v="0"/>
    <s v="food/food trucks"/>
    <x v="0"/>
  </r>
  <r>
    <x v="1"/>
    <n v="126"/>
    <n v="102.69047619047619"/>
    <x v="1"/>
    <s v="USD"/>
    <n v="1381554000"/>
    <n v="1382504400"/>
    <b v="0"/>
    <b v="0"/>
    <s v="theater/plays"/>
    <x v="3"/>
  </r>
  <r>
    <x v="0"/>
    <n v="526"/>
    <n v="72.958174904942965"/>
    <x v="1"/>
    <s v="USD"/>
    <n v="1277096400"/>
    <n v="1278306000"/>
    <b v="0"/>
    <b v="0"/>
    <s v="film &amp; video/drama"/>
    <x v="4"/>
  </r>
  <r>
    <x v="0"/>
    <n v="121"/>
    <n v="57.190082644628099"/>
    <x v="1"/>
    <s v="USD"/>
    <n v="1440392400"/>
    <n v="1442552400"/>
    <b v="0"/>
    <b v="0"/>
    <s v="theater/plays"/>
    <x v="3"/>
  </r>
  <r>
    <x v="1"/>
    <n v="2320"/>
    <n v="84.013793103448279"/>
    <x v="1"/>
    <s v="USD"/>
    <n v="1509512400"/>
    <n v="1511071200"/>
    <b v="0"/>
    <b v="1"/>
    <s v="theater/plays"/>
    <x v="3"/>
  </r>
  <r>
    <x v="1"/>
    <n v="81"/>
    <n v="98.666666666666671"/>
    <x v="2"/>
    <s v="AUD"/>
    <n v="1535950800"/>
    <n v="1536382800"/>
    <b v="0"/>
    <b v="0"/>
    <s v="film &amp; video/science fiction"/>
    <x v="4"/>
  </r>
  <r>
    <x v="1"/>
    <n v="1887"/>
    <n v="42.007419183889773"/>
    <x v="1"/>
    <s v="USD"/>
    <n v="1389160800"/>
    <n v="1389592800"/>
    <b v="0"/>
    <b v="0"/>
    <s v="photography/photography books"/>
    <x v="7"/>
  </r>
  <r>
    <x v="1"/>
    <n v="4358"/>
    <n v="32.002753556677376"/>
    <x v="1"/>
    <s v="USD"/>
    <n v="1271998800"/>
    <n v="1275282000"/>
    <b v="0"/>
    <b v="1"/>
    <s v="photography/photography books"/>
    <x v="7"/>
  </r>
  <r>
    <x v="0"/>
    <n v="67"/>
    <n v="81.567164179104481"/>
    <x v="1"/>
    <s v="USD"/>
    <n v="1294898400"/>
    <n v="1294984800"/>
    <b v="0"/>
    <b v="0"/>
    <s v="music/rock"/>
    <x v="1"/>
  </r>
  <r>
    <x v="0"/>
    <n v="57"/>
    <n v="37.035087719298247"/>
    <x v="0"/>
    <s v="CAD"/>
    <n v="1559970000"/>
    <n v="1562043600"/>
    <b v="0"/>
    <b v="0"/>
    <s v="photography/photography books"/>
    <x v="7"/>
  </r>
  <r>
    <x v="0"/>
    <n v="1229"/>
    <n v="103.033360455655"/>
    <x v="1"/>
    <s v="USD"/>
    <n v="1469509200"/>
    <n v="1469595600"/>
    <b v="0"/>
    <b v="0"/>
    <s v="food/food trucks"/>
    <x v="0"/>
  </r>
  <r>
    <x v="0"/>
    <n v="12"/>
    <n v="84.333333333333329"/>
    <x v="6"/>
    <s v="EUR"/>
    <n v="1579068000"/>
    <n v="1581141600"/>
    <b v="0"/>
    <b v="0"/>
    <s v="music/metal"/>
    <x v="1"/>
  </r>
  <r>
    <x v="1"/>
    <n v="53"/>
    <n v="102.60377358490567"/>
    <x v="1"/>
    <s v="USD"/>
    <n v="1487743200"/>
    <n v="1488520800"/>
    <b v="0"/>
    <b v="0"/>
    <s v="publishing/nonfiction"/>
    <x v="5"/>
  </r>
  <r>
    <x v="1"/>
    <n v="2414"/>
    <n v="79.992129246064621"/>
    <x v="1"/>
    <s v="USD"/>
    <n v="1563685200"/>
    <n v="1563858000"/>
    <b v="0"/>
    <b v="0"/>
    <s v="music/electric music"/>
    <x v="1"/>
  </r>
  <r>
    <x v="0"/>
    <n v="452"/>
    <n v="70.055309734513273"/>
    <x v="1"/>
    <s v="USD"/>
    <n v="1436418000"/>
    <n v="1438923600"/>
    <b v="0"/>
    <b v="1"/>
    <s v="theater/plays"/>
    <x v="3"/>
  </r>
  <r>
    <x v="1"/>
    <n v="80"/>
    <n v="37"/>
    <x v="1"/>
    <s v="USD"/>
    <n v="1421820000"/>
    <n v="1422165600"/>
    <b v="0"/>
    <b v="0"/>
    <s v="theater/plays"/>
    <x v="3"/>
  </r>
  <r>
    <x v="1"/>
    <n v="193"/>
    <n v="41.911917098445599"/>
    <x v="1"/>
    <s v="USD"/>
    <n v="1274763600"/>
    <n v="1277874000"/>
    <b v="0"/>
    <b v="0"/>
    <s v="film &amp; video/shorts"/>
    <x v="4"/>
  </r>
  <r>
    <x v="0"/>
    <n v="1886"/>
    <n v="57.992576882290564"/>
    <x v="1"/>
    <s v="USD"/>
    <n v="1399179600"/>
    <n v="1399352400"/>
    <b v="0"/>
    <b v="1"/>
    <s v="theater/plays"/>
    <x v="3"/>
  </r>
  <r>
    <x v="1"/>
    <n v="52"/>
    <n v="40.942307692307693"/>
    <x v="1"/>
    <s v="USD"/>
    <n v="1275800400"/>
    <n v="1279083600"/>
    <b v="0"/>
    <b v="0"/>
    <s v="theater/plays"/>
    <x v="3"/>
  </r>
  <r>
    <x v="0"/>
    <n v="1825"/>
    <n v="69.9972602739726"/>
    <x v="1"/>
    <s v="USD"/>
    <n v="1282798800"/>
    <n v="1284354000"/>
    <b v="0"/>
    <b v="0"/>
    <s v="music/indie rock"/>
    <x v="1"/>
  </r>
  <r>
    <x v="0"/>
    <n v="31"/>
    <n v="73.838709677419359"/>
    <x v="1"/>
    <s v="USD"/>
    <n v="1437109200"/>
    <n v="1441170000"/>
    <b v="0"/>
    <b v="1"/>
    <s v="theater/plays"/>
    <x v="3"/>
  </r>
  <r>
    <x v="1"/>
    <n v="290"/>
    <n v="41.979310344827589"/>
    <x v="1"/>
    <s v="USD"/>
    <n v="1491886800"/>
    <n v="1493528400"/>
    <b v="0"/>
    <b v="0"/>
    <s v="theater/plays"/>
    <x v="3"/>
  </r>
  <r>
    <x v="1"/>
    <n v="122"/>
    <n v="77.93442622950819"/>
    <x v="1"/>
    <s v="USD"/>
    <n v="1394600400"/>
    <n v="1395205200"/>
    <b v="0"/>
    <b v="1"/>
    <s v="music/electric music"/>
    <x v="1"/>
  </r>
  <r>
    <x v="1"/>
    <n v="1470"/>
    <n v="106.01972789115646"/>
    <x v="1"/>
    <s v="USD"/>
    <n v="1561352400"/>
    <n v="1561438800"/>
    <b v="0"/>
    <b v="0"/>
    <s v="music/indie rock"/>
    <x v="1"/>
  </r>
  <r>
    <x v="1"/>
    <n v="165"/>
    <n v="47.018181818181816"/>
    <x v="0"/>
    <s v="CAD"/>
    <n v="1322892000"/>
    <n v="1326693600"/>
    <b v="0"/>
    <b v="0"/>
    <s v="film &amp; video/documentary"/>
    <x v="4"/>
  </r>
  <r>
    <x v="1"/>
    <n v="182"/>
    <n v="76.016483516483518"/>
    <x v="1"/>
    <s v="USD"/>
    <n v="1274418000"/>
    <n v="1277960400"/>
    <b v="0"/>
    <b v="0"/>
    <s v="publishing/translations"/>
    <x v="5"/>
  </r>
  <r>
    <x v="1"/>
    <n v="199"/>
    <n v="54.120603015075375"/>
    <x v="6"/>
    <s v="EUR"/>
    <n v="1434344400"/>
    <n v="1434690000"/>
    <b v="0"/>
    <b v="1"/>
    <s v="film &amp; video/documentary"/>
    <x v="4"/>
  </r>
  <r>
    <x v="1"/>
    <n v="56"/>
    <n v="57.285714285714285"/>
    <x v="4"/>
    <s v="GBP"/>
    <n v="1373518800"/>
    <n v="1376110800"/>
    <b v="0"/>
    <b v="1"/>
    <s v="film &amp; video/television"/>
    <x v="4"/>
  </r>
  <r>
    <x v="0"/>
    <n v="107"/>
    <n v="103.81308411214954"/>
    <x v="1"/>
    <s v="USD"/>
    <n v="1517637600"/>
    <n v="1518415200"/>
    <b v="0"/>
    <b v="0"/>
    <s v="theater/plays"/>
    <x v="3"/>
  </r>
  <r>
    <x v="1"/>
    <n v="1460"/>
    <n v="105.02602739726028"/>
    <x v="2"/>
    <s v="AUD"/>
    <n v="1310619600"/>
    <n v="1310878800"/>
    <b v="0"/>
    <b v="1"/>
    <s v="food/food trucks"/>
    <x v="0"/>
  </r>
  <r>
    <x v="0"/>
    <n v="27"/>
    <n v="90.259259259259252"/>
    <x v="1"/>
    <s v="USD"/>
    <n v="1556427600"/>
    <n v="1556600400"/>
    <b v="0"/>
    <b v="0"/>
    <s v="theater/plays"/>
    <x v="3"/>
  </r>
  <r>
    <x v="0"/>
    <n v="1221"/>
    <n v="76.978705978705975"/>
    <x v="1"/>
    <s v="USD"/>
    <n v="1576476000"/>
    <n v="1576994400"/>
    <b v="0"/>
    <b v="0"/>
    <s v="film &amp; video/documentary"/>
    <x v="4"/>
  </r>
  <r>
    <x v="1"/>
    <n v="123"/>
    <n v="102.60162601626017"/>
    <x v="5"/>
    <s v="CHF"/>
    <n v="1381122000"/>
    <n v="1382677200"/>
    <b v="0"/>
    <b v="0"/>
    <s v="music/jazz"/>
    <x v="1"/>
  </r>
  <r>
    <x v="0"/>
    <n v="1"/>
    <n v="2"/>
    <x v="1"/>
    <s v="USD"/>
    <n v="1411102800"/>
    <n v="1411189200"/>
    <b v="0"/>
    <b v="1"/>
    <s v="technology/web"/>
    <x v="2"/>
  </r>
  <r>
    <x v="1"/>
    <n v="159"/>
    <n v="55.0062893081761"/>
    <x v="1"/>
    <s v="USD"/>
    <n v="1531803600"/>
    <n v="1534654800"/>
    <b v="0"/>
    <b v="1"/>
    <s v="music/rock"/>
    <x v="1"/>
  </r>
  <r>
    <x v="1"/>
    <n v="110"/>
    <n v="32.127272727272725"/>
    <x v="1"/>
    <s v="USD"/>
    <n v="1454133600"/>
    <n v="1457762400"/>
    <b v="0"/>
    <b v="0"/>
    <s v="technology/web"/>
    <x v="2"/>
  </r>
  <r>
    <x v="2"/>
    <n v="14"/>
    <n v="50.642857142857146"/>
    <x v="1"/>
    <s v="USD"/>
    <n v="1336194000"/>
    <n v="1337490000"/>
    <b v="0"/>
    <b v="1"/>
    <s v="publishing/nonfiction"/>
    <x v="5"/>
  </r>
  <r>
    <x v="0"/>
    <n v="16"/>
    <n v="49.6875"/>
    <x v="1"/>
    <s v="USD"/>
    <n v="1349326800"/>
    <n v="1349672400"/>
    <b v="0"/>
    <b v="0"/>
    <s v="publishing/radio &amp; podcasts"/>
    <x v="5"/>
  </r>
  <r>
    <x v="1"/>
    <n v="236"/>
    <n v="54.894067796610166"/>
    <x v="1"/>
    <s v="USD"/>
    <n v="1379566800"/>
    <n v="1379826000"/>
    <b v="0"/>
    <b v="0"/>
    <s v="theater/plays"/>
    <x v="3"/>
  </r>
  <r>
    <x v="1"/>
    <n v="191"/>
    <n v="46.931937172774866"/>
    <x v="1"/>
    <s v="USD"/>
    <n v="1494651600"/>
    <n v="1497762000"/>
    <b v="1"/>
    <b v="1"/>
    <s v="film &amp; video/documentary"/>
    <x v="4"/>
  </r>
  <r>
    <x v="0"/>
    <n v="41"/>
    <n v="44.951219512195124"/>
    <x v="1"/>
    <s v="USD"/>
    <n v="1303880400"/>
    <n v="1304485200"/>
    <b v="0"/>
    <b v="0"/>
    <s v="theater/plays"/>
    <x v="3"/>
  </r>
  <r>
    <x v="1"/>
    <n v="3934"/>
    <n v="30.99898322318251"/>
    <x v="1"/>
    <s v="USD"/>
    <n v="1335934800"/>
    <n v="1336885200"/>
    <b v="0"/>
    <b v="0"/>
    <s v="games/video games"/>
    <x v="6"/>
  </r>
  <r>
    <x v="1"/>
    <n v="80"/>
    <n v="107.7625"/>
    <x v="0"/>
    <s v="CAD"/>
    <n v="1528088400"/>
    <n v="1530421200"/>
    <b v="0"/>
    <b v="1"/>
    <s v="theater/plays"/>
    <x v="3"/>
  </r>
  <r>
    <x v="3"/>
    <n v="296"/>
    <n v="102.07770270270271"/>
    <x v="1"/>
    <s v="USD"/>
    <n v="1421906400"/>
    <n v="1421992800"/>
    <b v="0"/>
    <b v="0"/>
    <s v="theater/plays"/>
    <x v="3"/>
  </r>
  <r>
    <x v="1"/>
    <n v="462"/>
    <n v="24.976190476190474"/>
    <x v="1"/>
    <s v="USD"/>
    <n v="1568005200"/>
    <n v="1568178000"/>
    <b v="1"/>
    <b v="0"/>
    <s v="technology/web"/>
    <x v="2"/>
  </r>
  <r>
    <x v="1"/>
    <n v="179"/>
    <n v="79.944134078212286"/>
    <x v="1"/>
    <s v="USD"/>
    <n v="1346821200"/>
    <n v="1347944400"/>
    <b v="1"/>
    <b v="0"/>
    <s v="film &amp; video/drama"/>
    <x v="4"/>
  </r>
  <r>
    <x v="0"/>
    <n v="523"/>
    <n v="67.946462715105156"/>
    <x v="2"/>
    <s v="AUD"/>
    <n v="1557637200"/>
    <n v="1558760400"/>
    <b v="0"/>
    <b v="0"/>
    <s v="film &amp; video/drama"/>
    <x v="4"/>
  </r>
  <r>
    <x v="0"/>
    <n v="141"/>
    <n v="26.070921985815602"/>
    <x v="4"/>
    <s v="GBP"/>
    <n v="1375592400"/>
    <n v="1376629200"/>
    <b v="0"/>
    <b v="0"/>
    <s v="theater/plays"/>
    <x v="3"/>
  </r>
  <r>
    <x v="1"/>
    <n v="1866"/>
    <n v="105.0032154340836"/>
    <x v="4"/>
    <s v="GBP"/>
    <n v="1503982800"/>
    <n v="1504760400"/>
    <b v="0"/>
    <b v="0"/>
    <s v="film &amp; video/television"/>
    <x v="4"/>
  </r>
  <r>
    <x v="0"/>
    <n v="52"/>
    <n v="25.826923076923077"/>
    <x v="1"/>
    <s v="USD"/>
    <n v="1418882400"/>
    <n v="1419660000"/>
    <b v="0"/>
    <b v="0"/>
    <s v="photography/photography books"/>
    <x v="7"/>
  </r>
  <r>
    <x v="2"/>
    <n v="27"/>
    <n v="77.666666666666671"/>
    <x v="4"/>
    <s v="GBP"/>
    <n v="1309237200"/>
    <n v="1311310800"/>
    <b v="0"/>
    <b v="1"/>
    <s v="film &amp; video/shorts"/>
    <x v="4"/>
  </r>
  <r>
    <x v="1"/>
    <n v="156"/>
    <n v="57.82692307692308"/>
    <x v="5"/>
    <s v="CHF"/>
    <n v="1343365200"/>
    <n v="1344315600"/>
    <b v="0"/>
    <b v="0"/>
    <s v="publishing/radio &amp; podcasts"/>
    <x v="5"/>
  </r>
  <r>
    <x v="0"/>
    <n v="225"/>
    <n v="92.955555555555549"/>
    <x v="2"/>
    <s v="AUD"/>
    <n v="1507957200"/>
    <n v="1510725600"/>
    <b v="0"/>
    <b v="1"/>
    <s v="theater/plays"/>
    <x v="3"/>
  </r>
  <r>
    <x v="1"/>
    <n v="255"/>
    <n v="37.945098039215686"/>
    <x v="1"/>
    <s v="USD"/>
    <n v="1549519200"/>
    <n v="1551247200"/>
    <b v="1"/>
    <b v="0"/>
    <s v="film &amp; video/animation"/>
    <x v="4"/>
  </r>
  <r>
    <x v="0"/>
    <n v="38"/>
    <n v="31.842105263157894"/>
    <x v="1"/>
    <s v="USD"/>
    <n v="1329026400"/>
    <n v="1330236000"/>
    <b v="0"/>
    <b v="0"/>
    <s v="technology/web"/>
    <x v="2"/>
  </r>
  <r>
    <x v="1"/>
    <n v="2261"/>
    <n v="40"/>
    <x v="1"/>
    <s v="USD"/>
    <n v="1544335200"/>
    <n v="1545112800"/>
    <b v="0"/>
    <b v="1"/>
    <s v="music/world music"/>
    <x v="1"/>
  </r>
  <r>
    <x v="1"/>
    <n v="40"/>
    <n v="101.1"/>
    <x v="1"/>
    <s v="USD"/>
    <n v="1279083600"/>
    <n v="1279170000"/>
    <b v="0"/>
    <b v="0"/>
    <s v="theater/plays"/>
    <x v="3"/>
  </r>
  <r>
    <x v="1"/>
    <n v="2289"/>
    <n v="84.006989951944078"/>
    <x v="6"/>
    <s v="EUR"/>
    <n v="1572498000"/>
    <n v="1573452000"/>
    <b v="0"/>
    <b v="0"/>
    <s v="theater/plays"/>
    <x v="3"/>
  </r>
  <r>
    <x v="1"/>
    <n v="65"/>
    <n v="103.41538461538461"/>
    <x v="1"/>
    <s v="USD"/>
    <n v="1506056400"/>
    <n v="1507093200"/>
    <b v="0"/>
    <b v="0"/>
    <s v="theater/plays"/>
    <x v="3"/>
  </r>
  <r>
    <x v="0"/>
    <n v="15"/>
    <n v="105.13333333333334"/>
    <x v="1"/>
    <s v="USD"/>
    <n v="1463029200"/>
    <n v="1463374800"/>
    <b v="0"/>
    <b v="0"/>
    <s v="food/food trucks"/>
    <x v="0"/>
  </r>
  <r>
    <x v="0"/>
    <n v="37"/>
    <n v="89.21621621621621"/>
    <x v="1"/>
    <s v="USD"/>
    <n v="1342069200"/>
    <n v="1344574800"/>
    <b v="0"/>
    <b v="0"/>
    <s v="theater/plays"/>
    <x v="3"/>
  </r>
  <r>
    <x v="1"/>
    <n v="3777"/>
    <n v="51.995234312946785"/>
    <x v="6"/>
    <s v="EUR"/>
    <n v="1388296800"/>
    <n v="1389074400"/>
    <b v="0"/>
    <b v="0"/>
    <s v="technology/web"/>
    <x v="2"/>
  </r>
  <r>
    <x v="1"/>
    <n v="184"/>
    <n v="64.956521739130437"/>
    <x v="4"/>
    <s v="GBP"/>
    <n v="1493787600"/>
    <n v="1494997200"/>
    <b v="0"/>
    <b v="0"/>
    <s v="theater/plays"/>
    <x v="3"/>
  </r>
  <r>
    <x v="1"/>
    <n v="85"/>
    <n v="46.235294117647058"/>
    <x v="1"/>
    <s v="USD"/>
    <n v="1424844000"/>
    <n v="1425448800"/>
    <b v="0"/>
    <b v="1"/>
    <s v="theater/plays"/>
    <x v="3"/>
  </r>
  <r>
    <x v="0"/>
    <n v="112"/>
    <n v="51.151785714285715"/>
    <x v="1"/>
    <s v="USD"/>
    <n v="1403931600"/>
    <n v="1404104400"/>
    <b v="0"/>
    <b v="1"/>
    <s v="theater/plays"/>
    <x v="3"/>
  </r>
  <r>
    <x v="1"/>
    <n v="144"/>
    <n v="33.909722222222221"/>
    <x v="1"/>
    <s v="USD"/>
    <n v="1394514000"/>
    <n v="1394773200"/>
    <b v="0"/>
    <b v="0"/>
    <s v="music/rock"/>
    <x v="1"/>
  </r>
  <r>
    <x v="1"/>
    <n v="1902"/>
    <n v="92.016298633017882"/>
    <x v="1"/>
    <s v="USD"/>
    <n v="1365397200"/>
    <n v="1366520400"/>
    <b v="0"/>
    <b v="0"/>
    <s v="theater/plays"/>
    <x v="3"/>
  </r>
  <r>
    <x v="1"/>
    <n v="105"/>
    <n v="107.42857142857143"/>
    <x v="1"/>
    <s v="USD"/>
    <n v="1456120800"/>
    <n v="1456639200"/>
    <b v="0"/>
    <b v="0"/>
    <s v="theater/plays"/>
    <x v="3"/>
  </r>
  <r>
    <x v="1"/>
    <n v="132"/>
    <n v="75.848484848484844"/>
    <x v="1"/>
    <s v="USD"/>
    <n v="1437714000"/>
    <n v="1438318800"/>
    <b v="0"/>
    <b v="0"/>
    <s v="theater/plays"/>
    <x v="3"/>
  </r>
  <r>
    <x v="0"/>
    <n v="21"/>
    <n v="80.476190476190482"/>
    <x v="1"/>
    <s v="USD"/>
    <n v="1563771600"/>
    <n v="1564030800"/>
    <b v="1"/>
    <b v="0"/>
    <s v="theater/plays"/>
    <x v="3"/>
  </r>
  <r>
    <x v="3"/>
    <n v="976"/>
    <n v="86.978483606557376"/>
    <x v="1"/>
    <s v="USD"/>
    <n v="1448517600"/>
    <n v="1449295200"/>
    <b v="0"/>
    <b v="0"/>
    <s v="film &amp; video/documentary"/>
    <x v="4"/>
  </r>
  <r>
    <x v="1"/>
    <n v="96"/>
    <n v="105.13541666666667"/>
    <x v="1"/>
    <s v="USD"/>
    <n v="1528779600"/>
    <n v="1531890000"/>
    <b v="0"/>
    <b v="1"/>
    <s v="publishing/fiction"/>
    <x v="5"/>
  </r>
  <r>
    <x v="0"/>
    <n v="67"/>
    <n v="57.298507462686565"/>
    <x v="1"/>
    <s v="USD"/>
    <n v="1304744400"/>
    <n v="1306213200"/>
    <b v="0"/>
    <b v="1"/>
    <s v="games/video games"/>
    <x v="6"/>
  </r>
  <r>
    <x v="2"/>
    <n v="66"/>
    <n v="93.348484848484844"/>
    <x v="0"/>
    <s v="CAD"/>
    <n v="1354341600"/>
    <n v="1356242400"/>
    <b v="0"/>
    <b v="0"/>
    <s v="technology/web"/>
    <x v="2"/>
  </r>
  <r>
    <x v="0"/>
    <n v="78"/>
    <n v="71.987179487179489"/>
    <x v="1"/>
    <s v="USD"/>
    <n v="1294552800"/>
    <n v="1297576800"/>
    <b v="1"/>
    <b v="0"/>
    <s v="theater/plays"/>
    <x v="3"/>
  </r>
  <r>
    <x v="0"/>
    <n v="67"/>
    <n v="92.611940298507463"/>
    <x v="2"/>
    <s v="AUD"/>
    <n v="1295935200"/>
    <n v="1296194400"/>
    <b v="0"/>
    <b v="0"/>
    <s v="theater/plays"/>
    <x v="3"/>
  </r>
  <r>
    <x v="1"/>
    <n v="114"/>
    <n v="104.99122807017544"/>
    <x v="1"/>
    <s v="USD"/>
    <n v="1411534800"/>
    <n v="1414558800"/>
    <b v="0"/>
    <b v="0"/>
    <s v="food/food trucks"/>
    <x v="0"/>
  </r>
  <r>
    <x v="0"/>
    <n v="263"/>
    <n v="30.958174904942965"/>
    <x v="2"/>
    <s v="AUD"/>
    <n v="1486706400"/>
    <n v="1488348000"/>
    <b v="0"/>
    <b v="0"/>
    <s v="photography/photography books"/>
    <x v="7"/>
  </r>
  <r>
    <x v="0"/>
    <n v="1691"/>
    <n v="33.001182732111175"/>
    <x v="1"/>
    <s v="USD"/>
    <n v="1333602000"/>
    <n v="1334898000"/>
    <b v="1"/>
    <b v="0"/>
    <s v="photography/photography books"/>
    <x v="7"/>
  </r>
  <r>
    <x v="0"/>
    <n v="181"/>
    <n v="84.187845303867405"/>
    <x v="1"/>
    <s v="USD"/>
    <n v="1308200400"/>
    <n v="1308373200"/>
    <b v="0"/>
    <b v="0"/>
    <s v="theater/plays"/>
    <x v="3"/>
  </r>
  <r>
    <x v="0"/>
    <n v="13"/>
    <n v="73.92307692307692"/>
    <x v="1"/>
    <s v="USD"/>
    <n v="1411707600"/>
    <n v="1412312400"/>
    <b v="0"/>
    <b v="0"/>
    <s v="theater/plays"/>
    <x v="3"/>
  </r>
  <r>
    <x v="3"/>
    <n v="160"/>
    <n v="36.987499999999997"/>
    <x v="1"/>
    <s v="USD"/>
    <n v="1418364000"/>
    <n v="1419228000"/>
    <b v="1"/>
    <b v="1"/>
    <s v="film &amp; video/documentary"/>
    <x v="4"/>
  </r>
  <r>
    <x v="1"/>
    <n v="203"/>
    <n v="46.896551724137929"/>
    <x v="1"/>
    <s v="USD"/>
    <n v="1429333200"/>
    <n v="1430974800"/>
    <b v="0"/>
    <b v="0"/>
    <s v="technology/web"/>
    <x v="2"/>
  </r>
  <r>
    <x v="0"/>
    <n v="1"/>
    <n v="5"/>
    <x v="1"/>
    <s v="USD"/>
    <n v="1555390800"/>
    <n v="1555822800"/>
    <b v="0"/>
    <b v="1"/>
    <s v="theater/plays"/>
    <x v="3"/>
  </r>
  <r>
    <x v="1"/>
    <n v="1559"/>
    <n v="102.02437459910199"/>
    <x v="1"/>
    <s v="USD"/>
    <n v="1482732000"/>
    <n v="1482818400"/>
    <b v="0"/>
    <b v="1"/>
    <s v="music/rock"/>
    <x v="1"/>
  </r>
  <r>
    <x v="3"/>
    <n v="2266"/>
    <n v="45.007502206531335"/>
    <x v="1"/>
    <s v="USD"/>
    <n v="1470718800"/>
    <n v="1471928400"/>
    <b v="0"/>
    <b v="0"/>
    <s v="film &amp; video/documentary"/>
    <x v="4"/>
  </r>
  <r>
    <x v="0"/>
    <n v="21"/>
    <n v="94.285714285714292"/>
    <x v="1"/>
    <s v="USD"/>
    <n v="1450591200"/>
    <n v="1453701600"/>
    <b v="0"/>
    <b v="1"/>
    <s v="film &amp; video/science fiction"/>
    <x v="4"/>
  </r>
  <r>
    <x v="1"/>
    <n v="1548"/>
    <n v="101.02325581395348"/>
    <x v="2"/>
    <s v="AUD"/>
    <n v="1348290000"/>
    <n v="1350363600"/>
    <b v="0"/>
    <b v="0"/>
    <s v="technology/web"/>
    <x v="2"/>
  </r>
  <r>
    <x v="1"/>
    <n v="80"/>
    <n v="97.037499999999994"/>
    <x v="1"/>
    <s v="USD"/>
    <n v="1353823200"/>
    <n v="1353996000"/>
    <b v="0"/>
    <b v="0"/>
    <s v="theater/plays"/>
    <x v="3"/>
  </r>
  <r>
    <x v="0"/>
    <n v="830"/>
    <n v="43.00963855421687"/>
    <x v="1"/>
    <s v="USD"/>
    <n v="1450764000"/>
    <n v="1451109600"/>
    <b v="0"/>
    <b v="0"/>
    <s v="film &amp; video/science fiction"/>
    <x v="4"/>
  </r>
  <r>
    <x v="1"/>
    <n v="131"/>
    <n v="94.916030534351151"/>
    <x v="1"/>
    <s v="USD"/>
    <n v="1329372000"/>
    <n v="1329631200"/>
    <b v="0"/>
    <b v="0"/>
    <s v="theater/plays"/>
    <x v="3"/>
  </r>
  <r>
    <x v="1"/>
    <n v="112"/>
    <n v="72.151785714285708"/>
    <x v="1"/>
    <s v="USD"/>
    <n v="1277096400"/>
    <n v="1278997200"/>
    <b v="0"/>
    <b v="0"/>
    <s v="film &amp; video/animation"/>
    <x v="4"/>
  </r>
  <r>
    <x v="0"/>
    <n v="130"/>
    <n v="51.007692307692309"/>
    <x v="1"/>
    <s v="USD"/>
    <n v="1277701200"/>
    <n v="1280120400"/>
    <b v="0"/>
    <b v="0"/>
    <s v="publishing/translations"/>
    <x v="5"/>
  </r>
  <r>
    <x v="0"/>
    <n v="55"/>
    <n v="85.054545454545448"/>
    <x v="1"/>
    <s v="USD"/>
    <n v="1454911200"/>
    <n v="1458104400"/>
    <b v="0"/>
    <b v="0"/>
    <s v="technology/web"/>
    <x v="2"/>
  </r>
  <r>
    <x v="1"/>
    <n v="155"/>
    <n v="43.87096774193548"/>
    <x v="1"/>
    <s v="USD"/>
    <n v="1297922400"/>
    <n v="1298268000"/>
    <b v="0"/>
    <b v="0"/>
    <s v="publishing/translations"/>
    <x v="5"/>
  </r>
  <r>
    <x v="1"/>
    <n v="266"/>
    <n v="40.063909774436091"/>
    <x v="1"/>
    <s v="USD"/>
    <n v="1384408800"/>
    <n v="1386223200"/>
    <b v="0"/>
    <b v="0"/>
    <s v="food/food trucks"/>
    <x v="0"/>
  </r>
  <r>
    <x v="0"/>
    <n v="114"/>
    <n v="43.833333333333336"/>
    <x v="6"/>
    <s v="EUR"/>
    <n v="1299304800"/>
    <n v="1299823200"/>
    <b v="0"/>
    <b v="1"/>
    <s v="photography/photography books"/>
    <x v="7"/>
  </r>
  <r>
    <x v="1"/>
    <n v="155"/>
    <n v="84.92903225806451"/>
    <x v="1"/>
    <s v="USD"/>
    <n v="1431320400"/>
    <n v="1431752400"/>
    <b v="0"/>
    <b v="0"/>
    <s v="theater/plays"/>
    <x v="3"/>
  </r>
  <r>
    <x v="1"/>
    <n v="207"/>
    <n v="41.067632850241544"/>
    <x v="4"/>
    <s v="GBP"/>
    <n v="1264399200"/>
    <n v="1267855200"/>
    <b v="0"/>
    <b v="0"/>
    <s v="music/rock"/>
    <x v="1"/>
  </r>
  <r>
    <x v="1"/>
    <n v="245"/>
    <n v="54.971428571428568"/>
    <x v="1"/>
    <s v="USD"/>
    <n v="1497502800"/>
    <n v="1497675600"/>
    <b v="0"/>
    <b v="0"/>
    <s v="theater/plays"/>
    <x v="3"/>
  </r>
  <r>
    <x v="1"/>
    <n v="1573"/>
    <n v="77.010807374443743"/>
    <x v="1"/>
    <s v="USD"/>
    <n v="1333688400"/>
    <n v="1336885200"/>
    <b v="0"/>
    <b v="0"/>
    <s v="music/world music"/>
    <x v="1"/>
  </r>
  <r>
    <x v="1"/>
    <n v="114"/>
    <n v="71.201754385964918"/>
    <x v="1"/>
    <s v="USD"/>
    <n v="1293861600"/>
    <n v="1295157600"/>
    <b v="0"/>
    <b v="0"/>
    <s v="food/food trucks"/>
    <x v="0"/>
  </r>
  <r>
    <x v="1"/>
    <n v="93"/>
    <n v="91.935483870967744"/>
    <x v="1"/>
    <s v="USD"/>
    <n v="1576994400"/>
    <n v="1577599200"/>
    <b v="0"/>
    <b v="0"/>
    <s v="theater/plays"/>
    <x v="3"/>
  </r>
  <r>
    <x v="0"/>
    <n v="594"/>
    <n v="97.069023569023571"/>
    <x v="1"/>
    <s v="USD"/>
    <n v="1304917200"/>
    <n v="1305003600"/>
    <b v="0"/>
    <b v="0"/>
    <s v="theater/plays"/>
    <x v="3"/>
  </r>
  <r>
    <x v="0"/>
    <n v="24"/>
    <n v="58.916666666666664"/>
    <x v="1"/>
    <s v="USD"/>
    <n v="1381208400"/>
    <n v="1381726800"/>
    <b v="0"/>
    <b v="0"/>
    <s v="film &amp; video/television"/>
    <x v="4"/>
  </r>
  <r>
    <x v="1"/>
    <n v="1681"/>
    <n v="58.015466983938133"/>
    <x v="1"/>
    <s v="USD"/>
    <n v="1401685200"/>
    <n v="1402462800"/>
    <b v="0"/>
    <b v="1"/>
    <s v="technology/web"/>
    <x v="2"/>
  </r>
  <r>
    <x v="0"/>
    <n v="252"/>
    <n v="103.87301587301587"/>
    <x v="1"/>
    <s v="USD"/>
    <n v="1291960800"/>
    <n v="1292133600"/>
    <b v="0"/>
    <b v="1"/>
    <s v="theater/plays"/>
    <x v="3"/>
  </r>
  <r>
    <x v="1"/>
    <n v="32"/>
    <n v="93.46875"/>
    <x v="1"/>
    <s v="USD"/>
    <n v="1368853200"/>
    <n v="1368939600"/>
    <b v="0"/>
    <b v="0"/>
    <s v="music/indie rock"/>
    <x v="1"/>
  </r>
  <r>
    <x v="1"/>
    <n v="135"/>
    <n v="61.970370370370368"/>
    <x v="1"/>
    <s v="USD"/>
    <n v="1448776800"/>
    <n v="1452146400"/>
    <b v="0"/>
    <b v="1"/>
    <s v="theater/plays"/>
    <x v="3"/>
  </r>
  <r>
    <x v="1"/>
    <n v="140"/>
    <n v="92.042857142857144"/>
    <x v="1"/>
    <s v="USD"/>
    <n v="1296194400"/>
    <n v="1296712800"/>
    <b v="0"/>
    <b v="1"/>
    <s v="theater/plays"/>
    <x v="3"/>
  </r>
  <r>
    <x v="0"/>
    <n v="67"/>
    <n v="77.268656716417908"/>
    <x v="1"/>
    <s v="USD"/>
    <n v="1517983200"/>
    <n v="1520748000"/>
    <b v="0"/>
    <b v="0"/>
    <s v="food/food trucks"/>
    <x v="0"/>
  </r>
  <r>
    <x v="1"/>
    <n v="92"/>
    <n v="93.923913043478265"/>
    <x v="1"/>
    <s v="USD"/>
    <n v="1478930400"/>
    <n v="1480831200"/>
    <b v="0"/>
    <b v="0"/>
    <s v="games/video games"/>
    <x v="6"/>
  </r>
  <r>
    <x v="1"/>
    <n v="1015"/>
    <n v="84.969458128078813"/>
    <x v="4"/>
    <s v="GBP"/>
    <n v="1426395600"/>
    <n v="1426914000"/>
    <b v="0"/>
    <b v="0"/>
    <s v="theater/plays"/>
    <x v="3"/>
  </r>
  <r>
    <x v="0"/>
    <n v="742"/>
    <n v="105.97035040431267"/>
    <x v="1"/>
    <s v="USD"/>
    <n v="1446181200"/>
    <n v="1446616800"/>
    <b v="1"/>
    <b v="0"/>
    <s v="publishing/nonfiction"/>
    <x v="5"/>
  </r>
  <r>
    <x v="1"/>
    <n v="323"/>
    <n v="36.969040247678016"/>
    <x v="1"/>
    <s v="USD"/>
    <n v="1514181600"/>
    <n v="1517032800"/>
    <b v="0"/>
    <b v="0"/>
    <s v="technology/web"/>
    <x v="2"/>
  </r>
  <r>
    <x v="0"/>
    <n v="75"/>
    <n v="81.533333333333331"/>
    <x v="1"/>
    <s v="USD"/>
    <n v="1311051600"/>
    <n v="1311224400"/>
    <b v="0"/>
    <b v="1"/>
    <s v="film &amp; video/documentary"/>
    <x v="4"/>
  </r>
  <r>
    <x v="1"/>
    <n v="2326"/>
    <n v="80.999140154772135"/>
    <x v="1"/>
    <s v="USD"/>
    <n v="1564894800"/>
    <n v="1566190800"/>
    <b v="0"/>
    <b v="0"/>
    <s v="film &amp; video/documentary"/>
    <x v="4"/>
  </r>
  <r>
    <x v="1"/>
    <n v="381"/>
    <n v="26.010498687664043"/>
    <x v="1"/>
    <s v="USD"/>
    <n v="1567918800"/>
    <n v="1570165200"/>
    <b v="0"/>
    <b v="0"/>
    <s v="theater/plays"/>
    <x v="3"/>
  </r>
  <r>
    <x v="0"/>
    <n v="4405"/>
    <n v="25.998410896708286"/>
    <x v="1"/>
    <s v="USD"/>
    <n v="1386309600"/>
    <n v="1388556000"/>
    <b v="0"/>
    <b v="1"/>
    <s v="music/rock"/>
    <x v="1"/>
  </r>
  <r>
    <x v="0"/>
    <n v="92"/>
    <n v="34.173913043478258"/>
    <x v="1"/>
    <s v="USD"/>
    <n v="1301979600"/>
    <n v="1303189200"/>
    <b v="0"/>
    <b v="0"/>
    <s v="music/rock"/>
    <x v="1"/>
  </r>
  <r>
    <x v="1"/>
    <n v="480"/>
    <n v="28.002083333333335"/>
    <x v="1"/>
    <s v="USD"/>
    <n v="1493269200"/>
    <n v="1494478800"/>
    <b v="0"/>
    <b v="0"/>
    <s v="film &amp; video/documentary"/>
    <x v="4"/>
  </r>
  <r>
    <x v="0"/>
    <n v="64"/>
    <n v="76.546875"/>
    <x v="1"/>
    <s v="USD"/>
    <n v="1478930400"/>
    <n v="1480744800"/>
    <b v="0"/>
    <b v="0"/>
    <s v="publishing/radio &amp; podcasts"/>
    <x v="5"/>
  </r>
  <r>
    <x v="1"/>
    <n v="226"/>
    <n v="53.053097345132741"/>
    <x v="1"/>
    <s v="USD"/>
    <n v="1555390800"/>
    <n v="1555822800"/>
    <b v="0"/>
    <b v="0"/>
    <s v="publishing/translations"/>
    <x v="5"/>
  </r>
  <r>
    <x v="0"/>
    <n v="64"/>
    <n v="106.859375"/>
    <x v="1"/>
    <s v="USD"/>
    <n v="1456984800"/>
    <n v="1458882000"/>
    <b v="0"/>
    <b v="1"/>
    <s v="film &amp; video/drama"/>
    <x v="4"/>
  </r>
  <r>
    <x v="1"/>
    <n v="241"/>
    <n v="46.020746887966808"/>
    <x v="1"/>
    <s v="USD"/>
    <n v="1411621200"/>
    <n v="1411966800"/>
    <b v="0"/>
    <b v="1"/>
    <s v="music/rock"/>
    <x v="1"/>
  </r>
  <r>
    <x v="1"/>
    <n v="132"/>
    <n v="100.17424242424242"/>
    <x v="1"/>
    <s v="USD"/>
    <n v="1525669200"/>
    <n v="1526878800"/>
    <b v="0"/>
    <b v="1"/>
    <s v="film &amp; video/drama"/>
    <x v="4"/>
  </r>
  <r>
    <x v="3"/>
    <n v="75"/>
    <n v="101.44"/>
    <x v="6"/>
    <s v="EUR"/>
    <n v="1450936800"/>
    <n v="1452405600"/>
    <b v="0"/>
    <b v="1"/>
    <s v="photography/photography books"/>
    <x v="7"/>
  </r>
  <r>
    <x v="0"/>
    <n v="842"/>
    <n v="87.972684085510693"/>
    <x v="1"/>
    <s v="USD"/>
    <n v="1413522000"/>
    <n v="1414040400"/>
    <b v="0"/>
    <b v="1"/>
    <s v="publishing/translations"/>
    <x v="5"/>
  </r>
  <r>
    <x v="1"/>
    <n v="2043"/>
    <n v="74.995594713656388"/>
    <x v="1"/>
    <s v="USD"/>
    <n v="1541307600"/>
    <n v="1543816800"/>
    <b v="0"/>
    <b v="1"/>
    <s v="food/food trucks"/>
    <x v="0"/>
  </r>
  <r>
    <x v="0"/>
    <n v="112"/>
    <n v="42.982142857142854"/>
    <x v="1"/>
    <s v="USD"/>
    <n v="1357106400"/>
    <n v="1359698400"/>
    <b v="0"/>
    <b v="0"/>
    <s v="theater/plays"/>
    <x v="3"/>
  </r>
  <r>
    <x v="3"/>
    <n v="139"/>
    <n v="33.115107913669064"/>
    <x v="6"/>
    <s v="EUR"/>
    <n v="1390197600"/>
    <n v="1390629600"/>
    <b v="0"/>
    <b v="0"/>
    <s v="theater/plays"/>
    <x v="3"/>
  </r>
  <r>
    <x v="0"/>
    <n v="374"/>
    <n v="101.13101604278074"/>
    <x v="1"/>
    <s v="USD"/>
    <n v="1265868000"/>
    <n v="1267077600"/>
    <b v="0"/>
    <b v="1"/>
    <s v="music/indie rock"/>
    <x v="1"/>
  </r>
  <r>
    <x v="3"/>
    <n v="1122"/>
    <n v="55.98841354723708"/>
    <x v="1"/>
    <s v="USD"/>
    <n v="1467176400"/>
    <n v="1467781200"/>
    <b v="0"/>
    <b v="0"/>
    <s v="food/food trucks"/>
    <x v="0"/>
  </r>
  <r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n v="1450159200"/>
    <b v="0"/>
    <b v="0"/>
    <s v="food/food trucks"/>
    <x v="0"/>
    <x v="0"/>
  </r>
  <r>
    <x v="1"/>
    <n v="158"/>
    <n v="92.151898734177209"/>
    <x v="1"/>
    <s v="USD"/>
    <n v="1408424400"/>
    <n v="1408597200"/>
    <b v="0"/>
    <b v="1"/>
    <s v="music/rock"/>
    <x v="1"/>
    <x v="1"/>
  </r>
  <r>
    <x v="1"/>
    <n v="1425"/>
    <n v="100.01614035087719"/>
    <x v="2"/>
    <s v="AUD"/>
    <n v="1384668000"/>
    <n v="1384840800"/>
    <b v="0"/>
    <b v="0"/>
    <s v="technology/web"/>
    <x v="2"/>
    <x v="2"/>
  </r>
  <r>
    <x v="0"/>
    <n v="24"/>
    <n v="103.20833333333333"/>
    <x v="1"/>
    <s v="USD"/>
    <n v="1565499600"/>
    <n v="1568955600"/>
    <b v="0"/>
    <b v="0"/>
    <s v="music/rock"/>
    <x v="1"/>
    <x v="1"/>
  </r>
  <r>
    <x v="0"/>
    <n v="53"/>
    <n v="99.339622641509436"/>
    <x v="1"/>
    <s v="USD"/>
    <n v="1547964000"/>
    <n v="1548309600"/>
    <b v="0"/>
    <b v="0"/>
    <s v="theater/plays"/>
    <x v="3"/>
    <x v="3"/>
  </r>
  <r>
    <x v="1"/>
    <n v="174"/>
    <n v="75.833333333333329"/>
    <x v="3"/>
    <s v="DKK"/>
    <n v="1346130000"/>
    <n v="1347080400"/>
    <b v="0"/>
    <b v="0"/>
    <s v="theater/plays"/>
    <x v="3"/>
    <x v="3"/>
  </r>
  <r>
    <x v="0"/>
    <n v="18"/>
    <n v="60.555555555555557"/>
    <x v="4"/>
    <s v="GBP"/>
    <n v="1505278800"/>
    <n v="1505365200"/>
    <b v="0"/>
    <b v="0"/>
    <s v="film &amp; video/documentary"/>
    <x v="4"/>
    <x v="4"/>
  </r>
  <r>
    <x v="1"/>
    <n v="227"/>
    <n v="64.93832599118943"/>
    <x v="3"/>
    <s v="DKK"/>
    <n v="1439442000"/>
    <n v="1439614800"/>
    <b v="0"/>
    <b v="0"/>
    <s v="theater/plays"/>
    <x v="3"/>
    <x v="3"/>
  </r>
  <r>
    <x v="2"/>
    <n v="708"/>
    <n v="30.997175141242938"/>
    <x v="3"/>
    <s v="DKK"/>
    <n v="1281330000"/>
    <n v="1281502800"/>
    <b v="0"/>
    <b v="0"/>
    <s v="theater/plays"/>
    <x v="3"/>
    <x v="3"/>
  </r>
  <r>
    <x v="0"/>
    <n v="44"/>
    <n v="72.909090909090907"/>
    <x v="1"/>
    <s v="USD"/>
    <n v="1379566800"/>
    <n v="1383804000"/>
    <b v="0"/>
    <b v="0"/>
    <s v="music/electric music"/>
    <x v="1"/>
    <x v="5"/>
  </r>
  <r>
    <x v="1"/>
    <n v="220"/>
    <n v="62.9"/>
    <x v="1"/>
    <s v="USD"/>
    <n v="1281762000"/>
    <n v="1285909200"/>
    <b v="0"/>
    <b v="0"/>
    <s v="film &amp; video/drama"/>
    <x v="4"/>
    <x v="6"/>
  </r>
  <r>
    <x v="0"/>
    <n v="27"/>
    <n v="112.22222222222223"/>
    <x v="1"/>
    <s v="USD"/>
    <n v="1285045200"/>
    <n v="1285563600"/>
    <b v="0"/>
    <b v="1"/>
    <s v="theater/plays"/>
    <x v="3"/>
    <x v="3"/>
  </r>
  <r>
    <x v="0"/>
    <n v="55"/>
    <n v="102.34545454545454"/>
    <x v="1"/>
    <s v="USD"/>
    <n v="1571720400"/>
    <n v="1572411600"/>
    <b v="0"/>
    <b v="0"/>
    <s v="film &amp; video/drama"/>
    <x v="4"/>
    <x v="6"/>
  </r>
  <r>
    <x v="1"/>
    <n v="98"/>
    <n v="105.05102040816327"/>
    <x v="1"/>
    <s v="USD"/>
    <n v="1465621200"/>
    <n v="1466658000"/>
    <b v="0"/>
    <b v="0"/>
    <s v="music/indie rock"/>
    <x v="1"/>
    <x v="7"/>
  </r>
  <r>
    <x v="0"/>
    <n v="200"/>
    <n v="94.144999999999996"/>
    <x v="1"/>
    <s v="USD"/>
    <n v="1331013600"/>
    <n v="1333342800"/>
    <b v="0"/>
    <b v="0"/>
    <s v="music/indie rock"/>
    <x v="1"/>
    <x v="7"/>
  </r>
  <r>
    <x v="0"/>
    <n v="452"/>
    <n v="84.986725663716811"/>
    <x v="1"/>
    <s v="USD"/>
    <n v="1575957600"/>
    <n v="1576303200"/>
    <b v="0"/>
    <b v="0"/>
    <s v="technology/wearables"/>
    <x v="2"/>
    <x v="8"/>
  </r>
  <r>
    <x v="1"/>
    <n v="100"/>
    <n v="110.41"/>
    <x v="1"/>
    <s v="USD"/>
    <n v="1390370400"/>
    <n v="1392271200"/>
    <b v="0"/>
    <b v="0"/>
    <s v="publishing/nonfiction"/>
    <x v="5"/>
    <x v="9"/>
  </r>
  <r>
    <x v="1"/>
    <n v="1249"/>
    <n v="107.96236989591674"/>
    <x v="1"/>
    <s v="USD"/>
    <n v="1294812000"/>
    <n v="1294898400"/>
    <b v="0"/>
    <b v="0"/>
    <s v="film &amp; video/animation"/>
    <x v="4"/>
    <x v="10"/>
  </r>
  <r>
    <x v="3"/>
    <n v="135"/>
    <n v="45.103703703703701"/>
    <x v="1"/>
    <s v="USD"/>
    <n v="1536382800"/>
    <n v="1537074000"/>
    <b v="0"/>
    <b v="0"/>
    <s v="theater/plays"/>
    <x v="3"/>
    <x v="3"/>
  </r>
  <r>
    <x v="0"/>
    <n v="674"/>
    <n v="45.001483679525222"/>
    <x v="1"/>
    <s v="USD"/>
    <n v="1551679200"/>
    <n v="1553490000"/>
    <b v="0"/>
    <b v="1"/>
    <s v="theater/plays"/>
    <x v="3"/>
    <x v="3"/>
  </r>
  <r>
    <x v="1"/>
    <n v="1396"/>
    <n v="105.97134670487107"/>
    <x v="1"/>
    <s v="USD"/>
    <n v="1406523600"/>
    <n v="1406523600"/>
    <b v="0"/>
    <b v="0"/>
    <s v="film &amp; video/drama"/>
    <x v="4"/>
    <x v="6"/>
  </r>
  <r>
    <x v="0"/>
    <n v="558"/>
    <n v="69.055555555555557"/>
    <x v="1"/>
    <s v="USD"/>
    <n v="1313384400"/>
    <n v="1316322000"/>
    <b v="0"/>
    <b v="0"/>
    <s v="theater/plays"/>
    <x v="3"/>
    <x v="3"/>
  </r>
  <r>
    <x v="1"/>
    <n v="890"/>
    <n v="85.044943820224717"/>
    <x v="1"/>
    <s v="USD"/>
    <n v="1522731600"/>
    <n v="1524027600"/>
    <b v="0"/>
    <b v="0"/>
    <s v="theater/plays"/>
    <x v="3"/>
    <x v="3"/>
  </r>
  <r>
    <x v="1"/>
    <n v="142"/>
    <n v="105.22535211267606"/>
    <x v="4"/>
    <s v="GBP"/>
    <n v="1550124000"/>
    <n v="1554699600"/>
    <b v="0"/>
    <b v="0"/>
    <s v="film &amp; video/documentary"/>
    <x v="4"/>
    <x v="4"/>
  </r>
  <r>
    <x v="1"/>
    <n v="2673"/>
    <n v="39.003741114852225"/>
    <x v="1"/>
    <s v="USD"/>
    <n v="1403326800"/>
    <n v="1403499600"/>
    <b v="0"/>
    <b v="0"/>
    <s v="technology/wearables"/>
    <x v="2"/>
    <x v="8"/>
  </r>
  <r>
    <x v="1"/>
    <n v="163"/>
    <n v="73.030674846625772"/>
    <x v="1"/>
    <s v="USD"/>
    <n v="1305694800"/>
    <n v="1307422800"/>
    <b v="0"/>
    <b v="1"/>
    <s v="games/video games"/>
    <x v="6"/>
    <x v="11"/>
  </r>
  <r>
    <x v="3"/>
    <n v="1480"/>
    <n v="35.009459459459457"/>
    <x v="1"/>
    <s v="USD"/>
    <n v="1533013200"/>
    <n v="1535346000"/>
    <b v="0"/>
    <b v="0"/>
    <s v="theater/plays"/>
    <x v="3"/>
    <x v="3"/>
  </r>
  <r>
    <x v="0"/>
    <n v="15"/>
    <n v="106.6"/>
    <x v="1"/>
    <s v="USD"/>
    <n v="1443848400"/>
    <n v="1444539600"/>
    <b v="0"/>
    <b v="0"/>
    <s v="music/rock"/>
    <x v="1"/>
    <x v="1"/>
  </r>
  <r>
    <x v="1"/>
    <n v="2220"/>
    <n v="61.997747747747745"/>
    <x v="1"/>
    <s v="USD"/>
    <n v="1265695200"/>
    <n v="1267682400"/>
    <b v="0"/>
    <b v="1"/>
    <s v="theater/plays"/>
    <x v="3"/>
    <x v="3"/>
  </r>
  <r>
    <x v="1"/>
    <n v="1606"/>
    <n v="94.000622665006233"/>
    <x v="5"/>
    <s v="CHF"/>
    <n v="1532062800"/>
    <n v="1535518800"/>
    <b v="0"/>
    <b v="0"/>
    <s v="film &amp; video/shorts"/>
    <x v="4"/>
    <x v="12"/>
  </r>
  <r>
    <x v="1"/>
    <n v="129"/>
    <n v="112.05426356589147"/>
    <x v="1"/>
    <s v="USD"/>
    <n v="1558674000"/>
    <n v="1559106000"/>
    <b v="0"/>
    <b v="0"/>
    <s v="film &amp; video/animation"/>
    <x v="4"/>
    <x v="10"/>
  </r>
  <r>
    <x v="1"/>
    <n v="226"/>
    <n v="48.008849557522126"/>
    <x v="4"/>
    <s v="GBP"/>
    <n v="1451973600"/>
    <n v="1454392800"/>
    <b v="0"/>
    <b v="0"/>
    <s v="games/video games"/>
    <x v="6"/>
    <x v="11"/>
  </r>
  <r>
    <x v="0"/>
    <n v="2307"/>
    <n v="38.004334633723452"/>
    <x v="6"/>
    <s v="EUR"/>
    <n v="1515564000"/>
    <n v="1517896800"/>
    <b v="0"/>
    <b v="0"/>
    <s v="film &amp; video/documentary"/>
    <x v="4"/>
    <x v="4"/>
  </r>
  <r>
    <x v="1"/>
    <n v="5419"/>
    <n v="35.000184535892231"/>
    <x v="1"/>
    <s v="USD"/>
    <n v="1412485200"/>
    <n v="1415685600"/>
    <b v="0"/>
    <b v="0"/>
    <s v="theater/plays"/>
    <x v="3"/>
    <x v="3"/>
  </r>
  <r>
    <x v="1"/>
    <n v="165"/>
    <n v="85"/>
    <x v="1"/>
    <s v="USD"/>
    <n v="1490245200"/>
    <n v="1490677200"/>
    <b v="0"/>
    <b v="0"/>
    <s v="film &amp; video/documentary"/>
    <x v="4"/>
    <x v="4"/>
  </r>
  <r>
    <x v="1"/>
    <n v="1965"/>
    <n v="95.993893129770996"/>
    <x v="3"/>
    <s v="DKK"/>
    <n v="1547877600"/>
    <n v="1551506400"/>
    <b v="0"/>
    <b v="1"/>
    <s v="film &amp; video/drama"/>
    <x v="4"/>
    <x v="6"/>
  </r>
  <r>
    <x v="1"/>
    <n v="16"/>
    <n v="68.8125"/>
    <x v="1"/>
    <s v="USD"/>
    <n v="1298700000"/>
    <n v="1300856400"/>
    <b v="0"/>
    <b v="0"/>
    <s v="theater/plays"/>
    <x v="3"/>
    <x v="3"/>
  </r>
  <r>
    <x v="1"/>
    <n v="107"/>
    <n v="105.97196261682242"/>
    <x v="1"/>
    <s v="USD"/>
    <n v="1570338000"/>
    <n v="1573192800"/>
    <b v="0"/>
    <b v="1"/>
    <s v="publishing/fiction"/>
    <x v="5"/>
    <x v="13"/>
  </r>
  <r>
    <x v="1"/>
    <n v="134"/>
    <n v="75.261194029850742"/>
    <x v="1"/>
    <s v="USD"/>
    <n v="1287378000"/>
    <n v="1287810000"/>
    <b v="0"/>
    <b v="0"/>
    <s v="photography/photography books"/>
    <x v="7"/>
    <x v="14"/>
  </r>
  <r>
    <x v="0"/>
    <n v="88"/>
    <n v="57.125"/>
    <x v="3"/>
    <s v="DKK"/>
    <n v="1361772000"/>
    <n v="1362978000"/>
    <b v="0"/>
    <b v="0"/>
    <s v="theater/plays"/>
    <x v="3"/>
    <x v="3"/>
  </r>
  <r>
    <x v="1"/>
    <n v="198"/>
    <n v="75.141414141414145"/>
    <x v="1"/>
    <s v="USD"/>
    <n v="1275714000"/>
    <n v="1277355600"/>
    <b v="0"/>
    <b v="1"/>
    <s v="technology/wearables"/>
    <x v="2"/>
    <x v="8"/>
  </r>
  <r>
    <x v="1"/>
    <n v="111"/>
    <n v="107.42342342342343"/>
    <x v="6"/>
    <s v="EUR"/>
    <n v="1346734800"/>
    <n v="1348981200"/>
    <b v="0"/>
    <b v="1"/>
    <s v="music/rock"/>
    <x v="1"/>
    <x v="1"/>
  </r>
  <r>
    <x v="1"/>
    <n v="222"/>
    <n v="35.995495495495497"/>
    <x v="1"/>
    <s v="USD"/>
    <n v="1309755600"/>
    <n v="1310533200"/>
    <b v="0"/>
    <b v="0"/>
    <s v="food/food trucks"/>
    <x v="0"/>
    <x v="0"/>
  </r>
  <r>
    <x v="1"/>
    <n v="6212"/>
    <n v="26.998873148744366"/>
    <x v="1"/>
    <s v="USD"/>
    <n v="1406178000"/>
    <n v="1407560400"/>
    <b v="0"/>
    <b v="0"/>
    <s v="publishing/radio &amp; podcasts"/>
    <x v="5"/>
    <x v="15"/>
  </r>
  <r>
    <x v="1"/>
    <n v="98"/>
    <n v="107.56122448979592"/>
    <x v="3"/>
    <s v="DKK"/>
    <n v="1552798800"/>
    <n v="1552885200"/>
    <b v="0"/>
    <b v="0"/>
    <s v="publishing/fiction"/>
    <x v="5"/>
    <x v="13"/>
  </r>
  <r>
    <x v="0"/>
    <n v="48"/>
    <n v="94.375"/>
    <x v="1"/>
    <s v="USD"/>
    <n v="1478062800"/>
    <n v="1479362400"/>
    <b v="0"/>
    <b v="1"/>
    <s v="theater/plays"/>
    <x v="3"/>
    <x v="3"/>
  </r>
  <r>
    <x v="1"/>
    <n v="92"/>
    <n v="46.163043478260867"/>
    <x v="1"/>
    <s v="USD"/>
    <n v="1278565200"/>
    <n v="1280552400"/>
    <b v="0"/>
    <b v="0"/>
    <s v="music/rock"/>
    <x v="1"/>
    <x v="1"/>
  </r>
  <r>
    <x v="1"/>
    <n v="149"/>
    <n v="47.845637583892618"/>
    <x v="1"/>
    <s v="USD"/>
    <n v="1396069200"/>
    <n v="1398661200"/>
    <b v="0"/>
    <b v="0"/>
    <s v="theater/plays"/>
    <x v="3"/>
    <x v="3"/>
  </r>
  <r>
    <x v="1"/>
    <n v="2431"/>
    <n v="53.007815713698065"/>
    <x v="1"/>
    <s v="USD"/>
    <n v="1435208400"/>
    <n v="1436245200"/>
    <b v="0"/>
    <b v="0"/>
    <s v="theater/plays"/>
    <x v="3"/>
    <x v="3"/>
  </r>
  <r>
    <x v="1"/>
    <n v="303"/>
    <n v="45.059405940594061"/>
    <x v="1"/>
    <s v="USD"/>
    <n v="1571547600"/>
    <n v="1575439200"/>
    <b v="0"/>
    <b v="0"/>
    <s v="music/rock"/>
    <x v="1"/>
    <x v="1"/>
  </r>
  <r>
    <x v="0"/>
    <n v="1"/>
    <n v="2"/>
    <x v="6"/>
    <s v="EUR"/>
    <n v="1375333200"/>
    <n v="1377752400"/>
    <b v="0"/>
    <b v="0"/>
    <s v="music/metal"/>
    <x v="1"/>
    <x v="16"/>
  </r>
  <r>
    <x v="0"/>
    <n v="1467"/>
    <n v="99.006816632583508"/>
    <x v="4"/>
    <s v="GBP"/>
    <n v="1332824400"/>
    <n v="1334206800"/>
    <b v="0"/>
    <b v="1"/>
    <s v="technology/wearables"/>
    <x v="2"/>
    <x v="8"/>
  </r>
  <r>
    <x v="0"/>
    <n v="75"/>
    <n v="32.786666666666669"/>
    <x v="1"/>
    <s v="USD"/>
    <n v="1284526800"/>
    <n v="1284872400"/>
    <b v="0"/>
    <b v="0"/>
    <s v="theater/plays"/>
    <x v="3"/>
    <x v="3"/>
  </r>
  <r>
    <x v="1"/>
    <n v="209"/>
    <n v="59.119617224880386"/>
    <x v="1"/>
    <s v="USD"/>
    <n v="1400562000"/>
    <n v="1403931600"/>
    <b v="0"/>
    <b v="0"/>
    <s v="film &amp; video/drama"/>
    <x v="4"/>
    <x v="6"/>
  </r>
  <r>
    <x v="0"/>
    <n v="120"/>
    <n v="44.93333333333333"/>
    <x v="1"/>
    <s v="USD"/>
    <n v="1520748000"/>
    <n v="1521262800"/>
    <b v="0"/>
    <b v="0"/>
    <s v="technology/wearables"/>
    <x v="2"/>
    <x v="8"/>
  </r>
  <r>
    <x v="1"/>
    <n v="131"/>
    <n v="89.664122137404576"/>
    <x v="1"/>
    <s v="USD"/>
    <n v="1532926800"/>
    <n v="1533358800"/>
    <b v="0"/>
    <b v="0"/>
    <s v="music/jazz"/>
    <x v="1"/>
    <x v="17"/>
  </r>
  <r>
    <x v="1"/>
    <n v="164"/>
    <n v="70.079268292682926"/>
    <x v="1"/>
    <s v="USD"/>
    <n v="1420869600"/>
    <n v="1421474400"/>
    <b v="0"/>
    <b v="0"/>
    <s v="technology/wearables"/>
    <x v="2"/>
    <x v="8"/>
  </r>
  <r>
    <x v="1"/>
    <n v="201"/>
    <n v="31.059701492537314"/>
    <x v="1"/>
    <s v="USD"/>
    <n v="1504242000"/>
    <n v="1505278800"/>
    <b v="0"/>
    <b v="0"/>
    <s v="games/video games"/>
    <x v="6"/>
    <x v="11"/>
  </r>
  <r>
    <x v="1"/>
    <n v="211"/>
    <n v="29.061611374407583"/>
    <x v="1"/>
    <s v="USD"/>
    <n v="1442811600"/>
    <n v="1443934800"/>
    <b v="0"/>
    <b v="0"/>
    <s v="theater/plays"/>
    <x v="3"/>
    <x v="3"/>
  </r>
  <r>
    <x v="1"/>
    <n v="128"/>
    <n v="30.0859375"/>
    <x v="1"/>
    <s v="USD"/>
    <n v="1497243600"/>
    <n v="1498539600"/>
    <b v="0"/>
    <b v="1"/>
    <s v="theater/plays"/>
    <x v="3"/>
    <x v="3"/>
  </r>
  <r>
    <x v="1"/>
    <n v="1600"/>
    <n v="84.998125000000002"/>
    <x v="0"/>
    <s v="CAD"/>
    <n v="1342501200"/>
    <n v="1342760400"/>
    <b v="0"/>
    <b v="0"/>
    <s v="theater/plays"/>
    <x v="3"/>
    <x v="3"/>
  </r>
  <r>
    <x v="0"/>
    <n v="2253"/>
    <n v="82.001775410563695"/>
    <x v="0"/>
    <s v="CAD"/>
    <n v="1298268000"/>
    <n v="1301720400"/>
    <b v="0"/>
    <b v="0"/>
    <s v="theater/plays"/>
    <x v="3"/>
    <x v="3"/>
  </r>
  <r>
    <x v="1"/>
    <n v="249"/>
    <n v="58.040160642570278"/>
    <x v="1"/>
    <s v="USD"/>
    <n v="1433480400"/>
    <n v="1433566800"/>
    <b v="0"/>
    <b v="0"/>
    <s v="technology/web"/>
    <x v="2"/>
    <x v="2"/>
  </r>
  <r>
    <x v="0"/>
    <n v="5"/>
    <n v="111.4"/>
    <x v="1"/>
    <s v="USD"/>
    <n v="1493355600"/>
    <n v="1493874000"/>
    <b v="0"/>
    <b v="0"/>
    <s v="theater/plays"/>
    <x v="3"/>
    <x v="3"/>
  </r>
  <r>
    <x v="0"/>
    <n v="38"/>
    <n v="71.94736842105263"/>
    <x v="1"/>
    <s v="USD"/>
    <n v="1530507600"/>
    <n v="1531803600"/>
    <b v="0"/>
    <b v="1"/>
    <s v="technology/web"/>
    <x v="2"/>
    <x v="2"/>
  </r>
  <r>
    <x v="1"/>
    <n v="236"/>
    <n v="61.038135593220339"/>
    <x v="1"/>
    <s v="USD"/>
    <n v="1296108000"/>
    <n v="1296712800"/>
    <b v="0"/>
    <b v="0"/>
    <s v="theater/plays"/>
    <x v="3"/>
    <x v="3"/>
  </r>
  <r>
    <x v="0"/>
    <n v="12"/>
    <n v="108.91666666666667"/>
    <x v="1"/>
    <s v="USD"/>
    <n v="1428469200"/>
    <n v="1428901200"/>
    <b v="0"/>
    <b v="1"/>
    <s v="theater/plays"/>
    <x v="3"/>
    <x v="3"/>
  </r>
  <r>
    <x v="1"/>
    <n v="4065"/>
    <n v="29.001722017220171"/>
    <x v="4"/>
    <s v="GBP"/>
    <n v="1264399200"/>
    <n v="1264831200"/>
    <b v="0"/>
    <b v="1"/>
    <s v="technology/wearables"/>
    <x v="2"/>
    <x v="8"/>
  </r>
  <r>
    <x v="1"/>
    <n v="246"/>
    <n v="58.975609756097562"/>
    <x v="6"/>
    <s v="EUR"/>
    <n v="1501131600"/>
    <n v="1505192400"/>
    <b v="0"/>
    <b v="1"/>
    <s v="theater/plays"/>
    <x v="3"/>
    <x v="3"/>
  </r>
  <r>
    <x v="3"/>
    <n v="17"/>
    <n v="111.82352941176471"/>
    <x v="1"/>
    <s v="USD"/>
    <n v="1292738400"/>
    <n v="1295676000"/>
    <b v="0"/>
    <b v="0"/>
    <s v="theater/plays"/>
    <x v="3"/>
    <x v="3"/>
  </r>
  <r>
    <x v="1"/>
    <n v="2475"/>
    <n v="63.995555555555555"/>
    <x v="6"/>
    <s v="EUR"/>
    <n v="1288674000"/>
    <n v="1292911200"/>
    <b v="0"/>
    <b v="1"/>
    <s v="theater/plays"/>
    <x v="3"/>
    <x v="3"/>
  </r>
  <r>
    <x v="1"/>
    <n v="76"/>
    <n v="85.315789473684205"/>
    <x v="1"/>
    <s v="USD"/>
    <n v="1575093600"/>
    <n v="1575439200"/>
    <b v="0"/>
    <b v="0"/>
    <s v="theater/plays"/>
    <x v="3"/>
    <x v="3"/>
  </r>
  <r>
    <x v="1"/>
    <n v="54"/>
    <n v="74.481481481481481"/>
    <x v="1"/>
    <s v="USD"/>
    <n v="1435726800"/>
    <n v="1438837200"/>
    <b v="0"/>
    <b v="0"/>
    <s v="film &amp; video/animation"/>
    <x v="4"/>
    <x v="10"/>
  </r>
  <r>
    <x v="1"/>
    <n v="88"/>
    <n v="105.14772727272727"/>
    <x v="1"/>
    <s v="USD"/>
    <n v="1480226400"/>
    <n v="1480485600"/>
    <b v="0"/>
    <b v="0"/>
    <s v="music/jazz"/>
    <x v="1"/>
    <x v="17"/>
  </r>
  <r>
    <x v="1"/>
    <n v="85"/>
    <n v="56.188235294117646"/>
    <x v="4"/>
    <s v="GBP"/>
    <n v="1459054800"/>
    <n v="1459141200"/>
    <b v="0"/>
    <b v="0"/>
    <s v="music/metal"/>
    <x v="1"/>
    <x v="16"/>
  </r>
  <r>
    <x v="1"/>
    <n v="170"/>
    <n v="85.917647058823533"/>
    <x v="1"/>
    <s v="USD"/>
    <n v="1531630800"/>
    <n v="1532322000"/>
    <b v="0"/>
    <b v="0"/>
    <s v="photography/photography books"/>
    <x v="7"/>
    <x v="14"/>
  </r>
  <r>
    <x v="0"/>
    <n v="1684"/>
    <n v="57.00296912114014"/>
    <x v="1"/>
    <s v="USD"/>
    <n v="1421992800"/>
    <n v="1426222800"/>
    <b v="1"/>
    <b v="1"/>
    <s v="theater/plays"/>
    <x v="3"/>
    <x v="3"/>
  </r>
  <r>
    <x v="0"/>
    <n v="56"/>
    <n v="79.642857142857139"/>
    <x v="1"/>
    <s v="USD"/>
    <n v="1285563600"/>
    <n v="1286773200"/>
    <b v="0"/>
    <b v="1"/>
    <s v="film &amp; video/animation"/>
    <x v="4"/>
    <x v="10"/>
  </r>
  <r>
    <x v="1"/>
    <n v="330"/>
    <n v="41.018181818181816"/>
    <x v="1"/>
    <s v="USD"/>
    <n v="1523854800"/>
    <n v="1523941200"/>
    <b v="0"/>
    <b v="0"/>
    <s v="publishing/translations"/>
    <x v="5"/>
    <x v="18"/>
  </r>
  <r>
    <x v="0"/>
    <n v="838"/>
    <n v="48.004773269689736"/>
    <x v="1"/>
    <s v="USD"/>
    <n v="1529125200"/>
    <n v="1529557200"/>
    <b v="0"/>
    <b v="0"/>
    <s v="theater/plays"/>
    <x v="3"/>
    <x v="3"/>
  </r>
  <r>
    <x v="1"/>
    <n v="127"/>
    <n v="55.212598425196852"/>
    <x v="1"/>
    <s v="USD"/>
    <n v="1503982800"/>
    <n v="1506574800"/>
    <b v="0"/>
    <b v="0"/>
    <s v="games/video games"/>
    <x v="6"/>
    <x v="11"/>
  </r>
  <r>
    <x v="1"/>
    <n v="411"/>
    <n v="92.109489051094897"/>
    <x v="1"/>
    <s v="USD"/>
    <n v="1511416800"/>
    <n v="1513576800"/>
    <b v="0"/>
    <b v="0"/>
    <s v="music/rock"/>
    <x v="1"/>
    <x v="1"/>
  </r>
  <r>
    <x v="1"/>
    <n v="180"/>
    <n v="83.183333333333337"/>
    <x v="4"/>
    <s v="GBP"/>
    <n v="1547704800"/>
    <n v="1548309600"/>
    <b v="0"/>
    <b v="1"/>
    <s v="games/video games"/>
    <x v="6"/>
    <x v="11"/>
  </r>
  <r>
    <x v="0"/>
    <n v="1000"/>
    <n v="39.996000000000002"/>
    <x v="1"/>
    <s v="USD"/>
    <n v="1469682000"/>
    <n v="1471582800"/>
    <b v="0"/>
    <b v="0"/>
    <s v="music/electric music"/>
    <x v="1"/>
    <x v="5"/>
  </r>
  <r>
    <x v="1"/>
    <n v="374"/>
    <n v="111.1336898395722"/>
    <x v="1"/>
    <s v="USD"/>
    <n v="1343451600"/>
    <n v="1344315600"/>
    <b v="0"/>
    <b v="0"/>
    <s v="technology/wearables"/>
    <x v="2"/>
    <x v="8"/>
  </r>
  <r>
    <x v="1"/>
    <n v="71"/>
    <n v="90.563380281690144"/>
    <x v="2"/>
    <s v="AUD"/>
    <n v="1315717200"/>
    <n v="1316408400"/>
    <b v="0"/>
    <b v="0"/>
    <s v="music/indie rock"/>
    <x v="1"/>
    <x v="7"/>
  </r>
  <r>
    <x v="1"/>
    <n v="203"/>
    <n v="61.108374384236456"/>
    <x v="1"/>
    <s v="USD"/>
    <n v="1430715600"/>
    <n v="1431838800"/>
    <b v="1"/>
    <b v="0"/>
    <s v="theater/plays"/>
    <x v="3"/>
    <x v="3"/>
  </r>
  <r>
    <x v="0"/>
    <n v="1482"/>
    <n v="83.022941970310384"/>
    <x v="2"/>
    <s v="AUD"/>
    <n v="1299564000"/>
    <n v="1300510800"/>
    <b v="0"/>
    <b v="1"/>
    <s v="music/rock"/>
    <x v="1"/>
    <x v="1"/>
  </r>
  <r>
    <x v="1"/>
    <n v="113"/>
    <n v="110.76106194690266"/>
    <x v="1"/>
    <s v="USD"/>
    <n v="1429160400"/>
    <n v="1431061200"/>
    <b v="0"/>
    <b v="0"/>
    <s v="publishing/translations"/>
    <x v="5"/>
    <x v="18"/>
  </r>
  <r>
    <x v="1"/>
    <n v="96"/>
    <n v="89.458333333333329"/>
    <x v="1"/>
    <s v="USD"/>
    <n v="1271307600"/>
    <n v="1271480400"/>
    <b v="0"/>
    <b v="0"/>
    <s v="theater/plays"/>
    <x v="3"/>
    <x v="3"/>
  </r>
  <r>
    <x v="0"/>
    <n v="106"/>
    <n v="57.849056603773583"/>
    <x v="1"/>
    <s v="USD"/>
    <n v="1456380000"/>
    <n v="1456380000"/>
    <b v="0"/>
    <b v="1"/>
    <s v="theater/plays"/>
    <x v="3"/>
    <x v="3"/>
  </r>
  <r>
    <x v="0"/>
    <n v="679"/>
    <n v="109.99705449189985"/>
    <x v="6"/>
    <s v="EUR"/>
    <n v="1470459600"/>
    <n v="1472878800"/>
    <b v="0"/>
    <b v="0"/>
    <s v="publishing/translations"/>
    <x v="5"/>
    <x v="18"/>
  </r>
  <r>
    <x v="1"/>
    <n v="498"/>
    <n v="103.96586345381526"/>
    <x v="5"/>
    <s v="CHF"/>
    <n v="1277269200"/>
    <n v="1277355600"/>
    <b v="0"/>
    <b v="1"/>
    <s v="games/video games"/>
    <x v="6"/>
    <x v="11"/>
  </r>
  <r>
    <x v="3"/>
    <n v="610"/>
    <n v="107.99508196721311"/>
    <x v="1"/>
    <s v="USD"/>
    <n v="1350709200"/>
    <n v="1351054800"/>
    <b v="0"/>
    <b v="1"/>
    <s v="theater/plays"/>
    <x v="3"/>
    <x v="3"/>
  </r>
  <r>
    <x v="1"/>
    <n v="180"/>
    <n v="48.927777777777777"/>
    <x v="4"/>
    <s v="GBP"/>
    <n v="1554613200"/>
    <n v="1555563600"/>
    <b v="0"/>
    <b v="0"/>
    <s v="technology/web"/>
    <x v="2"/>
    <x v="2"/>
  </r>
  <r>
    <x v="1"/>
    <n v="27"/>
    <n v="37.666666666666664"/>
    <x v="1"/>
    <s v="USD"/>
    <n v="1571029200"/>
    <n v="1571634000"/>
    <b v="0"/>
    <b v="0"/>
    <s v="film &amp; video/documentary"/>
    <x v="4"/>
    <x v="4"/>
  </r>
  <r>
    <x v="1"/>
    <n v="2331"/>
    <n v="64.999141999141997"/>
    <x v="1"/>
    <s v="USD"/>
    <n v="1299736800"/>
    <n v="1300856400"/>
    <b v="0"/>
    <b v="0"/>
    <s v="theater/plays"/>
    <x v="3"/>
    <x v="3"/>
  </r>
  <r>
    <x v="1"/>
    <n v="113"/>
    <n v="106.61061946902655"/>
    <x v="1"/>
    <s v="USD"/>
    <n v="1435208400"/>
    <n v="1439874000"/>
    <b v="0"/>
    <b v="0"/>
    <s v="food/food trucks"/>
    <x v="0"/>
    <x v="0"/>
  </r>
  <r>
    <x v="0"/>
    <n v="1220"/>
    <n v="27.009016393442622"/>
    <x v="2"/>
    <s v="AUD"/>
    <n v="1437973200"/>
    <n v="1438318800"/>
    <b v="0"/>
    <b v="0"/>
    <s v="games/video games"/>
    <x v="6"/>
    <x v="11"/>
  </r>
  <r>
    <x v="1"/>
    <n v="164"/>
    <n v="91.16463414634147"/>
    <x v="1"/>
    <s v="USD"/>
    <n v="1416895200"/>
    <n v="1419400800"/>
    <b v="0"/>
    <b v="0"/>
    <s v="theater/plays"/>
    <x v="3"/>
    <x v="3"/>
  </r>
  <r>
    <x v="0"/>
    <n v="1"/>
    <n v="1"/>
    <x v="1"/>
    <s v="USD"/>
    <n v="1319000400"/>
    <n v="1320555600"/>
    <b v="0"/>
    <b v="0"/>
    <s v="theater/plays"/>
    <x v="3"/>
    <x v="3"/>
  </r>
  <r>
    <x v="1"/>
    <n v="164"/>
    <n v="56.054878048780488"/>
    <x v="1"/>
    <s v="USD"/>
    <n v="1424498400"/>
    <n v="1425103200"/>
    <b v="0"/>
    <b v="1"/>
    <s v="music/electric music"/>
    <x v="1"/>
    <x v="5"/>
  </r>
  <r>
    <x v="1"/>
    <n v="336"/>
    <n v="31.017857142857142"/>
    <x v="1"/>
    <s v="USD"/>
    <n v="1526274000"/>
    <n v="1526878800"/>
    <b v="0"/>
    <b v="1"/>
    <s v="technology/wearables"/>
    <x v="2"/>
    <x v="8"/>
  </r>
  <r>
    <x v="0"/>
    <n v="37"/>
    <n v="66.513513513513516"/>
    <x v="6"/>
    <s v="EUR"/>
    <n v="1287896400"/>
    <n v="1288674000"/>
    <b v="0"/>
    <b v="0"/>
    <s v="music/electric music"/>
    <x v="1"/>
    <x v="5"/>
  </r>
  <r>
    <x v="1"/>
    <n v="1917"/>
    <n v="89.005216484089729"/>
    <x v="1"/>
    <s v="USD"/>
    <n v="1495515600"/>
    <n v="1495602000"/>
    <b v="0"/>
    <b v="0"/>
    <s v="music/indie rock"/>
    <x v="1"/>
    <x v="7"/>
  </r>
  <r>
    <x v="1"/>
    <n v="95"/>
    <n v="103.46315789473684"/>
    <x v="1"/>
    <s v="USD"/>
    <n v="1364878800"/>
    <n v="1366434000"/>
    <b v="0"/>
    <b v="0"/>
    <s v="technology/web"/>
    <x v="2"/>
    <x v="2"/>
  </r>
  <r>
    <x v="1"/>
    <n v="147"/>
    <n v="95.278911564625844"/>
    <x v="1"/>
    <s v="USD"/>
    <n v="1567918800"/>
    <n v="1568350800"/>
    <b v="0"/>
    <b v="0"/>
    <s v="theater/plays"/>
    <x v="3"/>
    <x v="3"/>
  </r>
  <r>
    <x v="1"/>
    <n v="86"/>
    <n v="75.895348837209298"/>
    <x v="1"/>
    <s v="USD"/>
    <n v="1524459600"/>
    <n v="1525928400"/>
    <b v="0"/>
    <b v="1"/>
    <s v="theater/plays"/>
    <x v="3"/>
    <x v="3"/>
  </r>
  <r>
    <x v="1"/>
    <n v="83"/>
    <n v="107.57831325301204"/>
    <x v="1"/>
    <s v="USD"/>
    <n v="1333688400"/>
    <n v="1336885200"/>
    <b v="0"/>
    <b v="0"/>
    <s v="film &amp; video/documentary"/>
    <x v="4"/>
    <x v="4"/>
  </r>
  <r>
    <x v="0"/>
    <n v="60"/>
    <n v="51.31666666666667"/>
    <x v="1"/>
    <s v="USD"/>
    <n v="1389506400"/>
    <n v="1389679200"/>
    <b v="0"/>
    <b v="0"/>
    <s v="film &amp; video/television"/>
    <x v="4"/>
    <x v="19"/>
  </r>
  <r>
    <x v="0"/>
    <n v="296"/>
    <n v="71.983108108108112"/>
    <x v="1"/>
    <s v="USD"/>
    <n v="1536642000"/>
    <n v="1538283600"/>
    <b v="0"/>
    <b v="0"/>
    <s v="food/food trucks"/>
    <x v="0"/>
    <x v="0"/>
  </r>
  <r>
    <x v="1"/>
    <n v="676"/>
    <n v="108.95414201183432"/>
    <x v="1"/>
    <s v="USD"/>
    <n v="1348290000"/>
    <n v="1348808400"/>
    <b v="0"/>
    <b v="0"/>
    <s v="publishing/radio &amp; podcasts"/>
    <x v="5"/>
    <x v="15"/>
  </r>
  <r>
    <x v="1"/>
    <n v="361"/>
    <n v="35"/>
    <x v="2"/>
    <s v="AUD"/>
    <n v="1408856400"/>
    <n v="1410152400"/>
    <b v="0"/>
    <b v="0"/>
    <s v="technology/web"/>
    <x v="2"/>
    <x v="2"/>
  </r>
  <r>
    <x v="1"/>
    <n v="131"/>
    <n v="94.938931297709928"/>
    <x v="1"/>
    <s v="USD"/>
    <n v="1505192400"/>
    <n v="1505797200"/>
    <b v="0"/>
    <b v="0"/>
    <s v="food/food trucks"/>
    <x v="0"/>
    <x v="0"/>
  </r>
  <r>
    <x v="1"/>
    <n v="126"/>
    <n v="109.65079365079364"/>
    <x v="1"/>
    <s v="USD"/>
    <n v="1554786000"/>
    <n v="1554872400"/>
    <b v="0"/>
    <b v="1"/>
    <s v="technology/wearables"/>
    <x v="2"/>
    <x v="8"/>
  </r>
  <r>
    <x v="0"/>
    <n v="3304"/>
    <n v="44.001815980629537"/>
    <x v="6"/>
    <s v="EUR"/>
    <n v="1510898400"/>
    <n v="1513922400"/>
    <b v="0"/>
    <b v="0"/>
    <s v="publishing/fiction"/>
    <x v="5"/>
    <x v="13"/>
  </r>
  <r>
    <x v="0"/>
    <n v="73"/>
    <n v="86.794520547945211"/>
    <x v="1"/>
    <s v="USD"/>
    <n v="1442552400"/>
    <n v="1442638800"/>
    <b v="0"/>
    <b v="0"/>
    <s v="theater/plays"/>
    <x v="3"/>
    <x v="3"/>
  </r>
  <r>
    <x v="1"/>
    <n v="275"/>
    <n v="30.992727272727272"/>
    <x v="1"/>
    <s v="USD"/>
    <n v="1316667600"/>
    <n v="1317186000"/>
    <b v="0"/>
    <b v="0"/>
    <s v="film &amp; video/television"/>
    <x v="4"/>
    <x v="19"/>
  </r>
  <r>
    <x v="1"/>
    <n v="67"/>
    <n v="94.791044776119406"/>
    <x v="1"/>
    <s v="USD"/>
    <n v="1390716000"/>
    <n v="1391234400"/>
    <b v="0"/>
    <b v="0"/>
    <s v="photography/photography books"/>
    <x v="7"/>
    <x v="14"/>
  </r>
  <r>
    <x v="1"/>
    <n v="154"/>
    <n v="69.79220779220779"/>
    <x v="1"/>
    <s v="USD"/>
    <n v="1402894800"/>
    <n v="1404363600"/>
    <b v="0"/>
    <b v="1"/>
    <s v="film &amp; video/documentary"/>
    <x v="4"/>
    <x v="4"/>
  </r>
  <r>
    <x v="1"/>
    <n v="1782"/>
    <n v="63.003367003367003"/>
    <x v="1"/>
    <s v="USD"/>
    <n v="1429246800"/>
    <n v="1429592400"/>
    <b v="0"/>
    <b v="1"/>
    <s v="games/mobile games"/>
    <x v="6"/>
    <x v="20"/>
  </r>
  <r>
    <x v="1"/>
    <n v="903"/>
    <n v="110.0343300110742"/>
    <x v="1"/>
    <s v="USD"/>
    <n v="1412485200"/>
    <n v="1413608400"/>
    <b v="0"/>
    <b v="0"/>
    <s v="games/video games"/>
    <x v="6"/>
    <x v="11"/>
  </r>
  <r>
    <x v="0"/>
    <n v="3387"/>
    <n v="25.997933274284026"/>
    <x v="1"/>
    <s v="USD"/>
    <n v="1417068000"/>
    <n v="1419400800"/>
    <b v="0"/>
    <b v="0"/>
    <s v="publishing/fiction"/>
    <x v="5"/>
    <x v="13"/>
  </r>
  <r>
    <x v="0"/>
    <n v="662"/>
    <n v="49.987915407854985"/>
    <x v="0"/>
    <s v="CAD"/>
    <n v="1448344800"/>
    <n v="1448604000"/>
    <b v="1"/>
    <b v="0"/>
    <s v="theater/plays"/>
    <x v="3"/>
    <x v="3"/>
  </r>
  <r>
    <x v="1"/>
    <n v="94"/>
    <n v="101.72340425531915"/>
    <x v="6"/>
    <s v="EUR"/>
    <n v="1557723600"/>
    <n v="1562302800"/>
    <b v="0"/>
    <b v="0"/>
    <s v="photography/photography books"/>
    <x v="7"/>
    <x v="14"/>
  </r>
  <r>
    <x v="1"/>
    <n v="180"/>
    <n v="47.083333333333336"/>
    <x v="1"/>
    <s v="USD"/>
    <n v="1537333200"/>
    <n v="1537678800"/>
    <b v="0"/>
    <b v="0"/>
    <s v="theater/plays"/>
    <x v="3"/>
    <x v="3"/>
  </r>
  <r>
    <x v="0"/>
    <n v="774"/>
    <n v="89.944444444444443"/>
    <x v="1"/>
    <s v="USD"/>
    <n v="1471150800"/>
    <n v="1473570000"/>
    <b v="0"/>
    <b v="1"/>
    <s v="theater/plays"/>
    <x v="3"/>
    <x v="3"/>
  </r>
  <r>
    <x v="0"/>
    <n v="672"/>
    <n v="78.96875"/>
    <x v="0"/>
    <s v="CAD"/>
    <n v="1273640400"/>
    <n v="1273899600"/>
    <b v="0"/>
    <b v="0"/>
    <s v="theater/plays"/>
    <x v="3"/>
    <x v="3"/>
  </r>
  <r>
    <x v="3"/>
    <n v="532"/>
    <n v="80.067669172932327"/>
    <x v="1"/>
    <s v="USD"/>
    <n v="1282885200"/>
    <n v="1284008400"/>
    <b v="0"/>
    <b v="0"/>
    <s v="music/rock"/>
    <x v="1"/>
    <x v="1"/>
  </r>
  <r>
    <x v="3"/>
    <n v="55"/>
    <n v="86.472727272727269"/>
    <x v="2"/>
    <s v="AUD"/>
    <n v="1422943200"/>
    <n v="1425103200"/>
    <b v="0"/>
    <b v="0"/>
    <s v="food/food trucks"/>
    <x v="0"/>
    <x v="0"/>
  </r>
  <r>
    <x v="1"/>
    <n v="533"/>
    <n v="28.001876172607879"/>
    <x v="3"/>
    <s v="DKK"/>
    <n v="1319605200"/>
    <n v="1320991200"/>
    <b v="0"/>
    <b v="0"/>
    <s v="film &amp; video/drama"/>
    <x v="4"/>
    <x v="6"/>
  </r>
  <r>
    <x v="1"/>
    <n v="2443"/>
    <n v="67.996725337699544"/>
    <x v="4"/>
    <s v="GBP"/>
    <n v="1385704800"/>
    <n v="1386828000"/>
    <b v="0"/>
    <b v="0"/>
    <s v="technology/web"/>
    <x v="2"/>
    <x v="2"/>
  </r>
  <r>
    <x v="1"/>
    <n v="89"/>
    <n v="43.078651685393261"/>
    <x v="1"/>
    <s v="USD"/>
    <n v="1515736800"/>
    <n v="1517119200"/>
    <b v="0"/>
    <b v="1"/>
    <s v="theater/plays"/>
    <x v="3"/>
    <x v="3"/>
  </r>
  <r>
    <x v="1"/>
    <n v="159"/>
    <n v="87.95597484276729"/>
    <x v="1"/>
    <s v="USD"/>
    <n v="1313125200"/>
    <n v="1315026000"/>
    <b v="0"/>
    <b v="0"/>
    <s v="music/world music"/>
    <x v="1"/>
    <x v="21"/>
  </r>
  <r>
    <x v="0"/>
    <n v="940"/>
    <n v="94.987234042553197"/>
    <x v="5"/>
    <s v="CHF"/>
    <n v="1308459600"/>
    <n v="1312693200"/>
    <b v="0"/>
    <b v="1"/>
    <s v="film &amp; video/documentary"/>
    <x v="4"/>
    <x v="4"/>
  </r>
  <r>
    <x v="0"/>
    <n v="117"/>
    <n v="46.905982905982903"/>
    <x v="1"/>
    <s v="USD"/>
    <n v="1362636000"/>
    <n v="1363064400"/>
    <b v="0"/>
    <b v="1"/>
    <s v="theater/plays"/>
    <x v="3"/>
    <x v="3"/>
  </r>
  <r>
    <x v="3"/>
    <n v="58"/>
    <n v="46.913793103448278"/>
    <x v="1"/>
    <s v="USD"/>
    <n v="1402117200"/>
    <n v="1403154000"/>
    <b v="0"/>
    <b v="1"/>
    <s v="film &amp; video/drama"/>
    <x v="4"/>
    <x v="6"/>
  </r>
  <r>
    <x v="1"/>
    <n v="50"/>
    <n v="94.24"/>
    <x v="1"/>
    <s v="USD"/>
    <n v="1286341200"/>
    <n v="1286859600"/>
    <b v="0"/>
    <b v="0"/>
    <s v="publishing/nonfiction"/>
    <x v="5"/>
    <x v="9"/>
  </r>
  <r>
    <x v="0"/>
    <n v="115"/>
    <n v="80.139130434782615"/>
    <x v="1"/>
    <s v="USD"/>
    <n v="1348808400"/>
    <n v="1349326800"/>
    <b v="0"/>
    <b v="0"/>
    <s v="games/mobile games"/>
    <x v="6"/>
    <x v="20"/>
  </r>
  <r>
    <x v="0"/>
    <n v="326"/>
    <n v="59.036809815950917"/>
    <x v="1"/>
    <s v="USD"/>
    <n v="1429592400"/>
    <n v="1430974800"/>
    <b v="0"/>
    <b v="1"/>
    <s v="technology/wearables"/>
    <x v="2"/>
    <x v="8"/>
  </r>
  <r>
    <x v="1"/>
    <n v="186"/>
    <n v="65.989247311827953"/>
    <x v="1"/>
    <s v="USD"/>
    <n v="1519538400"/>
    <n v="1519970400"/>
    <b v="0"/>
    <b v="0"/>
    <s v="film &amp; video/documentary"/>
    <x v="4"/>
    <x v="4"/>
  </r>
  <r>
    <x v="1"/>
    <n v="1071"/>
    <n v="60.992530345471522"/>
    <x v="1"/>
    <s v="USD"/>
    <n v="1434085200"/>
    <n v="1434603600"/>
    <b v="0"/>
    <b v="0"/>
    <s v="technology/web"/>
    <x v="2"/>
    <x v="2"/>
  </r>
  <r>
    <x v="1"/>
    <n v="117"/>
    <n v="98.307692307692307"/>
    <x v="1"/>
    <s v="USD"/>
    <n v="1333688400"/>
    <n v="1337230800"/>
    <b v="0"/>
    <b v="0"/>
    <s v="technology/web"/>
    <x v="2"/>
    <x v="2"/>
  </r>
  <r>
    <x v="1"/>
    <n v="70"/>
    <n v="104.6"/>
    <x v="1"/>
    <s v="USD"/>
    <n v="1277701200"/>
    <n v="1279429200"/>
    <b v="0"/>
    <b v="0"/>
    <s v="music/indie rock"/>
    <x v="1"/>
    <x v="7"/>
  </r>
  <r>
    <x v="1"/>
    <n v="135"/>
    <n v="86.066666666666663"/>
    <x v="1"/>
    <s v="USD"/>
    <n v="1560747600"/>
    <n v="1561438800"/>
    <b v="0"/>
    <b v="0"/>
    <s v="theater/plays"/>
    <x v="3"/>
    <x v="3"/>
  </r>
  <r>
    <x v="1"/>
    <n v="768"/>
    <n v="76.989583333333329"/>
    <x v="5"/>
    <s v="CHF"/>
    <n v="1410066000"/>
    <n v="1410498000"/>
    <b v="0"/>
    <b v="0"/>
    <s v="technology/wearables"/>
    <x v="2"/>
    <x v="8"/>
  </r>
  <r>
    <x v="3"/>
    <n v="51"/>
    <n v="29.764705882352942"/>
    <x v="1"/>
    <s v="USD"/>
    <n v="1320732000"/>
    <n v="1322460000"/>
    <b v="0"/>
    <b v="0"/>
    <s v="theater/plays"/>
    <x v="3"/>
    <x v="3"/>
  </r>
  <r>
    <x v="1"/>
    <n v="199"/>
    <n v="46.91959798994975"/>
    <x v="1"/>
    <s v="USD"/>
    <n v="1465794000"/>
    <n v="1466312400"/>
    <b v="0"/>
    <b v="1"/>
    <s v="theater/plays"/>
    <x v="3"/>
    <x v="3"/>
  </r>
  <r>
    <x v="1"/>
    <n v="107"/>
    <n v="105.18691588785046"/>
    <x v="1"/>
    <s v="USD"/>
    <n v="1500958800"/>
    <n v="1501736400"/>
    <b v="0"/>
    <b v="0"/>
    <s v="technology/wearables"/>
    <x v="2"/>
    <x v="8"/>
  </r>
  <r>
    <x v="1"/>
    <n v="195"/>
    <n v="69.907692307692301"/>
    <x v="1"/>
    <s v="USD"/>
    <n v="1357020000"/>
    <n v="1361512800"/>
    <b v="0"/>
    <b v="0"/>
    <s v="music/indie rock"/>
    <x v="1"/>
    <x v="7"/>
  </r>
  <r>
    <x v="0"/>
    <n v="1"/>
    <n v="1"/>
    <x v="1"/>
    <s v="USD"/>
    <n v="1544940000"/>
    <n v="1545026400"/>
    <b v="0"/>
    <b v="0"/>
    <s v="music/rock"/>
    <x v="1"/>
    <x v="1"/>
  </r>
  <r>
    <x v="0"/>
    <n v="1467"/>
    <n v="60.011588275391958"/>
    <x v="1"/>
    <s v="USD"/>
    <n v="1402290000"/>
    <n v="1406696400"/>
    <b v="0"/>
    <b v="0"/>
    <s v="music/electric music"/>
    <x v="1"/>
    <x v="5"/>
  </r>
  <r>
    <x v="1"/>
    <n v="3376"/>
    <n v="52.006220379146917"/>
    <x v="1"/>
    <s v="USD"/>
    <n v="1487311200"/>
    <n v="1487916000"/>
    <b v="0"/>
    <b v="0"/>
    <s v="music/indie rock"/>
    <x v="1"/>
    <x v="7"/>
  </r>
  <r>
    <x v="0"/>
    <n v="5681"/>
    <n v="31.000176025347649"/>
    <x v="1"/>
    <s v="USD"/>
    <n v="1350622800"/>
    <n v="1351141200"/>
    <b v="0"/>
    <b v="0"/>
    <s v="theater/plays"/>
    <x v="3"/>
    <x v="3"/>
  </r>
  <r>
    <x v="0"/>
    <n v="1059"/>
    <n v="95.042492917847028"/>
    <x v="1"/>
    <s v="USD"/>
    <n v="1463029200"/>
    <n v="1465016400"/>
    <b v="0"/>
    <b v="1"/>
    <s v="music/indie rock"/>
    <x v="1"/>
    <x v="7"/>
  </r>
  <r>
    <x v="0"/>
    <n v="1194"/>
    <n v="75.968174204355108"/>
    <x v="1"/>
    <s v="USD"/>
    <n v="1269493200"/>
    <n v="1270789200"/>
    <b v="0"/>
    <b v="0"/>
    <s v="theater/plays"/>
    <x v="3"/>
    <x v="3"/>
  </r>
  <r>
    <x v="3"/>
    <n v="379"/>
    <n v="71.013192612137203"/>
    <x v="2"/>
    <s v="AUD"/>
    <n v="1570251600"/>
    <n v="1572325200"/>
    <b v="0"/>
    <b v="0"/>
    <s v="music/rock"/>
    <x v="1"/>
    <x v="1"/>
  </r>
  <r>
    <x v="0"/>
    <n v="30"/>
    <n v="73.733333333333334"/>
    <x v="2"/>
    <s v="AUD"/>
    <n v="1388383200"/>
    <n v="1389420000"/>
    <b v="0"/>
    <b v="0"/>
    <s v="photography/photography books"/>
    <x v="7"/>
    <x v="14"/>
  </r>
  <r>
    <x v="1"/>
    <n v="41"/>
    <n v="113.17073170731707"/>
    <x v="1"/>
    <s v="USD"/>
    <n v="1449554400"/>
    <n v="1449640800"/>
    <b v="0"/>
    <b v="0"/>
    <s v="music/rock"/>
    <x v="1"/>
    <x v="1"/>
  </r>
  <r>
    <x v="1"/>
    <n v="1821"/>
    <n v="105.00933552992861"/>
    <x v="1"/>
    <s v="USD"/>
    <n v="1553662800"/>
    <n v="1555218000"/>
    <b v="0"/>
    <b v="1"/>
    <s v="theater/plays"/>
    <x v="3"/>
    <x v="3"/>
  </r>
  <r>
    <x v="1"/>
    <n v="164"/>
    <n v="79.176829268292678"/>
    <x v="1"/>
    <s v="USD"/>
    <n v="1556341200"/>
    <n v="1557723600"/>
    <b v="0"/>
    <b v="0"/>
    <s v="technology/wearables"/>
    <x v="2"/>
    <x v="8"/>
  </r>
  <r>
    <x v="0"/>
    <n v="75"/>
    <n v="57.333333333333336"/>
    <x v="1"/>
    <s v="USD"/>
    <n v="1442984400"/>
    <n v="1443502800"/>
    <b v="0"/>
    <b v="1"/>
    <s v="technology/web"/>
    <x v="2"/>
    <x v="2"/>
  </r>
  <r>
    <x v="1"/>
    <n v="157"/>
    <n v="58.178343949044589"/>
    <x v="5"/>
    <s v="CHF"/>
    <n v="1544248800"/>
    <n v="1546840800"/>
    <b v="0"/>
    <b v="0"/>
    <s v="music/rock"/>
    <x v="1"/>
    <x v="1"/>
  </r>
  <r>
    <x v="1"/>
    <n v="246"/>
    <n v="36.032520325203251"/>
    <x v="1"/>
    <s v="USD"/>
    <n v="1508475600"/>
    <n v="1512712800"/>
    <b v="0"/>
    <b v="1"/>
    <s v="photography/photography books"/>
    <x v="7"/>
    <x v="14"/>
  </r>
  <r>
    <x v="1"/>
    <n v="1396"/>
    <n v="107.99068767908309"/>
    <x v="1"/>
    <s v="USD"/>
    <n v="1507438800"/>
    <n v="1507525200"/>
    <b v="0"/>
    <b v="0"/>
    <s v="theater/plays"/>
    <x v="3"/>
    <x v="3"/>
  </r>
  <r>
    <x v="1"/>
    <n v="2506"/>
    <n v="44.005985634477256"/>
    <x v="1"/>
    <s v="USD"/>
    <n v="1501563600"/>
    <n v="1504328400"/>
    <b v="0"/>
    <b v="0"/>
    <s v="technology/web"/>
    <x v="2"/>
    <x v="2"/>
  </r>
  <r>
    <x v="1"/>
    <n v="244"/>
    <n v="55.077868852459019"/>
    <x v="1"/>
    <s v="USD"/>
    <n v="1292997600"/>
    <n v="1293343200"/>
    <b v="0"/>
    <b v="0"/>
    <s v="photography/photography books"/>
    <x v="7"/>
    <x v="14"/>
  </r>
  <r>
    <x v="1"/>
    <n v="146"/>
    <n v="74"/>
    <x v="2"/>
    <s v="AUD"/>
    <n v="1370840400"/>
    <n v="1371704400"/>
    <b v="0"/>
    <b v="0"/>
    <s v="theater/plays"/>
    <x v="3"/>
    <x v="3"/>
  </r>
  <r>
    <x v="0"/>
    <n v="955"/>
    <n v="41.996858638743454"/>
    <x v="3"/>
    <s v="DKK"/>
    <n v="1550815200"/>
    <n v="1552798800"/>
    <b v="0"/>
    <b v="1"/>
    <s v="music/indie rock"/>
    <x v="1"/>
    <x v="7"/>
  </r>
  <r>
    <x v="1"/>
    <n v="1267"/>
    <n v="77.988161010260455"/>
    <x v="1"/>
    <s v="USD"/>
    <n v="1339909200"/>
    <n v="1342328400"/>
    <b v="0"/>
    <b v="1"/>
    <s v="film &amp; video/shorts"/>
    <x v="4"/>
    <x v="12"/>
  </r>
  <r>
    <x v="0"/>
    <n v="67"/>
    <n v="82.507462686567166"/>
    <x v="1"/>
    <s v="USD"/>
    <n v="1501736400"/>
    <n v="1502341200"/>
    <b v="0"/>
    <b v="0"/>
    <s v="music/indie rock"/>
    <x v="1"/>
    <x v="7"/>
  </r>
  <r>
    <x v="0"/>
    <n v="5"/>
    <n v="104.2"/>
    <x v="1"/>
    <s v="USD"/>
    <n v="1395291600"/>
    <n v="1397192400"/>
    <b v="0"/>
    <b v="0"/>
    <s v="publishing/translations"/>
    <x v="5"/>
    <x v="18"/>
  </r>
  <r>
    <x v="0"/>
    <n v="26"/>
    <n v="25.5"/>
    <x v="1"/>
    <s v="USD"/>
    <n v="1405746000"/>
    <n v="1407042000"/>
    <b v="0"/>
    <b v="1"/>
    <s v="film &amp; video/documentary"/>
    <x v="4"/>
    <x v="4"/>
  </r>
  <r>
    <x v="1"/>
    <n v="1561"/>
    <n v="100.98334401024984"/>
    <x v="1"/>
    <s v="USD"/>
    <n v="1368853200"/>
    <n v="1369371600"/>
    <b v="0"/>
    <b v="0"/>
    <s v="theater/plays"/>
    <x v="3"/>
    <x v="3"/>
  </r>
  <r>
    <x v="1"/>
    <n v="48"/>
    <n v="111.83333333333333"/>
    <x v="1"/>
    <s v="USD"/>
    <n v="1444021200"/>
    <n v="1444107600"/>
    <b v="0"/>
    <b v="1"/>
    <s v="technology/wearables"/>
    <x v="2"/>
    <x v="8"/>
  </r>
  <r>
    <x v="0"/>
    <n v="1130"/>
    <n v="41.999115044247787"/>
    <x v="1"/>
    <s v="USD"/>
    <n v="1472619600"/>
    <n v="1474261200"/>
    <b v="0"/>
    <b v="0"/>
    <s v="theater/plays"/>
    <x v="3"/>
    <x v="3"/>
  </r>
  <r>
    <x v="0"/>
    <n v="782"/>
    <n v="110.05115089514067"/>
    <x v="1"/>
    <s v="USD"/>
    <n v="1472878800"/>
    <n v="1473656400"/>
    <b v="0"/>
    <b v="0"/>
    <s v="theater/plays"/>
    <x v="3"/>
    <x v="3"/>
  </r>
  <r>
    <x v="1"/>
    <n v="2739"/>
    <n v="58.997079225994888"/>
    <x v="1"/>
    <s v="USD"/>
    <n v="1289800800"/>
    <n v="1291960800"/>
    <b v="0"/>
    <b v="0"/>
    <s v="theater/plays"/>
    <x v="3"/>
    <x v="3"/>
  </r>
  <r>
    <x v="0"/>
    <n v="210"/>
    <n v="32.985714285714288"/>
    <x v="1"/>
    <s v="USD"/>
    <n v="1505970000"/>
    <n v="1506747600"/>
    <b v="0"/>
    <b v="0"/>
    <s v="food/food trucks"/>
    <x v="0"/>
    <x v="0"/>
  </r>
  <r>
    <x v="1"/>
    <n v="3537"/>
    <n v="45.005654509471306"/>
    <x v="0"/>
    <s v="CAD"/>
    <n v="1363496400"/>
    <n v="1363582800"/>
    <b v="0"/>
    <b v="1"/>
    <s v="theater/plays"/>
    <x v="3"/>
    <x v="3"/>
  </r>
  <r>
    <x v="1"/>
    <n v="2107"/>
    <n v="81.98196487897485"/>
    <x v="2"/>
    <s v="AUD"/>
    <n v="1269234000"/>
    <n v="1269666000"/>
    <b v="0"/>
    <b v="0"/>
    <s v="technology/wearables"/>
    <x v="2"/>
    <x v="8"/>
  </r>
  <r>
    <x v="0"/>
    <n v="136"/>
    <n v="39.080882352941174"/>
    <x v="1"/>
    <s v="USD"/>
    <n v="1507093200"/>
    <n v="1508648400"/>
    <b v="0"/>
    <b v="0"/>
    <s v="technology/web"/>
    <x v="2"/>
    <x v="2"/>
  </r>
  <r>
    <x v="1"/>
    <n v="3318"/>
    <n v="58.996383363471971"/>
    <x v="3"/>
    <s v="DKK"/>
    <n v="1560574800"/>
    <n v="1561957200"/>
    <b v="0"/>
    <b v="0"/>
    <s v="theater/plays"/>
    <x v="3"/>
    <x v="3"/>
  </r>
  <r>
    <x v="0"/>
    <n v="86"/>
    <n v="40.988372093023258"/>
    <x v="0"/>
    <s v="CAD"/>
    <n v="1284008400"/>
    <n v="1285131600"/>
    <b v="0"/>
    <b v="0"/>
    <s v="music/rock"/>
    <x v="1"/>
    <x v="1"/>
  </r>
  <r>
    <x v="1"/>
    <n v="340"/>
    <n v="31.029411764705884"/>
    <x v="1"/>
    <s v="USD"/>
    <n v="1556859600"/>
    <n v="1556946000"/>
    <b v="0"/>
    <b v="0"/>
    <s v="theater/plays"/>
    <x v="3"/>
    <x v="3"/>
  </r>
  <r>
    <x v="0"/>
    <n v="19"/>
    <n v="37.789473684210527"/>
    <x v="1"/>
    <s v="USD"/>
    <n v="1526187600"/>
    <n v="1527138000"/>
    <b v="0"/>
    <b v="0"/>
    <s v="film &amp; video/television"/>
    <x v="4"/>
    <x v="19"/>
  </r>
  <r>
    <x v="0"/>
    <n v="886"/>
    <n v="32.006772009029348"/>
    <x v="1"/>
    <s v="USD"/>
    <n v="1400821200"/>
    <n v="1402117200"/>
    <b v="0"/>
    <b v="0"/>
    <s v="theater/plays"/>
    <x v="3"/>
    <x v="3"/>
  </r>
  <r>
    <x v="1"/>
    <n v="1442"/>
    <n v="95.966712898751737"/>
    <x v="0"/>
    <s v="CAD"/>
    <n v="1361599200"/>
    <n v="1364014800"/>
    <b v="0"/>
    <b v="1"/>
    <s v="film &amp; video/shorts"/>
    <x v="4"/>
    <x v="12"/>
  </r>
  <r>
    <x v="0"/>
    <n v="35"/>
    <n v="75"/>
    <x v="6"/>
    <s v="EUR"/>
    <n v="1417500000"/>
    <n v="1417586400"/>
    <b v="0"/>
    <b v="0"/>
    <s v="theater/plays"/>
    <x v="3"/>
    <x v="3"/>
  </r>
  <r>
    <x v="3"/>
    <n v="441"/>
    <n v="102.0498866213152"/>
    <x v="1"/>
    <s v="USD"/>
    <n v="1457071200"/>
    <n v="1457071200"/>
    <b v="0"/>
    <b v="0"/>
    <s v="theater/plays"/>
    <x v="3"/>
    <x v="3"/>
  </r>
  <r>
    <x v="0"/>
    <n v="24"/>
    <n v="105.75"/>
    <x v="1"/>
    <s v="USD"/>
    <n v="1370322000"/>
    <n v="1370408400"/>
    <b v="0"/>
    <b v="1"/>
    <s v="theater/plays"/>
    <x v="3"/>
    <x v="3"/>
  </r>
  <r>
    <x v="0"/>
    <n v="86"/>
    <n v="37.069767441860463"/>
    <x v="6"/>
    <s v="EUR"/>
    <n v="1552366800"/>
    <n v="1552626000"/>
    <b v="0"/>
    <b v="0"/>
    <s v="theater/plays"/>
    <x v="3"/>
    <x v="3"/>
  </r>
  <r>
    <x v="0"/>
    <n v="243"/>
    <n v="35.049382716049379"/>
    <x v="1"/>
    <s v="USD"/>
    <n v="1403845200"/>
    <n v="1404190800"/>
    <b v="0"/>
    <b v="0"/>
    <s v="music/rock"/>
    <x v="1"/>
    <x v="1"/>
  </r>
  <r>
    <x v="0"/>
    <n v="65"/>
    <n v="46.338461538461537"/>
    <x v="1"/>
    <s v="USD"/>
    <n v="1523163600"/>
    <n v="1523509200"/>
    <b v="1"/>
    <b v="0"/>
    <s v="music/indie rock"/>
    <x v="1"/>
    <x v="7"/>
  </r>
  <r>
    <x v="1"/>
    <n v="126"/>
    <n v="69.174603174603178"/>
    <x v="1"/>
    <s v="USD"/>
    <n v="1442206800"/>
    <n v="1443589200"/>
    <b v="0"/>
    <b v="0"/>
    <s v="music/metal"/>
    <x v="1"/>
    <x v="16"/>
  </r>
  <r>
    <x v="1"/>
    <n v="524"/>
    <n v="109.07824427480917"/>
    <x v="1"/>
    <s v="USD"/>
    <n v="1532840400"/>
    <n v="1533445200"/>
    <b v="0"/>
    <b v="0"/>
    <s v="music/electric music"/>
    <x v="1"/>
    <x v="5"/>
  </r>
  <r>
    <x v="0"/>
    <n v="100"/>
    <n v="51.78"/>
    <x v="3"/>
    <s v="DKK"/>
    <n v="1472878800"/>
    <n v="1474520400"/>
    <b v="0"/>
    <b v="0"/>
    <s v="technology/wearables"/>
    <x v="2"/>
    <x v="8"/>
  </r>
  <r>
    <x v="1"/>
    <n v="1989"/>
    <n v="82.010055304172951"/>
    <x v="1"/>
    <s v="USD"/>
    <n v="1498194000"/>
    <n v="1499403600"/>
    <b v="0"/>
    <b v="0"/>
    <s v="film &amp; video/drama"/>
    <x v="4"/>
    <x v="6"/>
  </r>
  <r>
    <x v="0"/>
    <n v="168"/>
    <n v="35.958333333333336"/>
    <x v="1"/>
    <s v="USD"/>
    <n v="1281070800"/>
    <n v="1283576400"/>
    <b v="0"/>
    <b v="0"/>
    <s v="music/electric music"/>
    <x v="1"/>
    <x v="5"/>
  </r>
  <r>
    <x v="0"/>
    <n v="13"/>
    <n v="74.461538461538467"/>
    <x v="1"/>
    <s v="USD"/>
    <n v="1436245200"/>
    <n v="1436590800"/>
    <b v="0"/>
    <b v="0"/>
    <s v="music/rock"/>
    <x v="1"/>
    <x v="1"/>
  </r>
  <r>
    <x v="0"/>
    <n v="1"/>
    <n v="2"/>
    <x v="0"/>
    <s v="CAD"/>
    <n v="1269493200"/>
    <n v="1270443600"/>
    <b v="0"/>
    <b v="0"/>
    <s v="theater/plays"/>
    <x v="3"/>
    <x v="3"/>
  </r>
  <r>
    <x v="1"/>
    <n v="157"/>
    <n v="91.114649681528661"/>
    <x v="1"/>
    <s v="USD"/>
    <n v="1406264400"/>
    <n v="1407819600"/>
    <b v="0"/>
    <b v="0"/>
    <s v="technology/web"/>
    <x v="2"/>
    <x v="2"/>
  </r>
  <r>
    <x v="3"/>
    <n v="82"/>
    <n v="79.792682926829272"/>
    <x v="1"/>
    <s v="USD"/>
    <n v="1317531600"/>
    <n v="1317877200"/>
    <b v="0"/>
    <b v="0"/>
    <s v="food/food trucks"/>
    <x v="0"/>
    <x v="0"/>
  </r>
  <r>
    <x v="1"/>
    <n v="4498"/>
    <n v="42.999777678968428"/>
    <x v="2"/>
    <s v="AUD"/>
    <n v="1484632800"/>
    <n v="1484805600"/>
    <b v="0"/>
    <b v="0"/>
    <s v="theater/plays"/>
    <x v="3"/>
    <x v="3"/>
  </r>
  <r>
    <x v="0"/>
    <n v="40"/>
    <n v="63.225000000000001"/>
    <x v="1"/>
    <s v="USD"/>
    <n v="1301806800"/>
    <n v="1302670800"/>
    <b v="0"/>
    <b v="0"/>
    <s v="music/jazz"/>
    <x v="1"/>
    <x v="17"/>
  </r>
  <r>
    <x v="1"/>
    <n v="80"/>
    <n v="70.174999999999997"/>
    <x v="1"/>
    <s v="USD"/>
    <n v="1539752400"/>
    <n v="1540789200"/>
    <b v="1"/>
    <b v="0"/>
    <s v="theater/plays"/>
    <x v="3"/>
    <x v="3"/>
  </r>
  <r>
    <x v="3"/>
    <n v="57"/>
    <n v="61.333333333333336"/>
    <x v="1"/>
    <s v="USD"/>
    <n v="1267250400"/>
    <n v="1268028000"/>
    <b v="0"/>
    <b v="0"/>
    <s v="publishing/fiction"/>
    <x v="5"/>
    <x v="13"/>
  </r>
  <r>
    <x v="1"/>
    <n v="43"/>
    <n v="99"/>
    <x v="1"/>
    <s v="USD"/>
    <n v="1535432400"/>
    <n v="1537160400"/>
    <b v="0"/>
    <b v="1"/>
    <s v="music/rock"/>
    <x v="1"/>
    <x v="1"/>
  </r>
  <r>
    <x v="1"/>
    <n v="2053"/>
    <n v="96.984900146127615"/>
    <x v="1"/>
    <s v="USD"/>
    <n v="1510207200"/>
    <n v="1512280800"/>
    <b v="0"/>
    <b v="0"/>
    <s v="film &amp; video/documentary"/>
    <x v="4"/>
    <x v="4"/>
  </r>
  <r>
    <x v="2"/>
    <n v="808"/>
    <n v="51.004950495049506"/>
    <x v="2"/>
    <s v="AUD"/>
    <n v="1462510800"/>
    <n v="1463115600"/>
    <b v="0"/>
    <b v="0"/>
    <s v="film &amp; video/documentary"/>
    <x v="4"/>
    <x v="4"/>
  </r>
  <r>
    <x v="0"/>
    <n v="226"/>
    <n v="28.044247787610619"/>
    <x v="3"/>
    <s v="DKK"/>
    <n v="1488520800"/>
    <n v="1490850000"/>
    <b v="0"/>
    <b v="0"/>
    <s v="film &amp; video/science fiction"/>
    <x v="4"/>
    <x v="22"/>
  </r>
  <r>
    <x v="0"/>
    <n v="1625"/>
    <n v="60.984615384615381"/>
    <x v="1"/>
    <s v="USD"/>
    <n v="1377579600"/>
    <n v="1379653200"/>
    <b v="0"/>
    <b v="0"/>
    <s v="theater/plays"/>
    <x v="3"/>
    <x v="3"/>
  </r>
  <r>
    <x v="1"/>
    <n v="168"/>
    <n v="73.214285714285708"/>
    <x v="1"/>
    <s v="USD"/>
    <n v="1576389600"/>
    <n v="1580364000"/>
    <b v="0"/>
    <b v="0"/>
    <s v="theater/plays"/>
    <x v="3"/>
    <x v="3"/>
  </r>
  <r>
    <x v="1"/>
    <n v="4289"/>
    <n v="39.997435299603637"/>
    <x v="1"/>
    <s v="USD"/>
    <n v="1289019600"/>
    <n v="1289714400"/>
    <b v="0"/>
    <b v="1"/>
    <s v="music/indie rock"/>
    <x v="1"/>
    <x v="7"/>
  </r>
  <r>
    <x v="1"/>
    <n v="165"/>
    <n v="86.812121212121212"/>
    <x v="1"/>
    <s v="USD"/>
    <n v="1282194000"/>
    <n v="1282712400"/>
    <b v="0"/>
    <b v="0"/>
    <s v="music/rock"/>
    <x v="1"/>
    <x v="1"/>
  </r>
  <r>
    <x v="0"/>
    <n v="143"/>
    <n v="42.125874125874127"/>
    <x v="1"/>
    <s v="USD"/>
    <n v="1550037600"/>
    <n v="1550210400"/>
    <b v="0"/>
    <b v="0"/>
    <s v="theater/plays"/>
    <x v="3"/>
    <x v="3"/>
  </r>
  <r>
    <x v="1"/>
    <n v="1815"/>
    <n v="103.97851239669421"/>
    <x v="1"/>
    <s v="USD"/>
    <n v="1321941600"/>
    <n v="1322114400"/>
    <b v="0"/>
    <b v="0"/>
    <s v="theater/plays"/>
    <x v="3"/>
    <x v="3"/>
  </r>
  <r>
    <x v="0"/>
    <n v="934"/>
    <n v="62.003211991434689"/>
    <x v="1"/>
    <s v="USD"/>
    <n v="1556427600"/>
    <n v="1557205200"/>
    <b v="0"/>
    <b v="0"/>
    <s v="film &amp; video/science fiction"/>
    <x v="4"/>
    <x v="22"/>
  </r>
  <r>
    <x v="1"/>
    <n v="397"/>
    <n v="31.005037783375315"/>
    <x v="4"/>
    <s v="GBP"/>
    <n v="1320991200"/>
    <n v="1323928800"/>
    <b v="0"/>
    <b v="1"/>
    <s v="film &amp; video/shorts"/>
    <x v="4"/>
    <x v="12"/>
  </r>
  <r>
    <x v="1"/>
    <n v="1539"/>
    <n v="89.991552956465242"/>
    <x v="1"/>
    <s v="USD"/>
    <n v="1345093200"/>
    <n v="1346130000"/>
    <b v="0"/>
    <b v="0"/>
    <s v="film &amp; video/animation"/>
    <x v="4"/>
    <x v="10"/>
  </r>
  <r>
    <x v="0"/>
    <n v="17"/>
    <n v="39.235294117647058"/>
    <x v="1"/>
    <s v="USD"/>
    <n v="1309496400"/>
    <n v="1311051600"/>
    <b v="1"/>
    <b v="0"/>
    <s v="theater/plays"/>
    <x v="3"/>
    <x v="3"/>
  </r>
  <r>
    <x v="0"/>
    <n v="2179"/>
    <n v="54.993116108306566"/>
    <x v="1"/>
    <s v="USD"/>
    <n v="1340254800"/>
    <n v="1340427600"/>
    <b v="1"/>
    <b v="0"/>
    <s v="food/food trucks"/>
    <x v="0"/>
    <x v="0"/>
  </r>
  <r>
    <x v="1"/>
    <n v="138"/>
    <n v="47.992753623188406"/>
    <x v="1"/>
    <s v="USD"/>
    <n v="1412226000"/>
    <n v="1412312400"/>
    <b v="0"/>
    <b v="0"/>
    <s v="photography/photography books"/>
    <x v="7"/>
    <x v="14"/>
  </r>
  <r>
    <x v="0"/>
    <n v="931"/>
    <n v="87.966702470461868"/>
    <x v="1"/>
    <s v="USD"/>
    <n v="1458104400"/>
    <n v="1459314000"/>
    <b v="0"/>
    <b v="0"/>
    <s v="theater/plays"/>
    <x v="3"/>
    <x v="3"/>
  </r>
  <r>
    <x v="1"/>
    <n v="3594"/>
    <n v="51.999165275459099"/>
    <x v="1"/>
    <s v="USD"/>
    <n v="1411534800"/>
    <n v="1415426400"/>
    <b v="0"/>
    <b v="0"/>
    <s v="film &amp; video/science fiction"/>
    <x v="4"/>
    <x v="22"/>
  </r>
  <r>
    <x v="1"/>
    <n v="5880"/>
    <n v="29.999659863945578"/>
    <x v="1"/>
    <s v="USD"/>
    <n v="1399093200"/>
    <n v="1399093200"/>
    <b v="1"/>
    <b v="0"/>
    <s v="music/rock"/>
    <x v="1"/>
    <x v="1"/>
  </r>
  <r>
    <x v="1"/>
    <n v="112"/>
    <n v="98.205357142857139"/>
    <x v="1"/>
    <s v="USD"/>
    <n v="1270702800"/>
    <n v="1273899600"/>
    <b v="0"/>
    <b v="0"/>
    <s v="photography/photography books"/>
    <x v="7"/>
    <x v="14"/>
  </r>
  <r>
    <x v="1"/>
    <n v="943"/>
    <n v="108.96182396606575"/>
    <x v="1"/>
    <s v="USD"/>
    <n v="1431666000"/>
    <n v="1432184400"/>
    <b v="0"/>
    <b v="0"/>
    <s v="games/mobile games"/>
    <x v="6"/>
    <x v="20"/>
  </r>
  <r>
    <x v="1"/>
    <n v="2468"/>
    <n v="66.998379254457049"/>
    <x v="1"/>
    <s v="USD"/>
    <n v="1472619600"/>
    <n v="1474779600"/>
    <b v="0"/>
    <b v="0"/>
    <s v="film &amp; video/animation"/>
    <x v="4"/>
    <x v="10"/>
  </r>
  <r>
    <x v="1"/>
    <n v="2551"/>
    <n v="64.99333594668758"/>
    <x v="1"/>
    <s v="USD"/>
    <n v="1496293200"/>
    <n v="1500440400"/>
    <b v="0"/>
    <b v="1"/>
    <s v="games/mobile games"/>
    <x v="6"/>
    <x v="20"/>
  </r>
  <r>
    <x v="1"/>
    <n v="101"/>
    <n v="99.841584158415841"/>
    <x v="1"/>
    <s v="USD"/>
    <n v="1575612000"/>
    <n v="1575612000"/>
    <b v="0"/>
    <b v="0"/>
    <s v="games/video games"/>
    <x v="6"/>
    <x v="11"/>
  </r>
  <r>
    <x v="3"/>
    <n v="67"/>
    <n v="82.432835820895519"/>
    <x v="1"/>
    <s v="USD"/>
    <n v="1369112400"/>
    <n v="1374123600"/>
    <b v="0"/>
    <b v="0"/>
    <s v="theater/plays"/>
    <x v="3"/>
    <x v="3"/>
  </r>
  <r>
    <x v="1"/>
    <n v="92"/>
    <n v="63.293478260869563"/>
    <x v="1"/>
    <s v="USD"/>
    <n v="1469422800"/>
    <n v="1469509200"/>
    <b v="0"/>
    <b v="0"/>
    <s v="theater/plays"/>
    <x v="3"/>
    <x v="3"/>
  </r>
  <r>
    <x v="1"/>
    <n v="62"/>
    <n v="96.774193548387103"/>
    <x v="1"/>
    <s v="USD"/>
    <n v="1307854800"/>
    <n v="1309237200"/>
    <b v="0"/>
    <b v="0"/>
    <s v="film &amp; video/animation"/>
    <x v="4"/>
    <x v="10"/>
  </r>
  <r>
    <x v="1"/>
    <n v="149"/>
    <n v="54.906040268456373"/>
    <x v="6"/>
    <s v="EUR"/>
    <n v="1503378000"/>
    <n v="1503982800"/>
    <b v="0"/>
    <b v="1"/>
    <s v="games/video games"/>
    <x v="6"/>
    <x v="11"/>
  </r>
  <r>
    <x v="0"/>
    <n v="92"/>
    <n v="39.010869565217391"/>
    <x v="1"/>
    <s v="USD"/>
    <n v="1486965600"/>
    <n v="1487397600"/>
    <b v="0"/>
    <b v="0"/>
    <s v="film &amp; video/animation"/>
    <x v="4"/>
    <x v="10"/>
  </r>
  <r>
    <x v="0"/>
    <n v="57"/>
    <n v="75.84210526315789"/>
    <x v="2"/>
    <s v="AUD"/>
    <n v="1561438800"/>
    <n v="1562043600"/>
    <b v="0"/>
    <b v="1"/>
    <s v="music/rock"/>
    <x v="1"/>
    <x v="1"/>
  </r>
  <r>
    <x v="1"/>
    <n v="329"/>
    <n v="45.051671732522799"/>
    <x v="1"/>
    <s v="USD"/>
    <n v="1398402000"/>
    <n v="1398574800"/>
    <b v="0"/>
    <b v="0"/>
    <s v="film &amp; video/animation"/>
    <x v="4"/>
    <x v="10"/>
  </r>
  <r>
    <x v="1"/>
    <n v="97"/>
    <n v="104.51546391752578"/>
    <x v="3"/>
    <s v="DKK"/>
    <n v="1513231200"/>
    <n v="1515391200"/>
    <b v="0"/>
    <b v="1"/>
    <s v="theater/plays"/>
    <x v="3"/>
    <x v="3"/>
  </r>
  <r>
    <x v="0"/>
    <n v="41"/>
    <n v="76.268292682926827"/>
    <x v="1"/>
    <s v="USD"/>
    <n v="1440824400"/>
    <n v="1441170000"/>
    <b v="0"/>
    <b v="0"/>
    <s v="technology/wearables"/>
    <x v="2"/>
    <x v="8"/>
  </r>
  <r>
    <x v="1"/>
    <n v="1784"/>
    <n v="69.015695067264573"/>
    <x v="1"/>
    <s v="USD"/>
    <n v="1281070800"/>
    <n v="1281157200"/>
    <b v="0"/>
    <b v="0"/>
    <s v="theater/plays"/>
    <x v="3"/>
    <x v="3"/>
  </r>
  <r>
    <x v="1"/>
    <n v="1684"/>
    <n v="101.97684085510689"/>
    <x v="2"/>
    <s v="AUD"/>
    <n v="1397365200"/>
    <n v="1398229200"/>
    <b v="0"/>
    <b v="1"/>
    <s v="publishing/nonfiction"/>
    <x v="5"/>
    <x v="9"/>
  </r>
  <r>
    <x v="1"/>
    <n v="250"/>
    <n v="42.915999999999997"/>
    <x v="1"/>
    <s v="USD"/>
    <n v="1494392400"/>
    <n v="1495256400"/>
    <b v="0"/>
    <b v="1"/>
    <s v="music/rock"/>
    <x v="1"/>
    <x v="1"/>
  </r>
  <r>
    <x v="1"/>
    <n v="238"/>
    <n v="43.025210084033617"/>
    <x v="1"/>
    <s v="USD"/>
    <n v="1520143200"/>
    <n v="1520402400"/>
    <b v="0"/>
    <b v="0"/>
    <s v="theater/plays"/>
    <x v="3"/>
    <x v="3"/>
  </r>
  <r>
    <x v="1"/>
    <n v="53"/>
    <n v="75.245283018867923"/>
    <x v="1"/>
    <s v="USD"/>
    <n v="1405314000"/>
    <n v="1409806800"/>
    <b v="0"/>
    <b v="0"/>
    <s v="theater/plays"/>
    <x v="3"/>
    <x v="3"/>
  </r>
  <r>
    <x v="1"/>
    <n v="214"/>
    <n v="69.023364485981304"/>
    <x v="1"/>
    <s v="USD"/>
    <n v="1396846800"/>
    <n v="1396933200"/>
    <b v="0"/>
    <b v="0"/>
    <s v="theater/plays"/>
    <x v="3"/>
    <x v="3"/>
  </r>
  <r>
    <x v="1"/>
    <n v="222"/>
    <n v="65.986486486486484"/>
    <x v="1"/>
    <s v="USD"/>
    <n v="1375678800"/>
    <n v="1376024400"/>
    <b v="0"/>
    <b v="0"/>
    <s v="technology/web"/>
    <x v="2"/>
    <x v="2"/>
  </r>
  <r>
    <x v="1"/>
    <n v="1884"/>
    <n v="98.013800424628457"/>
    <x v="1"/>
    <s v="USD"/>
    <n v="1482386400"/>
    <n v="1483682400"/>
    <b v="0"/>
    <b v="1"/>
    <s v="publishing/fiction"/>
    <x v="5"/>
    <x v="13"/>
  </r>
  <r>
    <x v="1"/>
    <n v="218"/>
    <n v="60.105504587155963"/>
    <x v="2"/>
    <s v="AUD"/>
    <n v="1420005600"/>
    <n v="1420437600"/>
    <b v="0"/>
    <b v="0"/>
    <s v="games/mobile games"/>
    <x v="6"/>
    <x v="20"/>
  </r>
  <r>
    <x v="1"/>
    <n v="6465"/>
    <n v="26.000773395204948"/>
    <x v="1"/>
    <s v="USD"/>
    <n v="1420178400"/>
    <n v="1420783200"/>
    <b v="0"/>
    <b v="0"/>
    <s v="publishing/translations"/>
    <x v="5"/>
    <x v="18"/>
  </r>
  <r>
    <x v="0"/>
    <n v="1"/>
    <n v="3"/>
    <x v="1"/>
    <s v="USD"/>
    <n v="1264399200"/>
    <n v="1267423200"/>
    <b v="0"/>
    <b v="0"/>
    <s v="music/rock"/>
    <x v="1"/>
    <x v="1"/>
  </r>
  <r>
    <x v="0"/>
    <n v="101"/>
    <n v="38.019801980198018"/>
    <x v="1"/>
    <s v="USD"/>
    <n v="1355032800"/>
    <n v="1355205600"/>
    <b v="0"/>
    <b v="0"/>
    <s v="theater/plays"/>
    <x v="3"/>
    <x v="3"/>
  </r>
  <r>
    <x v="1"/>
    <n v="59"/>
    <n v="106.15254237288136"/>
    <x v="1"/>
    <s v="USD"/>
    <n v="1382677200"/>
    <n v="1383109200"/>
    <b v="0"/>
    <b v="0"/>
    <s v="theater/plays"/>
    <x v="3"/>
    <x v="3"/>
  </r>
  <r>
    <x v="0"/>
    <n v="1335"/>
    <n v="81.019475655430711"/>
    <x v="0"/>
    <s v="CAD"/>
    <n v="1302238800"/>
    <n v="1303275600"/>
    <b v="0"/>
    <b v="0"/>
    <s v="film &amp; video/drama"/>
    <x v="4"/>
    <x v="6"/>
  </r>
  <r>
    <x v="1"/>
    <n v="88"/>
    <n v="96.647727272727266"/>
    <x v="1"/>
    <s v="USD"/>
    <n v="1487656800"/>
    <n v="1487829600"/>
    <b v="0"/>
    <b v="0"/>
    <s v="publishing/nonfiction"/>
    <x v="5"/>
    <x v="9"/>
  </r>
  <r>
    <x v="1"/>
    <n v="1697"/>
    <n v="57.003535651149086"/>
    <x v="1"/>
    <s v="USD"/>
    <n v="1297836000"/>
    <n v="1298268000"/>
    <b v="0"/>
    <b v="1"/>
    <s v="music/rock"/>
    <x v="1"/>
    <x v="1"/>
  </r>
  <r>
    <x v="0"/>
    <n v="15"/>
    <n v="63.93333333333333"/>
    <x v="4"/>
    <s v="GBP"/>
    <n v="1453615200"/>
    <n v="1456812000"/>
    <b v="0"/>
    <b v="0"/>
    <s v="music/rock"/>
    <x v="1"/>
    <x v="1"/>
  </r>
  <r>
    <x v="1"/>
    <n v="92"/>
    <n v="90.456521739130437"/>
    <x v="1"/>
    <s v="USD"/>
    <n v="1362463200"/>
    <n v="1363669200"/>
    <b v="0"/>
    <b v="0"/>
    <s v="theater/plays"/>
    <x v="3"/>
    <x v="3"/>
  </r>
  <r>
    <x v="1"/>
    <n v="186"/>
    <n v="72.172043010752688"/>
    <x v="1"/>
    <s v="USD"/>
    <n v="1481176800"/>
    <n v="1482904800"/>
    <b v="0"/>
    <b v="1"/>
    <s v="theater/plays"/>
    <x v="3"/>
    <x v="3"/>
  </r>
  <r>
    <x v="1"/>
    <n v="138"/>
    <n v="77.934782608695656"/>
    <x v="1"/>
    <s v="USD"/>
    <n v="1354946400"/>
    <n v="1356588000"/>
    <b v="1"/>
    <b v="0"/>
    <s v="photography/photography books"/>
    <x v="7"/>
    <x v="14"/>
  </r>
  <r>
    <x v="1"/>
    <n v="261"/>
    <n v="38.065134099616856"/>
    <x v="1"/>
    <s v="USD"/>
    <n v="1348808400"/>
    <n v="1349845200"/>
    <b v="0"/>
    <b v="0"/>
    <s v="music/rock"/>
    <x v="1"/>
    <x v="1"/>
  </r>
  <r>
    <x v="0"/>
    <n v="454"/>
    <n v="57.936123348017624"/>
    <x v="1"/>
    <s v="USD"/>
    <n v="1282712400"/>
    <n v="1283058000"/>
    <b v="0"/>
    <b v="1"/>
    <s v="music/rock"/>
    <x v="1"/>
    <x v="1"/>
  </r>
  <r>
    <x v="1"/>
    <n v="107"/>
    <n v="49.794392523364486"/>
    <x v="1"/>
    <s v="USD"/>
    <n v="1301979600"/>
    <n v="1304226000"/>
    <b v="0"/>
    <b v="1"/>
    <s v="music/indie rock"/>
    <x v="1"/>
    <x v="7"/>
  </r>
  <r>
    <x v="1"/>
    <n v="199"/>
    <n v="54.050251256281406"/>
    <x v="1"/>
    <s v="USD"/>
    <n v="1263016800"/>
    <n v="1263016800"/>
    <b v="0"/>
    <b v="0"/>
    <s v="photography/photography books"/>
    <x v="7"/>
    <x v="14"/>
  </r>
  <r>
    <x v="1"/>
    <n v="5512"/>
    <n v="30.002721335268504"/>
    <x v="1"/>
    <s v="USD"/>
    <n v="1360648800"/>
    <n v="1362031200"/>
    <b v="0"/>
    <b v="0"/>
    <s v="theater/plays"/>
    <x v="3"/>
    <x v="3"/>
  </r>
  <r>
    <x v="1"/>
    <n v="86"/>
    <n v="70.127906976744185"/>
    <x v="1"/>
    <s v="USD"/>
    <n v="1451800800"/>
    <n v="1455602400"/>
    <b v="0"/>
    <b v="0"/>
    <s v="theater/plays"/>
    <x v="3"/>
    <x v="3"/>
  </r>
  <r>
    <x v="0"/>
    <n v="3182"/>
    <n v="26.996228786926462"/>
    <x v="6"/>
    <s v="EUR"/>
    <n v="1415340000"/>
    <n v="1418191200"/>
    <b v="0"/>
    <b v="1"/>
    <s v="music/jazz"/>
    <x v="1"/>
    <x v="17"/>
  </r>
  <r>
    <x v="1"/>
    <n v="2768"/>
    <n v="51.990606936416185"/>
    <x v="2"/>
    <s v="AUD"/>
    <n v="1351054800"/>
    <n v="1352440800"/>
    <b v="0"/>
    <b v="0"/>
    <s v="theater/plays"/>
    <x v="3"/>
    <x v="3"/>
  </r>
  <r>
    <x v="1"/>
    <n v="48"/>
    <n v="56.416666666666664"/>
    <x v="1"/>
    <s v="USD"/>
    <n v="1349326800"/>
    <n v="1353304800"/>
    <b v="0"/>
    <b v="0"/>
    <s v="film &amp; video/documentary"/>
    <x v="4"/>
    <x v="4"/>
  </r>
  <r>
    <x v="1"/>
    <n v="87"/>
    <n v="101.63218390804597"/>
    <x v="1"/>
    <s v="USD"/>
    <n v="1548914400"/>
    <n v="1550728800"/>
    <b v="0"/>
    <b v="0"/>
    <s v="film &amp; video/television"/>
    <x v="4"/>
    <x v="19"/>
  </r>
  <r>
    <x v="3"/>
    <n v="1890"/>
    <n v="25.005291005291006"/>
    <x v="1"/>
    <s v="USD"/>
    <n v="1291269600"/>
    <n v="1291442400"/>
    <b v="0"/>
    <b v="0"/>
    <s v="games/video games"/>
    <x v="6"/>
    <x v="11"/>
  </r>
  <r>
    <x v="2"/>
    <n v="61"/>
    <n v="32.016393442622949"/>
    <x v="1"/>
    <s v="USD"/>
    <n v="1449468000"/>
    <n v="1452146400"/>
    <b v="0"/>
    <b v="0"/>
    <s v="photography/photography books"/>
    <x v="7"/>
    <x v="14"/>
  </r>
  <r>
    <x v="1"/>
    <n v="1894"/>
    <n v="82.021647307286173"/>
    <x v="1"/>
    <s v="USD"/>
    <n v="1562734800"/>
    <n v="1564894800"/>
    <b v="0"/>
    <b v="1"/>
    <s v="theater/plays"/>
    <x v="3"/>
    <x v="3"/>
  </r>
  <r>
    <x v="1"/>
    <n v="282"/>
    <n v="37.957446808510639"/>
    <x v="0"/>
    <s v="CAD"/>
    <n v="1505624400"/>
    <n v="1505883600"/>
    <b v="0"/>
    <b v="0"/>
    <s v="theater/plays"/>
    <x v="3"/>
    <x v="3"/>
  </r>
  <r>
    <x v="0"/>
    <n v="15"/>
    <n v="51.533333333333331"/>
    <x v="1"/>
    <s v="USD"/>
    <n v="1509948000"/>
    <n v="1510380000"/>
    <b v="0"/>
    <b v="0"/>
    <s v="theater/plays"/>
    <x v="3"/>
    <x v="3"/>
  </r>
  <r>
    <x v="1"/>
    <n v="116"/>
    <n v="81.198275862068968"/>
    <x v="1"/>
    <s v="USD"/>
    <n v="1554526800"/>
    <n v="1555218000"/>
    <b v="0"/>
    <b v="0"/>
    <s v="publishing/translations"/>
    <x v="5"/>
    <x v="18"/>
  </r>
  <r>
    <x v="0"/>
    <n v="133"/>
    <n v="40.030075187969928"/>
    <x v="1"/>
    <s v="USD"/>
    <n v="1334811600"/>
    <n v="1335243600"/>
    <b v="0"/>
    <b v="1"/>
    <s v="games/video games"/>
    <x v="6"/>
    <x v="11"/>
  </r>
  <r>
    <x v="1"/>
    <n v="83"/>
    <n v="89.939759036144579"/>
    <x v="1"/>
    <s v="USD"/>
    <n v="1279515600"/>
    <n v="1279688400"/>
    <b v="0"/>
    <b v="0"/>
    <s v="theater/plays"/>
    <x v="3"/>
    <x v="3"/>
  </r>
  <r>
    <x v="1"/>
    <n v="91"/>
    <n v="96.692307692307693"/>
    <x v="1"/>
    <s v="USD"/>
    <n v="1353909600"/>
    <n v="1356069600"/>
    <b v="0"/>
    <b v="0"/>
    <s v="technology/web"/>
    <x v="2"/>
    <x v="2"/>
  </r>
  <r>
    <x v="1"/>
    <n v="546"/>
    <n v="25.010989010989011"/>
    <x v="1"/>
    <s v="USD"/>
    <n v="1535950800"/>
    <n v="1536210000"/>
    <b v="0"/>
    <b v="0"/>
    <s v="theater/plays"/>
    <x v="3"/>
    <x v="3"/>
  </r>
  <r>
    <x v="1"/>
    <n v="393"/>
    <n v="36.987277353689571"/>
    <x v="1"/>
    <s v="USD"/>
    <n v="1511244000"/>
    <n v="1511762400"/>
    <b v="0"/>
    <b v="0"/>
    <s v="film &amp; video/animation"/>
    <x v="4"/>
    <x v="10"/>
  </r>
  <r>
    <x v="0"/>
    <n v="2062"/>
    <n v="73.012609117361791"/>
    <x v="1"/>
    <s v="USD"/>
    <n v="1331445600"/>
    <n v="1333256400"/>
    <b v="0"/>
    <b v="1"/>
    <s v="theater/plays"/>
    <x v="3"/>
    <x v="3"/>
  </r>
  <r>
    <x v="1"/>
    <n v="133"/>
    <n v="68.240601503759393"/>
    <x v="1"/>
    <s v="USD"/>
    <n v="1480226400"/>
    <n v="1480744800"/>
    <b v="0"/>
    <b v="1"/>
    <s v="film &amp; video/television"/>
    <x v="4"/>
    <x v="19"/>
  </r>
  <r>
    <x v="0"/>
    <n v="29"/>
    <n v="52.310344827586206"/>
    <x v="3"/>
    <s v="DKK"/>
    <n v="1464584400"/>
    <n v="1465016400"/>
    <b v="0"/>
    <b v="0"/>
    <s v="music/rock"/>
    <x v="1"/>
    <x v="1"/>
  </r>
  <r>
    <x v="0"/>
    <n v="132"/>
    <n v="61.765151515151516"/>
    <x v="1"/>
    <s v="USD"/>
    <n v="1335848400"/>
    <n v="1336280400"/>
    <b v="0"/>
    <b v="0"/>
    <s v="technology/web"/>
    <x v="2"/>
    <x v="2"/>
  </r>
  <r>
    <x v="1"/>
    <n v="254"/>
    <n v="25.027559055118111"/>
    <x v="1"/>
    <s v="USD"/>
    <n v="1473483600"/>
    <n v="1476766800"/>
    <b v="0"/>
    <b v="0"/>
    <s v="theater/plays"/>
    <x v="3"/>
    <x v="3"/>
  </r>
  <r>
    <x v="3"/>
    <n v="184"/>
    <n v="106.28804347826087"/>
    <x v="1"/>
    <s v="USD"/>
    <n v="1479880800"/>
    <n v="1480485600"/>
    <b v="0"/>
    <b v="0"/>
    <s v="theater/plays"/>
    <x v="3"/>
    <x v="3"/>
  </r>
  <r>
    <x v="1"/>
    <n v="176"/>
    <n v="75.07386363636364"/>
    <x v="1"/>
    <s v="USD"/>
    <n v="1430197200"/>
    <n v="1430197200"/>
    <b v="0"/>
    <b v="0"/>
    <s v="music/electric music"/>
    <x v="1"/>
    <x v="5"/>
  </r>
  <r>
    <x v="0"/>
    <n v="137"/>
    <n v="39.970802919708028"/>
    <x v="3"/>
    <s v="DKK"/>
    <n v="1331701200"/>
    <n v="1331787600"/>
    <b v="0"/>
    <b v="1"/>
    <s v="music/metal"/>
    <x v="1"/>
    <x v="16"/>
  </r>
  <r>
    <x v="1"/>
    <n v="337"/>
    <n v="39.982195845697326"/>
    <x v="0"/>
    <s v="CAD"/>
    <n v="1438578000"/>
    <n v="1438837200"/>
    <b v="0"/>
    <b v="0"/>
    <s v="theater/plays"/>
    <x v="3"/>
    <x v="3"/>
  </r>
  <r>
    <x v="0"/>
    <n v="908"/>
    <n v="101.01541850220265"/>
    <x v="1"/>
    <s v="USD"/>
    <n v="1368162000"/>
    <n v="1370926800"/>
    <b v="0"/>
    <b v="1"/>
    <s v="film &amp; video/documentary"/>
    <x v="4"/>
    <x v="4"/>
  </r>
  <r>
    <x v="1"/>
    <n v="107"/>
    <n v="76.813084112149539"/>
    <x v="1"/>
    <s v="USD"/>
    <n v="1318654800"/>
    <n v="1319000400"/>
    <b v="1"/>
    <b v="0"/>
    <s v="technology/web"/>
    <x v="2"/>
    <x v="2"/>
  </r>
  <r>
    <x v="0"/>
    <n v="10"/>
    <n v="71.7"/>
    <x v="1"/>
    <s v="USD"/>
    <n v="1331874000"/>
    <n v="1333429200"/>
    <b v="0"/>
    <b v="0"/>
    <s v="food/food trucks"/>
    <x v="0"/>
    <x v="0"/>
  </r>
  <r>
    <x v="3"/>
    <n v="32"/>
    <n v="33.28125"/>
    <x v="6"/>
    <s v="EUR"/>
    <n v="1286254800"/>
    <n v="1287032400"/>
    <b v="0"/>
    <b v="0"/>
    <s v="theater/plays"/>
    <x v="3"/>
    <x v="3"/>
  </r>
  <r>
    <x v="1"/>
    <n v="183"/>
    <n v="43.923497267759565"/>
    <x v="1"/>
    <s v="USD"/>
    <n v="1540530000"/>
    <n v="1541570400"/>
    <b v="0"/>
    <b v="0"/>
    <s v="theater/plays"/>
    <x v="3"/>
    <x v="3"/>
  </r>
  <r>
    <x v="0"/>
    <n v="1910"/>
    <n v="36.004712041884815"/>
    <x v="5"/>
    <s v="CHF"/>
    <n v="1381813200"/>
    <n v="1383976800"/>
    <b v="0"/>
    <b v="0"/>
    <s v="theater/plays"/>
    <x v="3"/>
    <x v="3"/>
  </r>
  <r>
    <x v="0"/>
    <n v="38"/>
    <n v="88.21052631578948"/>
    <x v="2"/>
    <s v="AUD"/>
    <n v="1548655200"/>
    <n v="1550556000"/>
    <b v="0"/>
    <b v="0"/>
    <s v="theater/plays"/>
    <x v="3"/>
    <x v="3"/>
  </r>
  <r>
    <x v="0"/>
    <n v="104"/>
    <n v="65.240384615384613"/>
    <x v="2"/>
    <s v="AUD"/>
    <n v="1389679200"/>
    <n v="1390456800"/>
    <b v="0"/>
    <b v="1"/>
    <s v="theater/plays"/>
    <x v="3"/>
    <x v="3"/>
  </r>
  <r>
    <x v="1"/>
    <n v="72"/>
    <n v="69.958333333333329"/>
    <x v="1"/>
    <s v="USD"/>
    <n v="1456466400"/>
    <n v="1458018000"/>
    <b v="0"/>
    <b v="1"/>
    <s v="music/rock"/>
    <x v="1"/>
    <x v="1"/>
  </r>
  <r>
    <x v="0"/>
    <n v="49"/>
    <n v="39.877551020408163"/>
    <x v="1"/>
    <s v="USD"/>
    <n v="1456984800"/>
    <n v="1461819600"/>
    <b v="0"/>
    <b v="0"/>
    <s v="food/food trucks"/>
    <x v="0"/>
    <x v="0"/>
  </r>
  <r>
    <x v="0"/>
    <n v="1"/>
    <n v="5"/>
    <x v="3"/>
    <s v="DKK"/>
    <n v="1504069200"/>
    <n v="1504155600"/>
    <b v="0"/>
    <b v="1"/>
    <s v="publishing/nonfiction"/>
    <x v="5"/>
    <x v="9"/>
  </r>
  <r>
    <x v="1"/>
    <n v="295"/>
    <n v="41.023728813559323"/>
    <x v="1"/>
    <s v="USD"/>
    <n v="1424930400"/>
    <n v="1426395600"/>
    <b v="0"/>
    <b v="0"/>
    <s v="film &amp; video/documentary"/>
    <x v="4"/>
    <x v="4"/>
  </r>
  <r>
    <x v="0"/>
    <n v="245"/>
    <n v="98.914285714285711"/>
    <x v="1"/>
    <s v="USD"/>
    <n v="1535864400"/>
    <n v="1537074000"/>
    <b v="0"/>
    <b v="0"/>
    <s v="theater/plays"/>
    <x v="3"/>
    <x v="3"/>
  </r>
  <r>
    <x v="0"/>
    <n v="32"/>
    <n v="87.78125"/>
    <x v="1"/>
    <s v="USD"/>
    <n v="1452146400"/>
    <n v="1452578400"/>
    <b v="0"/>
    <b v="0"/>
    <s v="music/indie rock"/>
    <x v="1"/>
    <x v="7"/>
  </r>
  <r>
    <x v="1"/>
    <n v="142"/>
    <n v="80.767605633802816"/>
    <x v="1"/>
    <s v="USD"/>
    <n v="1470546000"/>
    <n v="1474088400"/>
    <b v="0"/>
    <b v="0"/>
    <s v="film &amp; video/documentary"/>
    <x v="4"/>
    <x v="4"/>
  </r>
  <r>
    <x v="1"/>
    <n v="85"/>
    <n v="94.28235294117647"/>
    <x v="1"/>
    <s v="USD"/>
    <n v="1458363600"/>
    <n v="1461906000"/>
    <b v="0"/>
    <b v="0"/>
    <s v="theater/plays"/>
    <x v="3"/>
    <x v="3"/>
  </r>
  <r>
    <x v="0"/>
    <n v="7"/>
    <n v="73.428571428571431"/>
    <x v="1"/>
    <s v="USD"/>
    <n v="1500008400"/>
    <n v="1500267600"/>
    <b v="0"/>
    <b v="1"/>
    <s v="theater/plays"/>
    <x v="3"/>
    <x v="3"/>
  </r>
  <r>
    <x v="1"/>
    <n v="659"/>
    <n v="65.968133535660087"/>
    <x v="3"/>
    <s v="DKK"/>
    <n v="1338958800"/>
    <n v="1340686800"/>
    <b v="0"/>
    <b v="1"/>
    <s v="publishing/fiction"/>
    <x v="5"/>
    <x v="13"/>
  </r>
  <r>
    <x v="0"/>
    <n v="803"/>
    <n v="109.04109589041096"/>
    <x v="1"/>
    <s v="USD"/>
    <n v="1303102800"/>
    <n v="1303189200"/>
    <b v="0"/>
    <b v="0"/>
    <s v="theater/plays"/>
    <x v="3"/>
    <x v="3"/>
  </r>
  <r>
    <x v="3"/>
    <n v="75"/>
    <n v="41.16"/>
    <x v="1"/>
    <s v="USD"/>
    <n v="1316581200"/>
    <n v="1318309200"/>
    <b v="0"/>
    <b v="1"/>
    <s v="music/indie rock"/>
    <x v="1"/>
    <x v="7"/>
  </r>
  <r>
    <x v="0"/>
    <n v="16"/>
    <n v="99.125"/>
    <x v="1"/>
    <s v="USD"/>
    <n v="1270789200"/>
    <n v="1272171600"/>
    <b v="0"/>
    <b v="0"/>
    <s v="games/video games"/>
    <x v="6"/>
    <x v="11"/>
  </r>
  <r>
    <x v="1"/>
    <n v="121"/>
    <n v="105.88429752066116"/>
    <x v="1"/>
    <s v="USD"/>
    <n v="1297836000"/>
    <n v="1298872800"/>
    <b v="0"/>
    <b v="0"/>
    <s v="theater/plays"/>
    <x v="3"/>
    <x v="3"/>
  </r>
  <r>
    <x v="1"/>
    <n v="3742"/>
    <n v="48.996525921966864"/>
    <x v="1"/>
    <s v="USD"/>
    <n v="1382677200"/>
    <n v="1383282000"/>
    <b v="0"/>
    <b v="0"/>
    <s v="theater/plays"/>
    <x v="3"/>
    <x v="3"/>
  </r>
  <r>
    <x v="1"/>
    <n v="223"/>
    <n v="39"/>
    <x v="1"/>
    <s v="USD"/>
    <n v="1330322400"/>
    <n v="1330495200"/>
    <b v="0"/>
    <b v="0"/>
    <s v="music/rock"/>
    <x v="1"/>
    <x v="1"/>
  </r>
  <r>
    <x v="1"/>
    <n v="133"/>
    <n v="31.022556390977442"/>
    <x v="1"/>
    <s v="USD"/>
    <n v="1552366800"/>
    <n v="1552798800"/>
    <b v="0"/>
    <b v="1"/>
    <s v="film &amp; video/documentary"/>
    <x v="4"/>
    <x v="4"/>
  </r>
  <r>
    <x v="0"/>
    <n v="31"/>
    <n v="103.87096774193549"/>
    <x v="1"/>
    <s v="USD"/>
    <n v="1400907600"/>
    <n v="1403413200"/>
    <b v="0"/>
    <b v="0"/>
    <s v="theater/plays"/>
    <x v="3"/>
    <x v="3"/>
  </r>
  <r>
    <x v="0"/>
    <n v="108"/>
    <n v="59.268518518518519"/>
    <x v="6"/>
    <s v="EUR"/>
    <n v="1574143200"/>
    <n v="1574229600"/>
    <b v="0"/>
    <b v="1"/>
    <s v="food/food trucks"/>
    <x v="0"/>
    <x v="0"/>
  </r>
  <r>
    <x v="0"/>
    <n v="30"/>
    <n v="42.3"/>
    <x v="1"/>
    <s v="USD"/>
    <n v="1494738000"/>
    <n v="1495861200"/>
    <b v="0"/>
    <b v="0"/>
    <s v="theater/plays"/>
    <x v="3"/>
    <x v="3"/>
  </r>
  <r>
    <x v="0"/>
    <n v="17"/>
    <n v="53.117647058823529"/>
    <x v="1"/>
    <s v="USD"/>
    <n v="1392357600"/>
    <n v="1392530400"/>
    <b v="0"/>
    <b v="0"/>
    <s v="music/rock"/>
    <x v="1"/>
    <x v="1"/>
  </r>
  <r>
    <x v="3"/>
    <n v="64"/>
    <n v="50.796875"/>
    <x v="1"/>
    <s v="USD"/>
    <n v="1281589200"/>
    <n v="1283662800"/>
    <b v="0"/>
    <b v="0"/>
    <s v="technology/web"/>
    <x v="2"/>
    <x v="2"/>
  </r>
  <r>
    <x v="0"/>
    <n v="80"/>
    <n v="101.15"/>
    <x v="1"/>
    <s v="USD"/>
    <n v="1305003600"/>
    <n v="1305781200"/>
    <b v="0"/>
    <b v="0"/>
    <s v="publishing/fiction"/>
    <x v="5"/>
    <x v="13"/>
  </r>
  <r>
    <x v="0"/>
    <n v="2468"/>
    <n v="65.000810372771468"/>
    <x v="1"/>
    <s v="USD"/>
    <n v="1301634000"/>
    <n v="1302325200"/>
    <b v="0"/>
    <b v="0"/>
    <s v="film &amp; video/shorts"/>
    <x v="4"/>
    <x v="12"/>
  </r>
  <r>
    <x v="1"/>
    <n v="5168"/>
    <n v="37.998645510835914"/>
    <x v="1"/>
    <s v="USD"/>
    <n v="1290664800"/>
    <n v="1291788000"/>
    <b v="0"/>
    <b v="0"/>
    <s v="theater/plays"/>
    <x v="3"/>
    <x v="3"/>
  </r>
  <r>
    <x v="0"/>
    <n v="26"/>
    <n v="82.615384615384613"/>
    <x v="4"/>
    <s v="GBP"/>
    <n v="1395896400"/>
    <n v="1396069200"/>
    <b v="0"/>
    <b v="0"/>
    <s v="film &amp; video/documentary"/>
    <x v="4"/>
    <x v="4"/>
  </r>
  <r>
    <x v="1"/>
    <n v="307"/>
    <n v="37.941368078175898"/>
    <x v="1"/>
    <s v="USD"/>
    <n v="1434862800"/>
    <n v="1435899600"/>
    <b v="0"/>
    <b v="1"/>
    <s v="theater/plays"/>
    <x v="3"/>
    <x v="3"/>
  </r>
  <r>
    <x v="0"/>
    <n v="73"/>
    <n v="80.780821917808225"/>
    <x v="1"/>
    <s v="USD"/>
    <n v="1529125200"/>
    <n v="1531112400"/>
    <b v="0"/>
    <b v="1"/>
    <s v="theater/plays"/>
    <x v="3"/>
    <x v="3"/>
  </r>
  <r>
    <x v="0"/>
    <n v="128"/>
    <n v="25.984375"/>
    <x v="1"/>
    <s v="USD"/>
    <n v="1451109600"/>
    <n v="1451628000"/>
    <b v="0"/>
    <b v="0"/>
    <s v="film &amp; video/animation"/>
    <x v="4"/>
    <x v="10"/>
  </r>
  <r>
    <x v="0"/>
    <n v="33"/>
    <n v="30.363636363636363"/>
    <x v="1"/>
    <s v="USD"/>
    <n v="1566968400"/>
    <n v="1567314000"/>
    <b v="0"/>
    <b v="1"/>
    <s v="theater/plays"/>
    <x v="3"/>
    <x v="3"/>
  </r>
  <r>
    <x v="1"/>
    <n v="2441"/>
    <n v="54.004916018025398"/>
    <x v="1"/>
    <s v="USD"/>
    <n v="1543557600"/>
    <n v="1544508000"/>
    <b v="0"/>
    <b v="0"/>
    <s v="music/rock"/>
    <x v="1"/>
    <x v="1"/>
  </r>
  <r>
    <x v="2"/>
    <n v="211"/>
    <n v="101.78672985781991"/>
    <x v="1"/>
    <s v="USD"/>
    <n v="1481522400"/>
    <n v="1482472800"/>
    <b v="0"/>
    <b v="0"/>
    <s v="games/video games"/>
    <x v="6"/>
    <x v="11"/>
  </r>
  <r>
    <x v="1"/>
    <n v="1385"/>
    <n v="45.003610108303249"/>
    <x v="4"/>
    <s v="GBP"/>
    <n v="1512712800"/>
    <n v="1512799200"/>
    <b v="0"/>
    <b v="0"/>
    <s v="film &amp; video/documentary"/>
    <x v="4"/>
    <x v="4"/>
  </r>
  <r>
    <x v="1"/>
    <n v="190"/>
    <n v="77.068421052631578"/>
    <x v="1"/>
    <s v="USD"/>
    <n v="1324274400"/>
    <n v="1324360800"/>
    <b v="0"/>
    <b v="0"/>
    <s v="food/food trucks"/>
    <x v="0"/>
    <x v="0"/>
  </r>
  <r>
    <x v="1"/>
    <n v="470"/>
    <n v="88.076595744680844"/>
    <x v="1"/>
    <s v="USD"/>
    <n v="1364446800"/>
    <n v="1364533200"/>
    <b v="0"/>
    <b v="0"/>
    <s v="technology/wearables"/>
    <x v="2"/>
    <x v="8"/>
  </r>
  <r>
    <x v="1"/>
    <n v="253"/>
    <n v="47.035573122529641"/>
    <x v="1"/>
    <s v="USD"/>
    <n v="1542693600"/>
    <n v="1545112800"/>
    <b v="0"/>
    <b v="0"/>
    <s v="theater/plays"/>
    <x v="3"/>
    <x v="3"/>
  </r>
  <r>
    <x v="1"/>
    <n v="1113"/>
    <n v="110.99550763701707"/>
    <x v="1"/>
    <s v="USD"/>
    <n v="1515564000"/>
    <n v="1516168800"/>
    <b v="0"/>
    <b v="0"/>
    <s v="music/rock"/>
    <x v="1"/>
    <x v="1"/>
  </r>
  <r>
    <x v="1"/>
    <n v="2283"/>
    <n v="87.003066141042481"/>
    <x v="1"/>
    <s v="USD"/>
    <n v="1573797600"/>
    <n v="1574920800"/>
    <b v="0"/>
    <b v="0"/>
    <s v="music/rock"/>
    <x v="1"/>
    <x v="1"/>
  </r>
  <r>
    <x v="0"/>
    <n v="1072"/>
    <n v="63.994402985074629"/>
    <x v="1"/>
    <s v="USD"/>
    <n v="1292392800"/>
    <n v="1292479200"/>
    <b v="0"/>
    <b v="1"/>
    <s v="music/rock"/>
    <x v="1"/>
    <x v="1"/>
  </r>
  <r>
    <x v="1"/>
    <n v="1095"/>
    <n v="105.9945205479452"/>
    <x v="1"/>
    <s v="USD"/>
    <n v="1573452000"/>
    <n v="1573538400"/>
    <b v="0"/>
    <b v="0"/>
    <s v="theater/plays"/>
    <x v="3"/>
    <x v="3"/>
  </r>
  <r>
    <x v="1"/>
    <n v="1690"/>
    <n v="73.989349112426041"/>
    <x v="1"/>
    <s v="USD"/>
    <n v="1317790800"/>
    <n v="1320382800"/>
    <b v="0"/>
    <b v="0"/>
    <s v="theater/plays"/>
    <x v="3"/>
    <x v="3"/>
  </r>
  <r>
    <x v="3"/>
    <n v="1297"/>
    <n v="84.02004626060139"/>
    <x v="0"/>
    <s v="CAD"/>
    <n v="1501650000"/>
    <n v="1502859600"/>
    <b v="0"/>
    <b v="0"/>
    <s v="theater/plays"/>
    <x v="3"/>
    <x v="3"/>
  </r>
  <r>
    <x v="0"/>
    <n v="393"/>
    <n v="88.966921119592882"/>
    <x v="1"/>
    <s v="USD"/>
    <n v="1323669600"/>
    <n v="1323756000"/>
    <b v="0"/>
    <b v="0"/>
    <s v="photography/photography books"/>
    <x v="7"/>
    <x v="14"/>
  </r>
  <r>
    <x v="0"/>
    <n v="1257"/>
    <n v="76.990453460620529"/>
    <x v="1"/>
    <s v="USD"/>
    <n v="1440738000"/>
    <n v="1441342800"/>
    <b v="0"/>
    <b v="0"/>
    <s v="music/indie rock"/>
    <x v="1"/>
    <x v="7"/>
  </r>
  <r>
    <x v="0"/>
    <n v="328"/>
    <n v="97.146341463414629"/>
    <x v="1"/>
    <s v="USD"/>
    <n v="1374296400"/>
    <n v="1375333200"/>
    <b v="0"/>
    <b v="0"/>
    <s v="theater/plays"/>
    <x v="3"/>
    <x v="3"/>
  </r>
  <r>
    <x v="0"/>
    <n v="147"/>
    <n v="33.013605442176868"/>
    <x v="1"/>
    <s v="USD"/>
    <n v="1384840800"/>
    <n v="1389420000"/>
    <b v="0"/>
    <b v="0"/>
    <s v="theater/plays"/>
    <x v="3"/>
    <x v="3"/>
  </r>
  <r>
    <x v="0"/>
    <n v="830"/>
    <n v="99.950602409638549"/>
    <x v="1"/>
    <s v="USD"/>
    <n v="1516600800"/>
    <n v="1520056800"/>
    <b v="0"/>
    <b v="0"/>
    <s v="games/video games"/>
    <x v="6"/>
    <x v="11"/>
  </r>
  <r>
    <x v="0"/>
    <n v="331"/>
    <n v="69.966767371601208"/>
    <x v="4"/>
    <s v="GBP"/>
    <n v="1436418000"/>
    <n v="1436504400"/>
    <b v="0"/>
    <b v="0"/>
    <s v="film &amp; video/drama"/>
    <x v="4"/>
    <x v="6"/>
  </r>
  <r>
    <x v="0"/>
    <n v="25"/>
    <n v="110.32"/>
    <x v="1"/>
    <s v="USD"/>
    <n v="1503550800"/>
    <n v="1508302800"/>
    <b v="0"/>
    <b v="1"/>
    <s v="music/indie rock"/>
    <x v="1"/>
    <x v="7"/>
  </r>
  <r>
    <x v="1"/>
    <n v="191"/>
    <n v="66.005235602094245"/>
    <x v="1"/>
    <s v="USD"/>
    <n v="1423634400"/>
    <n v="1425708000"/>
    <b v="0"/>
    <b v="0"/>
    <s v="technology/web"/>
    <x v="2"/>
    <x v="2"/>
  </r>
  <r>
    <x v="0"/>
    <n v="3483"/>
    <n v="41.005742176284812"/>
    <x v="1"/>
    <s v="USD"/>
    <n v="1487224800"/>
    <n v="1488348000"/>
    <b v="0"/>
    <b v="0"/>
    <s v="food/food trucks"/>
    <x v="0"/>
    <x v="0"/>
  </r>
  <r>
    <x v="0"/>
    <n v="923"/>
    <n v="103.96316359696641"/>
    <x v="1"/>
    <s v="USD"/>
    <n v="1500008400"/>
    <n v="1502600400"/>
    <b v="0"/>
    <b v="0"/>
    <s v="theater/plays"/>
    <x v="3"/>
    <x v="3"/>
  </r>
  <r>
    <x v="0"/>
    <n v="1"/>
    <n v="5"/>
    <x v="1"/>
    <s v="USD"/>
    <n v="1432098000"/>
    <n v="1433653200"/>
    <b v="0"/>
    <b v="1"/>
    <s v="music/jazz"/>
    <x v="1"/>
    <x v="17"/>
  </r>
  <r>
    <x v="1"/>
    <n v="2013"/>
    <n v="47.009935419771487"/>
    <x v="1"/>
    <s v="USD"/>
    <n v="1440392400"/>
    <n v="1441602000"/>
    <b v="0"/>
    <b v="0"/>
    <s v="music/rock"/>
    <x v="1"/>
    <x v="1"/>
  </r>
  <r>
    <x v="0"/>
    <n v="33"/>
    <n v="29.606060606060606"/>
    <x v="0"/>
    <s v="CAD"/>
    <n v="1446876000"/>
    <n v="1447567200"/>
    <b v="0"/>
    <b v="0"/>
    <s v="theater/plays"/>
    <x v="3"/>
    <x v="3"/>
  </r>
  <r>
    <x v="1"/>
    <n v="1703"/>
    <n v="81.010569583088667"/>
    <x v="1"/>
    <s v="USD"/>
    <n v="1562302800"/>
    <n v="1562389200"/>
    <b v="0"/>
    <b v="0"/>
    <s v="theater/plays"/>
    <x v="3"/>
    <x v="3"/>
  </r>
  <r>
    <x v="1"/>
    <n v="80"/>
    <n v="94.35"/>
    <x v="3"/>
    <s v="DKK"/>
    <n v="1378184400"/>
    <n v="1378789200"/>
    <b v="0"/>
    <b v="0"/>
    <s v="film &amp; video/documentary"/>
    <x v="4"/>
    <x v="4"/>
  </r>
  <r>
    <x v="2"/>
    <n v="86"/>
    <n v="26.058139534883722"/>
    <x v="1"/>
    <s v="USD"/>
    <n v="1485064800"/>
    <n v="1488520800"/>
    <b v="0"/>
    <b v="0"/>
    <s v="technology/wearables"/>
    <x v="2"/>
    <x v="8"/>
  </r>
  <r>
    <x v="0"/>
    <n v="40"/>
    <n v="85.775000000000006"/>
    <x v="6"/>
    <s v="EUR"/>
    <n v="1326520800"/>
    <n v="1327298400"/>
    <b v="0"/>
    <b v="0"/>
    <s v="theater/plays"/>
    <x v="3"/>
    <x v="3"/>
  </r>
  <r>
    <x v="1"/>
    <n v="41"/>
    <n v="103.73170731707317"/>
    <x v="1"/>
    <s v="USD"/>
    <n v="1441256400"/>
    <n v="1443416400"/>
    <b v="0"/>
    <b v="0"/>
    <s v="games/video games"/>
    <x v="6"/>
    <x v="11"/>
  </r>
  <r>
    <x v="0"/>
    <n v="23"/>
    <n v="49.826086956521742"/>
    <x v="0"/>
    <s v="CAD"/>
    <n v="1533877200"/>
    <n v="1534136400"/>
    <b v="1"/>
    <b v="0"/>
    <s v="photography/photography books"/>
    <x v="7"/>
    <x v="14"/>
  </r>
  <r>
    <x v="1"/>
    <n v="187"/>
    <n v="63.893048128342244"/>
    <x v="1"/>
    <s v="USD"/>
    <n v="1314421200"/>
    <n v="1315026000"/>
    <b v="0"/>
    <b v="0"/>
    <s v="film &amp; video/animation"/>
    <x v="4"/>
    <x v="10"/>
  </r>
  <r>
    <x v="1"/>
    <n v="2875"/>
    <n v="47.002434782608695"/>
    <x v="4"/>
    <s v="GBP"/>
    <n v="1293861600"/>
    <n v="1295071200"/>
    <b v="0"/>
    <b v="1"/>
    <s v="theater/plays"/>
    <x v="3"/>
    <x v="3"/>
  </r>
  <r>
    <x v="1"/>
    <n v="88"/>
    <n v="108.47727272727273"/>
    <x v="1"/>
    <s v="USD"/>
    <n v="1507352400"/>
    <n v="1509426000"/>
    <b v="0"/>
    <b v="0"/>
    <s v="theater/plays"/>
    <x v="3"/>
    <x v="3"/>
  </r>
  <r>
    <x v="1"/>
    <n v="191"/>
    <n v="72.015706806282722"/>
    <x v="1"/>
    <s v="USD"/>
    <n v="1296108000"/>
    <n v="1299391200"/>
    <b v="0"/>
    <b v="0"/>
    <s v="music/rock"/>
    <x v="1"/>
    <x v="1"/>
  </r>
  <r>
    <x v="1"/>
    <n v="139"/>
    <n v="59.928057553956833"/>
    <x v="1"/>
    <s v="USD"/>
    <n v="1324965600"/>
    <n v="1325052000"/>
    <b v="0"/>
    <b v="0"/>
    <s v="music/rock"/>
    <x v="1"/>
    <x v="1"/>
  </r>
  <r>
    <x v="1"/>
    <n v="186"/>
    <n v="78.209677419354833"/>
    <x v="1"/>
    <s v="USD"/>
    <n v="1520229600"/>
    <n v="1522818000"/>
    <b v="0"/>
    <b v="0"/>
    <s v="music/indie rock"/>
    <x v="1"/>
    <x v="7"/>
  </r>
  <r>
    <x v="1"/>
    <n v="112"/>
    <n v="104.77678571428571"/>
    <x v="2"/>
    <s v="AUD"/>
    <n v="1482991200"/>
    <n v="1485324000"/>
    <b v="0"/>
    <b v="0"/>
    <s v="theater/plays"/>
    <x v="3"/>
    <x v="3"/>
  </r>
  <r>
    <x v="1"/>
    <n v="101"/>
    <n v="105.52475247524752"/>
    <x v="1"/>
    <s v="USD"/>
    <n v="1294034400"/>
    <n v="1294120800"/>
    <b v="0"/>
    <b v="1"/>
    <s v="theater/plays"/>
    <x v="3"/>
    <x v="3"/>
  </r>
  <r>
    <x v="0"/>
    <n v="75"/>
    <n v="24.933333333333334"/>
    <x v="1"/>
    <s v="USD"/>
    <n v="1413608400"/>
    <n v="1415685600"/>
    <b v="0"/>
    <b v="1"/>
    <s v="theater/plays"/>
    <x v="3"/>
    <x v="3"/>
  </r>
  <r>
    <x v="1"/>
    <n v="206"/>
    <n v="69.873786407766985"/>
    <x v="4"/>
    <s v="GBP"/>
    <n v="1286946000"/>
    <n v="1288933200"/>
    <b v="0"/>
    <b v="1"/>
    <s v="film &amp; video/documentary"/>
    <x v="4"/>
    <x v="4"/>
  </r>
  <r>
    <x v="1"/>
    <n v="154"/>
    <n v="95.733766233766232"/>
    <x v="1"/>
    <s v="USD"/>
    <n v="1359871200"/>
    <n v="1363237200"/>
    <b v="0"/>
    <b v="1"/>
    <s v="film &amp; video/television"/>
    <x v="4"/>
    <x v="19"/>
  </r>
  <r>
    <x v="1"/>
    <n v="5966"/>
    <n v="29.997485752598056"/>
    <x v="1"/>
    <s v="USD"/>
    <n v="1555304400"/>
    <n v="1555822800"/>
    <b v="0"/>
    <b v="0"/>
    <s v="theater/plays"/>
    <x v="3"/>
    <x v="3"/>
  </r>
  <r>
    <x v="0"/>
    <n v="2176"/>
    <n v="59.011948529411768"/>
    <x v="1"/>
    <s v="USD"/>
    <n v="1423375200"/>
    <n v="1427778000"/>
    <b v="0"/>
    <b v="0"/>
    <s v="theater/plays"/>
    <x v="3"/>
    <x v="3"/>
  </r>
  <r>
    <x v="1"/>
    <n v="169"/>
    <n v="84.757396449704146"/>
    <x v="1"/>
    <s v="USD"/>
    <n v="1420696800"/>
    <n v="1422424800"/>
    <b v="0"/>
    <b v="1"/>
    <s v="film &amp; video/documentary"/>
    <x v="4"/>
    <x v="4"/>
  </r>
  <r>
    <x v="1"/>
    <n v="2106"/>
    <n v="78.010921177587846"/>
    <x v="1"/>
    <s v="USD"/>
    <n v="1502946000"/>
    <n v="1503637200"/>
    <b v="0"/>
    <b v="0"/>
    <s v="theater/plays"/>
    <x v="3"/>
    <x v="3"/>
  </r>
  <r>
    <x v="0"/>
    <n v="441"/>
    <n v="50.05215419501134"/>
    <x v="1"/>
    <s v="USD"/>
    <n v="1547186400"/>
    <n v="1547618400"/>
    <b v="0"/>
    <b v="1"/>
    <s v="film &amp; video/documentary"/>
    <x v="4"/>
    <x v="4"/>
  </r>
  <r>
    <x v="0"/>
    <n v="25"/>
    <n v="59.16"/>
    <x v="1"/>
    <s v="USD"/>
    <n v="1444971600"/>
    <n v="1449900000"/>
    <b v="0"/>
    <b v="0"/>
    <s v="music/indie rock"/>
    <x v="1"/>
    <x v="7"/>
  </r>
  <r>
    <x v="1"/>
    <n v="131"/>
    <n v="93.702290076335885"/>
    <x v="1"/>
    <s v="USD"/>
    <n v="1404622800"/>
    <n v="1405141200"/>
    <b v="0"/>
    <b v="0"/>
    <s v="music/rock"/>
    <x v="1"/>
    <x v="1"/>
  </r>
  <r>
    <x v="0"/>
    <n v="127"/>
    <n v="40.14173228346457"/>
    <x v="1"/>
    <s v="USD"/>
    <n v="1571720400"/>
    <n v="1572933600"/>
    <b v="0"/>
    <b v="0"/>
    <s v="theater/plays"/>
    <x v="3"/>
    <x v="3"/>
  </r>
  <r>
    <x v="0"/>
    <n v="355"/>
    <n v="70.090140845070422"/>
    <x v="1"/>
    <s v="USD"/>
    <n v="1526878800"/>
    <n v="1530162000"/>
    <b v="0"/>
    <b v="0"/>
    <s v="film &amp; video/documentary"/>
    <x v="4"/>
    <x v="4"/>
  </r>
  <r>
    <x v="0"/>
    <n v="44"/>
    <n v="66.181818181818187"/>
    <x v="4"/>
    <s v="GBP"/>
    <n v="1319691600"/>
    <n v="1320904800"/>
    <b v="0"/>
    <b v="0"/>
    <s v="theater/plays"/>
    <x v="3"/>
    <x v="3"/>
  </r>
  <r>
    <x v="1"/>
    <n v="84"/>
    <n v="47.714285714285715"/>
    <x v="1"/>
    <s v="USD"/>
    <n v="1371963600"/>
    <n v="1372395600"/>
    <b v="0"/>
    <b v="0"/>
    <s v="theater/plays"/>
    <x v="3"/>
    <x v="3"/>
  </r>
  <r>
    <x v="1"/>
    <n v="155"/>
    <n v="62.896774193548389"/>
    <x v="1"/>
    <s v="USD"/>
    <n v="1433739600"/>
    <n v="1437714000"/>
    <b v="0"/>
    <b v="0"/>
    <s v="theater/plays"/>
    <x v="3"/>
    <x v="3"/>
  </r>
  <r>
    <x v="0"/>
    <n v="67"/>
    <n v="86.611940298507463"/>
    <x v="1"/>
    <s v="USD"/>
    <n v="1508130000"/>
    <n v="1509771600"/>
    <b v="0"/>
    <b v="0"/>
    <s v="photography/photography books"/>
    <x v="7"/>
    <x v="14"/>
  </r>
  <r>
    <x v="1"/>
    <n v="189"/>
    <n v="75.126984126984127"/>
    <x v="1"/>
    <s v="USD"/>
    <n v="1550037600"/>
    <n v="1550556000"/>
    <b v="0"/>
    <b v="1"/>
    <s v="food/food trucks"/>
    <x v="0"/>
    <x v="0"/>
  </r>
  <r>
    <x v="1"/>
    <n v="4799"/>
    <n v="41.004167534903104"/>
    <x v="1"/>
    <s v="USD"/>
    <n v="1486706400"/>
    <n v="1489039200"/>
    <b v="1"/>
    <b v="1"/>
    <s v="film &amp; video/documentary"/>
    <x v="4"/>
    <x v="4"/>
  </r>
  <r>
    <x v="1"/>
    <n v="1137"/>
    <n v="50.007915567282325"/>
    <x v="1"/>
    <s v="USD"/>
    <n v="1553835600"/>
    <n v="1556600400"/>
    <b v="0"/>
    <b v="0"/>
    <s v="publishing/nonfiction"/>
    <x v="5"/>
    <x v="9"/>
  </r>
  <r>
    <x v="0"/>
    <n v="1068"/>
    <n v="96.960674157303373"/>
    <x v="1"/>
    <s v="USD"/>
    <n v="1277528400"/>
    <n v="1278565200"/>
    <b v="0"/>
    <b v="0"/>
    <s v="theater/plays"/>
    <x v="3"/>
    <x v="3"/>
  </r>
  <r>
    <x v="0"/>
    <n v="424"/>
    <n v="100.93160377358491"/>
    <x v="1"/>
    <s v="USD"/>
    <n v="1339477200"/>
    <n v="1339909200"/>
    <b v="0"/>
    <b v="0"/>
    <s v="technology/wearables"/>
    <x v="2"/>
    <x v="8"/>
  </r>
  <r>
    <x v="3"/>
    <n v="145"/>
    <n v="89.227586206896547"/>
    <x v="5"/>
    <s v="CHF"/>
    <n v="1325656800"/>
    <n v="1325829600"/>
    <b v="0"/>
    <b v="0"/>
    <s v="music/indie rock"/>
    <x v="1"/>
    <x v="7"/>
  </r>
  <r>
    <x v="1"/>
    <n v="1152"/>
    <n v="87.979166666666671"/>
    <x v="1"/>
    <s v="USD"/>
    <n v="1288242000"/>
    <n v="1290578400"/>
    <b v="0"/>
    <b v="0"/>
    <s v="theater/plays"/>
    <x v="3"/>
    <x v="3"/>
  </r>
  <r>
    <x v="1"/>
    <n v="50"/>
    <n v="89.54"/>
    <x v="1"/>
    <s v="USD"/>
    <n v="1379048400"/>
    <n v="1380344400"/>
    <b v="0"/>
    <b v="0"/>
    <s v="photography/photography books"/>
    <x v="7"/>
    <x v="14"/>
  </r>
  <r>
    <x v="0"/>
    <n v="151"/>
    <n v="29.09271523178808"/>
    <x v="1"/>
    <s v="USD"/>
    <n v="1389679200"/>
    <n v="1389852000"/>
    <b v="0"/>
    <b v="0"/>
    <s v="publishing/nonfiction"/>
    <x v="5"/>
    <x v="9"/>
  </r>
  <r>
    <x v="0"/>
    <n v="1608"/>
    <n v="42.006218905472636"/>
    <x v="1"/>
    <s v="USD"/>
    <n v="1294293600"/>
    <n v="1294466400"/>
    <b v="0"/>
    <b v="0"/>
    <s v="technology/wearables"/>
    <x v="2"/>
    <x v="8"/>
  </r>
  <r>
    <x v="1"/>
    <n v="3059"/>
    <n v="47.004903563255965"/>
    <x v="0"/>
    <s v="CAD"/>
    <n v="1500267600"/>
    <n v="1500354000"/>
    <b v="0"/>
    <b v="0"/>
    <s v="music/jazz"/>
    <x v="1"/>
    <x v="17"/>
  </r>
  <r>
    <x v="1"/>
    <n v="34"/>
    <n v="110.44117647058823"/>
    <x v="1"/>
    <s v="USD"/>
    <n v="1375074000"/>
    <n v="1375938000"/>
    <b v="0"/>
    <b v="1"/>
    <s v="film &amp; video/documentary"/>
    <x v="4"/>
    <x v="4"/>
  </r>
  <r>
    <x v="1"/>
    <n v="220"/>
    <n v="41.990909090909092"/>
    <x v="1"/>
    <s v="USD"/>
    <n v="1323324000"/>
    <n v="1323410400"/>
    <b v="1"/>
    <b v="0"/>
    <s v="theater/plays"/>
    <x v="3"/>
    <x v="3"/>
  </r>
  <r>
    <x v="1"/>
    <n v="1604"/>
    <n v="48.012468827930178"/>
    <x v="2"/>
    <s v="AUD"/>
    <n v="1538715600"/>
    <n v="1539406800"/>
    <b v="0"/>
    <b v="0"/>
    <s v="film &amp; video/drama"/>
    <x v="4"/>
    <x v="6"/>
  </r>
  <r>
    <x v="1"/>
    <n v="454"/>
    <n v="31.019823788546255"/>
    <x v="1"/>
    <s v="USD"/>
    <n v="1369285200"/>
    <n v="1369803600"/>
    <b v="0"/>
    <b v="0"/>
    <s v="music/rock"/>
    <x v="1"/>
    <x v="1"/>
  </r>
  <r>
    <x v="1"/>
    <n v="123"/>
    <n v="99.203252032520325"/>
    <x v="6"/>
    <s v="EUR"/>
    <n v="1525755600"/>
    <n v="1525928400"/>
    <b v="0"/>
    <b v="1"/>
    <s v="film &amp; video/animation"/>
    <x v="4"/>
    <x v="10"/>
  </r>
  <r>
    <x v="0"/>
    <n v="941"/>
    <n v="66.022316684378325"/>
    <x v="1"/>
    <s v="USD"/>
    <n v="1296626400"/>
    <n v="1297231200"/>
    <b v="0"/>
    <b v="0"/>
    <s v="music/indie rock"/>
    <x v="1"/>
    <x v="7"/>
  </r>
  <r>
    <x v="0"/>
    <n v="1"/>
    <n v="2"/>
    <x v="1"/>
    <s v="USD"/>
    <n v="1376629200"/>
    <n v="1378530000"/>
    <b v="0"/>
    <b v="1"/>
    <s v="photography/photography books"/>
    <x v="7"/>
    <x v="14"/>
  </r>
  <r>
    <x v="1"/>
    <n v="299"/>
    <n v="46.060200668896321"/>
    <x v="1"/>
    <s v="USD"/>
    <n v="1572152400"/>
    <n v="1572152400"/>
    <b v="0"/>
    <b v="0"/>
    <s v="theater/plays"/>
    <x v="3"/>
    <x v="3"/>
  </r>
  <r>
    <x v="0"/>
    <n v="40"/>
    <n v="73.650000000000006"/>
    <x v="1"/>
    <s v="USD"/>
    <n v="1325829600"/>
    <n v="1329890400"/>
    <b v="0"/>
    <b v="1"/>
    <s v="film &amp; video/shorts"/>
    <x v="4"/>
    <x v="12"/>
  </r>
  <r>
    <x v="0"/>
    <n v="3015"/>
    <n v="55.99336650082919"/>
    <x v="0"/>
    <s v="CAD"/>
    <n v="1273640400"/>
    <n v="1276750800"/>
    <b v="0"/>
    <b v="1"/>
    <s v="theater/plays"/>
    <x v="3"/>
    <x v="3"/>
  </r>
  <r>
    <x v="1"/>
    <n v="2237"/>
    <n v="68.985695127402778"/>
    <x v="1"/>
    <s v="USD"/>
    <n v="1510639200"/>
    <n v="1510898400"/>
    <b v="0"/>
    <b v="0"/>
    <s v="theater/plays"/>
    <x v="3"/>
    <x v="3"/>
  </r>
  <r>
    <x v="0"/>
    <n v="435"/>
    <n v="60.981609195402299"/>
    <x v="1"/>
    <s v="USD"/>
    <n v="1528088400"/>
    <n v="1532408400"/>
    <b v="0"/>
    <b v="0"/>
    <s v="theater/plays"/>
    <x v="3"/>
    <x v="3"/>
  </r>
  <r>
    <x v="1"/>
    <n v="645"/>
    <n v="110.98139534883721"/>
    <x v="1"/>
    <s v="USD"/>
    <n v="1359525600"/>
    <n v="1360562400"/>
    <b v="1"/>
    <b v="0"/>
    <s v="film &amp; video/documentary"/>
    <x v="4"/>
    <x v="4"/>
  </r>
  <r>
    <x v="1"/>
    <n v="484"/>
    <n v="25"/>
    <x v="3"/>
    <s v="DKK"/>
    <n v="1570942800"/>
    <n v="1571547600"/>
    <b v="0"/>
    <b v="0"/>
    <s v="theater/plays"/>
    <x v="3"/>
    <x v="3"/>
  </r>
  <r>
    <x v="1"/>
    <n v="154"/>
    <n v="78.759740259740255"/>
    <x v="0"/>
    <s v="CAD"/>
    <n v="1466398800"/>
    <n v="1468126800"/>
    <b v="0"/>
    <b v="0"/>
    <s v="film &amp; video/documentary"/>
    <x v="4"/>
    <x v="4"/>
  </r>
  <r>
    <x v="0"/>
    <n v="714"/>
    <n v="87.960784313725483"/>
    <x v="1"/>
    <s v="USD"/>
    <n v="1492491600"/>
    <n v="1492837200"/>
    <b v="0"/>
    <b v="0"/>
    <s v="music/rock"/>
    <x v="1"/>
    <x v="1"/>
  </r>
  <r>
    <x v="2"/>
    <n v="1111"/>
    <n v="49.987398739873989"/>
    <x v="1"/>
    <s v="USD"/>
    <n v="1430197200"/>
    <n v="1430197200"/>
    <b v="0"/>
    <b v="0"/>
    <s v="games/mobile games"/>
    <x v="6"/>
    <x v="20"/>
  </r>
  <r>
    <x v="1"/>
    <n v="82"/>
    <n v="99.524390243902445"/>
    <x v="1"/>
    <s v="USD"/>
    <n v="1496034000"/>
    <n v="1496206800"/>
    <b v="0"/>
    <b v="0"/>
    <s v="theater/plays"/>
    <x v="3"/>
    <x v="3"/>
  </r>
  <r>
    <x v="1"/>
    <n v="134"/>
    <n v="104.82089552238806"/>
    <x v="1"/>
    <s v="USD"/>
    <n v="1388728800"/>
    <n v="1389592800"/>
    <b v="0"/>
    <b v="0"/>
    <s v="publishing/fiction"/>
    <x v="5"/>
    <x v="13"/>
  </r>
  <r>
    <x v="2"/>
    <n v="1089"/>
    <n v="108.01469237832875"/>
    <x v="1"/>
    <s v="USD"/>
    <n v="1543298400"/>
    <n v="1545631200"/>
    <b v="0"/>
    <b v="0"/>
    <s v="film &amp; video/animation"/>
    <x v="4"/>
    <x v="10"/>
  </r>
  <r>
    <x v="0"/>
    <n v="5497"/>
    <n v="28.998544660724033"/>
    <x v="1"/>
    <s v="USD"/>
    <n v="1271739600"/>
    <n v="1272430800"/>
    <b v="0"/>
    <b v="1"/>
    <s v="food/food trucks"/>
    <x v="0"/>
    <x v="0"/>
  </r>
  <r>
    <x v="0"/>
    <n v="418"/>
    <n v="30.028708133971293"/>
    <x v="1"/>
    <s v="USD"/>
    <n v="1326434400"/>
    <n v="1327903200"/>
    <b v="0"/>
    <b v="0"/>
    <s v="theater/plays"/>
    <x v="3"/>
    <x v="3"/>
  </r>
  <r>
    <x v="0"/>
    <n v="1439"/>
    <n v="41.005559416261292"/>
    <x v="1"/>
    <s v="USD"/>
    <n v="1295244000"/>
    <n v="1296021600"/>
    <b v="0"/>
    <b v="1"/>
    <s v="film &amp; video/documentary"/>
    <x v="4"/>
    <x v="4"/>
  </r>
  <r>
    <x v="0"/>
    <n v="15"/>
    <n v="62.866666666666667"/>
    <x v="1"/>
    <s v="USD"/>
    <n v="1541221200"/>
    <n v="1543298400"/>
    <b v="0"/>
    <b v="0"/>
    <s v="theater/plays"/>
    <x v="3"/>
    <x v="3"/>
  </r>
  <r>
    <x v="0"/>
    <n v="1999"/>
    <n v="47.005002501250623"/>
    <x v="0"/>
    <s v="CAD"/>
    <n v="1336280400"/>
    <n v="1336366800"/>
    <b v="0"/>
    <b v="0"/>
    <s v="film &amp; video/documentary"/>
    <x v="4"/>
    <x v="4"/>
  </r>
  <r>
    <x v="1"/>
    <n v="5203"/>
    <n v="26.997693638285604"/>
    <x v="1"/>
    <s v="USD"/>
    <n v="1324533600"/>
    <n v="1325052000"/>
    <b v="0"/>
    <b v="0"/>
    <s v="technology/web"/>
    <x v="2"/>
    <x v="2"/>
  </r>
  <r>
    <x v="1"/>
    <n v="94"/>
    <n v="68.329787234042556"/>
    <x v="1"/>
    <s v="USD"/>
    <n v="1498366800"/>
    <n v="1499576400"/>
    <b v="0"/>
    <b v="0"/>
    <s v="theater/plays"/>
    <x v="3"/>
    <x v="3"/>
  </r>
  <r>
    <x v="0"/>
    <n v="118"/>
    <n v="50.974576271186443"/>
    <x v="1"/>
    <s v="USD"/>
    <n v="1498712400"/>
    <n v="1501304400"/>
    <b v="0"/>
    <b v="1"/>
    <s v="technology/wearables"/>
    <x v="2"/>
    <x v="8"/>
  </r>
  <r>
    <x v="1"/>
    <n v="205"/>
    <n v="54.024390243902438"/>
    <x v="1"/>
    <s v="USD"/>
    <n v="1271480400"/>
    <n v="1273208400"/>
    <b v="0"/>
    <b v="1"/>
    <s v="theater/plays"/>
    <x v="3"/>
    <x v="3"/>
  </r>
  <r>
    <x v="0"/>
    <n v="162"/>
    <n v="97.055555555555557"/>
    <x v="1"/>
    <s v="USD"/>
    <n v="1316667600"/>
    <n v="1316840400"/>
    <b v="0"/>
    <b v="1"/>
    <s v="food/food trucks"/>
    <x v="0"/>
    <x v="0"/>
  </r>
  <r>
    <x v="0"/>
    <n v="83"/>
    <n v="24.867469879518072"/>
    <x v="1"/>
    <s v="USD"/>
    <n v="1524027600"/>
    <n v="1524546000"/>
    <b v="0"/>
    <b v="0"/>
    <s v="music/indie rock"/>
    <x v="1"/>
    <x v="7"/>
  </r>
  <r>
    <x v="1"/>
    <n v="92"/>
    <n v="84.423913043478265"/>
    <x v="1"/>
    <s v="USD"/>
    <n v="1438059600"/>
    <n v="1438578000"/>
    <b v="0"/>
    <b v="0"/>
    <s v="photography/photography books"/>
    <x v="7"/>
    <x v="14"/>
  </r>
  <r>
    <x v="1"/>
    <n v="219"/>
    <n v="47.091324200913242"/>
    <x v="1"/>
    <s v="USD"/>
    <n v="1361944800"/>
    <n v="1362549600"/>
    <b v="0"/>
    <b v="0"/>
    <s v="theater/plays"/>
    <x v="3"/>
    <x v="3"/>
  </r>
  <r>
    <x v="1"/>
    <n v="2526"/>
    <n v="77.996041171813147"/>
    <x v="1"/>
    <s v="USD"/>
    <n v="1410584400"/>
    <n v="1413349200"/>
    <b v="0"/>
    <b v="1"/>
    <s v="theater/plays"/>
    <x v="3"/>
    <x v="3"/>
  </r>
  <r>
    <x v="0"/>
    <n v="747"/>
    <n v="62.967871485943775"/>
    <x v="1"/>
    <s v="USD"/>
    <n v="1297404000"/>
    <n v="1298008800"/>
    <b v="0"/>
    <b v="0"/>
    <s v="film &amp; video/animation"/>
    <x v="4"/>
    <x v="10"/>
  </r>
  <r>
    <x v="3"/>
    <n v="2138"/>
    <n v="81.006080449017773"/>
    <x v="1"/>
    <s v="USD"/>
    <n v="1392012000"/>
    <n v="1394427600"/>
    <b v="0"/>
    <b v="1"/>
    <s v="photography/photography books"/>
    <x v="7"/>
    <x v="14"/>
  </r>
  <r>
    <x v="0"/>
    <n v="84"/>
    <n v="65.321428571428569"/>
    <x v="1"/>
    <s v="USD"/>
    <n v="1569733200"/>
    <n v="1572670800"/>
    <b v="0"/>
    <b v="0"/>
    <s v="theater/plays"/>
    <x v="3"/>
    <x v="3"/>
  </r>
  <r>
    <x v="1"/>
    <n v="94"/>
    <n v="104.43617021276596"/>
    <x v="1"/>
    <s v="USD"/>
    <n v="1529643600"/>
    <n v="1531112400"/>
    <b v="1"/>
    <b v="0"/>
    <s v="theater/plays"/>
    <x v="3"/>
    <x v="3"/>
  </r>
  <r>
    <x v="0"/>
    <n v="91"/>
    <n v="69.989010989010993"/>
    <x v="1"/>
    <s v="USD"/>
    <n v="1399006800"/>
    <n v="1400734800"/>
    <b v="0"/>
    <b v="0"/>
    <s v="theater/plays"/>
    <x v="3"/>
    <x v="3"/>
  </r>
  <r>
    <x v="0"/>
    <n v="792"/>
    <n v="83.023989898989896"/>
    <x v="1"/>
    <s v="USD"/>
    <n v="1385359200"/>
    <n v="1386741600"/>
    <b v="0"/>
    <b v="1"/>
    <s v="film &amp; video/documentary"/>
    <x v="4"/>
    <x v="4"/>
  </r>
  <r>
    <x v="3"/>
    <n v="10"/>
    <n v="90.3"/>
    <x v="0"/>
    <s v="CAD"/>
    <n v="1480572000"/>
    <n v="1481781600"/>
    <b v="1"/>
    <b v="0"/>
    <s v="theater/plays"/>
    <x v="3"/>
    <x v="3"/>
  </r>
  <r>
    <x v="1"/>
    <n v="1713"/>
    <n v="103.98131932282546"/>
    <x v="6"/>
    <s v="EUR"/>
    <n v="1418623200"/>
    <n v="1419660000"/>
    <b v="0"/>
    <b v="1"/>
    <s v="theater/plays"/>
    <x v="3"/>
    <x v="3"/>
  </r>
  <r>
    <x v="1"/>
    <n v="249"/>
    <n v="54.931726907630519"/>
    <x v="1"/>
    <s v="USD"/>
    <n v="1555736400"/>
    <n v="1555822800"/>
    <b v="0"/>
    <b v="0"/>
    <s v="music/jazz"/>
    <x v="1"/>
    <x v="17"/>
  </r>
  <r>
    <x v="1"/>
    <n v="192"/>
    <n v="51.921875"/>
    <x v="1"/>
    <s v="USD"/>
    <n v="1442120400"/>
    <n v="1442379600"/>
    <b v="0"/>
    <b v="1"/>
    <s v="film &amp; video/animation"/>
    <x v="4"/>
    <x v="10"/>
  </r>
  <r>
    <x v="1"/>
    <n v="247"/>
    <n v="60.02834008097166"/>
    <x v="1"/>
    <s v="USD"/>
    <n v="1362376800"/>
    <n v="1364965200"/>
    <b v="0"/>
    <b v="0"/>
    <s v="theater/plays"/>
    <x v="3"/>
    <x v="3"/>
  </r>
  <r>
    <x v="1"/>
    <n v="2293"/>
    <n v="44.003488879197555"/>
    <x v="1"/>
    <s v="USD"/>
    <n v="1478408400"/>
    <n v="1479016800"/>
    <b v="0"/>
    <b v="0"/>
    <s v="film &amp; video/science fiction"/>
    <x v="4"/>
    <x v="22"/>
  </r>
  <r>
    <x v="1"/>
    <n v="3131"/>
    <n v="53.003513254551258"/>
    <x v="1"/>
    <s v="USD"/>
    <n v="1498798800"/>
    <n v="1499662800"/>
    <b v="0"/>
    <b v="0"/>
    <s v="film &amp; video/television"/>
    <x v="4"/>
    <x v="19"/>
  </r>
  <r>
    <x v="0"/>
    <n v="32"/>
    <n v="54.5"/>
    <x v="1"/>
    <s v="USD"/>
    <n v="1335416400"/>
    <n v="1337835600"/>
    <b v="0"/>
    <b v="0"/>
    <s v="technology/wearables"/>
    <x v="2"/>
    <x v="8"/>
  </r>
  <r>
    <x v="1"/>
    <n v="143"/>
    <n v="75.04195804195804"/>
    <x v="6"/>
    <s v="EUR"/>
    <n v="1504328400"/>
    <n v="1505710800"/>
    <b v="0"/>
    <b v="0"/>
    <s v="theater/plays"/>
    <x v="3"/>
    <x v="3"/>
  </r>
  <r>
    <x v="3"/>
    <n v="90"/>
    <n v="35.911111111111111"/>
    <x v="1"/>
    <s v="USD"/>
    <n v="1285822800"/>
    <n v="1287464400"/>
    <b v="0"/>
    <b v="0"/>
    <s v="theater/plays"/>
    <x v="3"/>
    <x v="3"/>
  </r>
  <r>
    <x v="1"/>
    <n v="296"/>
    <n v="36.952702702702702"/>
    <x v="1"/>
    <s v="USD"/>
    <n v="1311483600"/>
    <n v="1311656400"/>
    <b v="0"/>
    <b v="1"/>
    <s v="music/indie rock"/>
    <x v="1"/>
    <x v="7"/>
  </r>
  <r>
    <x v="1"/>
    <n v="170"/>
    <n v="63.170588235294119"/>
    <x v="1"/>
    <s v="USD"/>
    <n v="1291356000"/>
    <n v="1293170400"/>
    <b v="0"/>
    <b v="1"/>
    <s v="theater/plays"/>
    <x v="3"/>
    <x v="3"/>
  </r>
  <r>
    <x v="0"/>
    <n v="186"/>
    <n v="29.99462365591398"/>
    <x v="1"/>
    <s v="USD"/>
    <n v="1355810400"/>
    <n v="1355983200"/>
    <b v="0"/>
    <b v="0"/>
    <s v="technology/wearables"/>
    <x v="2"/>
    <x v="8"/>
  </r>
  <r>
    <x v="3"/>
    <n v="439"/>
    <n v="86"/>
    <x v="4"/>
    <s v="GBP"/>
    <n v="1513663200"/>
    <n v="1515045600"/>
    <b v="0"/>
    <b v="0"/>
    <s v="film &amp; video/television"/>
    <x v="4"/>
    <x v="19"/>
  </r>
  <r>
    <x v="0"/>
    <n v="605"/>
    <n v="75.014876033057845"/>
    <x v="1"/>
    <s v="USD"/>
    <n v="1365915600"/>
    <n v="1366088400"/>
    <b v="0"/>
    <b v="1"/>
    <s v="games/video games"/>
    <x v="6"/>
    <x v="11"/>
  </r>
  <r>
    <x v="1"/>
    <n v="86"/>
    <n v="101.19767441860465"/>
    <x v="3"/>
    <s v="DKK"/>
    <n v="1551852000"/>
    <n v="1553317200"/>
    <b v="0"/>
    <b v="0"/>
    <s v="games/video games"/>
    <x v="6"/>
    <x v="11"/>
  </r>
  <r>
    <x v="0"/>
    <n v="1"/>
    <n v="4"/>
    <x v="0"/>
    <s v="CAD"/>
    <n v="1540098000"/>
    <n v="1542088800"/>
    <b v="0"/>
    <b v="0"/>
    <s v="film &amp; video/animation"/>
    <x v="4"/>
    <x v="10"/>
  </r>
  <r>
    <x v="1"/>
    <n v="6286"/>
    <n v="29.001272669424118"/>
    <x v="1"/>
    <s v="USD"/>
    <n v="1500440400"/>
    <n v="1503118800"/>
    <b v="0"/>
    <b v="0"/>
    <s v="music/rock"/>
    <x v="1"/>
    <x v="1"/>
  </r>
  <r>
    <x v="0"/>
    <n v="31"/>
    <n v="98.225806451612897"/>
    <x v="1"/>
    <s v="USD"/>
    <n v="1278392400"/>
    <n v="1278478800"/>
    <b v="0"/>
    <b v="0"/>
    <s v="film &amp; video/drama"/>
    <x v="4"/>
    <x v="6"/>
  </r>
  <r>
    <x v="0"/>
    <n v="1181"/>
    <n v="87.001693480101608"/>
    <x v="1"/>
    <s v="USD"/>
    <n v="1480572000"/>
    <n v="1484114400"/>
    <b v="0"/>
    <b v="0"/>
    <s v="film &amp; video/science fiction"/>
    <x v="4"/>
    <x v="22"/>
  </r>
  <r>
    <x v="0"/>
    <n v="39"/>
    <n v="45.205128205128204"/>
    <x v="1"/>
    <s v="USD"/>
    <n v="1382331600"/>
    <n v="1385445600"/>
    <b v="0"/>
    <b v="1"/>
    <s v="film &amp; video/drama"/>
    <x v="4"/>
    <x v="6"/>
  </r>
  <r>
    <x v="1"/>
    <n v="3727"/>
    <n v="37.001341561577675"/>
    <x v="1"/>
    <s v="USD"/>
    <n v="1316754000"/>
    <n v="1318741200"/>
    <b v="0"/>
    <b v="0"/>
    <s v="theater/plays"/>
    <x v="3"/>
    <x v="3"/>
  </r>
  <r>
    <x v="1"/>
    <n v="1605"/>
    <n v="94.976947040498445"/>
    <x v="1"/>
    <s v="USD"/>
    <n v="1518242400"/>
    <n v="1518242400"/>
    <b v="0"/>
    <b v="1"/>
    <s v="music/indie rock"/>
    <x v="1"/>
    <x v="7"/>
  </r>
  <r>
    <x v="0"/>
    <n v="46"/>
    <n v="28.956521739130434"/>
    <x v="1"/>
    <s v="USD"/>
    <n v="1476421200"/>
    <n v="1476594000"/>
    <b v="0"/>
    <b v="0"/>
    <s v="theater/plays"/>
    <x v="3"/>
    <x v="3"/>
  </r>
  <r>
    <x v="1"/>
    <n v="2120"/>
    <n v="55.993396226415094"/>
    <x v="1"/>
    <s v="USD"/>
    <n v="1269752400"/>
    <n v="1273554000"/>
    <b v="0"/>
    <b v="0"/>
    <s v="theater/plays"/>
    <x v="3"/>
    <x v="3"/>
  </r>
  <r>
    <x v="0"/>
    <n v="105"/>
    <n v="54.038095238095238"/>
    <x v="1"/>
    <s v="USD"/>
    <n v="1419746400"/>
    <n v="1421906400"/>
    <b v="0"/>
    <b v="0"/>
    <s v="film &amp; video/documentary"/>
    <x v="4"/>
    <x v="4"/>
  </r>
  <r>
    <x v="1"/>
    <n v="50"/>
    <n v="82.38"/>
    <x v="1"/>
    <s v="USD"/>
    <n v="1281330000"/>
    <n v="1281589200"/>
    <b v="0"/>
    <b v="0"/>
    <s v="theater/plays"/>
    <x v="3"/>
    <x v="3"/>
  </r>
  <r>
    <x v="1"/>
    <n v="2080"/>
    <n v="66.997115384615384"/>
    <x v="1"/>
    <s v="USD"/>
    <n v="1398661200"/>
    <n v="1400389200"/>
    <b v="0"/>
    <b v="0"/>
    <s v="film &amp; video/drama"/>
    <x v="4"/>
    <x v="6"/>
  </r>
  <r>
    <x v="0"/>
    <n v="535"/>
    <n v="107.91401869158878"/>
    <x v="1"/>
    <s v="USD"/>
    <n v="1359525600"/>
    <n v="1362808800"/>
    <b v="0"/>
    <b v="0"/>
    <s v="games/mobile games"/>
    <x v="6"/>
    <x v="20"/>
  </r>
  <r>
    <x v="1"/>
    <n v="2105"/>
    <n v="69.009501187648453"/>
    <x v="1"/>
    <s v="USD"/>
    <n v="1388469600"/>
    <n v="1388815200"/>
    <b v="0"/>
    <b v="0"/>
    <s v="film &amp; video/animation"/>
    <x v="4"/>
    <x v="10"/>
  </r>
  <r>
    <x v="1"/>
    <n v="2436"/>
    <n v="39.006568144499177"/>
    <x v="1"/>
    <s v="USD"/>
    <n v="1518328800"/>
    <n v="1519538400"/>
    <b v="0"/>
    <b v="0"/>
    <s v="theater/plays"/>
    <x v="3"/>
    <x v="3"/>
  </r>
  <r>
    <x v="1"/>
    <n v="80"/>
    <n v="110.3625"/>
    <x v="1"/>
    <s v="USD"/>
    <n v="1517032800"/>
    <n v="1517810400"/>
    <b v="0"/>
    <b v="0"/>
    <s v="publishing/translations"/>
    <x v="5"/>
    <x v="18"/>
  </r>
  <r>
    <x v="1"/>
    <n v="42"/>
    <n v="94.857142857142861"/>
    <x v="1"/>
    <s v="USD"/>
    <n v="1368594000"/>
    <n v="1370581200"/>
    <b v="0"/>
    <b v="1"/>
    <s v="technology/wearables"/>
    <x v="2"/>
    <x v="8"/>
  </r>
  <r>
    <x v="1"/>
    <n v="139"/>
    <n v="57.935251798561154"/>
    <x v="0"/>
    <s v="CAD"/>
    <n v="1448258400"/>
    <n v="1448863200"/>
    <b v="0"/>
    <b v="1"/>
    <s v="technology/web"/>
    <x v="2"/>
    <x v="2"/>
  </r>
  <r>
    <x v="0"/>
    <n v="16"/>
    <n v="101.25"/>
    <x v="1"/>
    <s v="USD"/>
    <n v="1555218000"/>
    <n v="1556600400"/>
    <b v="0"/>
    <b v="0"/>
    <s v="theater/plays"/>
    <x v="3"/>
    <x v="3"/>
  </r>
  <r>
    <x v="1"/>
    <n v="159"/>
    <n v="64.95597484276729"/>
    <x v="1"/>
    <s v="USD"/>
    <n v="1431925200"/>
    <n v="1432098000"/>
    <b v="0"/>
    <b v="0"/>
    <s v="film &amp; video/drama"/>
    <x v="4"/>
    <x v="6"/>
  </r>
  <r>
    <x v="1"/>
    <n v="381"/>
    <n v="27.00524934383202"/>
    <x v="1"/>
    <s v="USD"/>
    <n v="1481522400"/>
    <n v="1482127200"/>
    <b v="0"/>
    <b v="0"/>
    <s v="technology/wearables"/>
    <x v="2"/>
    <x v="8"/>
  </r>
  <r>
    <x v="1"/>
    <n v="194"/>
    <n v="50.97422680412371"/>
    <x v="4"/>
    <s v="GBP"/>
    <n v="1335934800"/>
    <n v="1335934800"/>
    <b v="0"/>
    <b v="1"/>
    <s v="food/food trucks"/>
    <x v="0"/>
    <x v="0"/>
  </r>
  <r>
    <x v="0"/>
    <n v="575"/>
    <n v="104.94260869565217"/>
    <x v="1"/>
    <s v="USD"/>
    <n v="1552280400"/>
    <n v="1556946000"/>
    <b v="0"/>
    <b v="0"/>
    <s v="music/rock"/>
    <x v="1"/>
    <x v="1"/>
  </r>
  <r>
    <x v="1"/>
    <n v="106"/>
    <n v="84.028301886792448"/>
    <x v="1"/>
    <s v="USD"/>
    <n v="1529989200"/>
    <n v="1530075600"/>
    <b v="0"/>
    <b v="0"/>
    <s v="music/electric music"/>
    <x v="1"/>
    <x v="5"/>
  </r>
  <r>
    <x v="1"/>
    <n v="142"/>
    <n v="102.85915492957747"/>
    <x v="1"/>
    <s v="USD"/>
    <n v="1418709600"/>
    <n v="1418796000"/>
    <b v="0"/>
    <b v="0"/>
    <s v="film &amp; video/television"/>
    <x v="4"/>
    <x v="19"/>
  </r>
  <r>
    <x v="1"/>
    <n v="211"/>
    <n v="39.962085308056871"/>
    <x v="1"/>
    <s v="USD"/>
    <n v="1372136400"/>
    <n v="1372482000"/>
    <b v="0"/>
    <b v="1"/>
    <s v="publishing/translations"/>
    <x v="5"/>
    <x v="18"/>
  </r>
  <r>
    <x v="0"/>
    <n v="1120"/>
    <n v="51.001785714285717"/>
    <x v="1"/>
    <s v="USD"/>
    <n v="1533877200"/>
    <n v="1534395600"/>
    <b v="0"/>
    <b v="0"/>
    <s v="publishing/fiction"/>
    <x v="5"/>
    <x v="13"/>
  </r>
  <r>
    <x v="0"/>
    <n v="113"/>
    <n v="40.823008849557525"/>
    <x v="1"/>
    <s v="USD"/>
    <n v="1309064400"/>
    <n v="1311397200"/>
    <b v="0"/>
    <b v="0"/>
    <s v="film &amp; video/science fiction"/>
    <x v="4"/>
    <x v="22"/>
  </r>
  <r>
    <x v="1"/>
    <n v="2756"/>
    <n v="58.999637155297535"/>
    <x v="1"/>
    <s v="USD"/>
    <n v="1425877200"/>
    <n v="1426914000"/>
    <b v="0"/>
    <b v="0"/>
    <s v="technology/wearables"/>
    <x v="2"/>
    <x v="8"/>
  </r>
  <r>
    <x v="1"/>
    <n v="173"/>
    <n v="71.156069364161851"/>
    <x v="4"/>
    <s v="GBP"/>
    <n v="1501304400"/>
    <n v="1501477200"/>
    <b v="0"/>
    <b v="0"/>
    <s v="food/food trucks"/>
    <x v="0"/>
    <x v="0"/>
  </r>
  <r>
    <x v="1"/>
    <n v="87"/>
    <n v="99.494252873563212"/>
    <x v="1"/>
    <s v="USD"/>
    <n v="1268287200"/>
    <n v="1269061200"/>
    <b v="0"/>
    <b v="1"/>
    <s v="photography/photography books"/>
    <x v="7"/>
    <x v="14"/>
  </r>
  <r>
    <x v="0"/>
    <n v="1538"/>
    <n v="103.98634590377114"/>
    <x v="1"/>
    <s v="USD"/>
    <n v="1412139600"/>
    <n v="1415772000"/>
    <b v="0"/>
    <b v="1"/>
    <s v="theater/plays"/>
    <x v="3"/>
    <x v="3"/>
  </r>
  <r>
    <x v="0"/>
    <n v="9"/>
    <n v="76.555555555555557"/>
    <x v="1"/>
    <s v="USD"/>
    <n v="1330063200"/>
    <n v="1331013600"/>
    <b v="0"/>
    <b v="1"/>
    <s v="publishing/fiction"/>
    <x v="5"/>
    <x v="13"/>
  </r>
  <r>
    <x v="0"/>
    <n v="554"/>
    <n v="87.068592057761734"/>
    <x v="1"/>
    <s v="USD"/>
    <n v="1576130400"/>
    <n v="1576735200"/>
    <b v="0"/>
    <b v="0"/>
    <s v="theater/plays"/>
    <x v="3"/>
    <x v="3"/>
  </r>
  <r>
    <x v="1"/>
    <n v="1572"/>
    <n v="48.99554707379135"/>
    <x v="4"/>
    <s v="GBP"/>
    <n v="1407128400"/>
    <n v="1411362000"/>
    <b v="0"/>
    <b v="1"/>
    <s v="food/food trucks"/>
    <x v="0"/>
    <x v="0"/>
  </r>
  <r>
    <x v="0"/>
    <n v="648"/>
    <n v="42.969135802469133"/>
    <x v="4"/>
    <s v="GBP"/>
    <n v="1560142800"/>
    <n v="1563685200"/>
    <b v="0"/>
    <b v="0"/>
    <s v="theater/plays"/>
    <x v="3"/>
    <x v="3"/>
  </r>
  <r>
    <x v="0"/>
    <n v="21"/>
    <n v="33.428571428571431"/>
    <x v="4"/>
    <s v="GBP"/>
    <n v="1520575200"/>
    <n v="1521867600"/>
    <b v="0"/>
    <b v="1"/>
    <s v="publishing/translations"/>
    <x v="5"/>
    <x v="18"/>
  </r>
  <r>
    <x v="1"/>
    <n v="2346"/>
    <n v="83.982949701619773"/>
    <x v="1"/>
    <s v="USD"/>
    <n v="1492664400"/>
    <n v="1495515600"/>
    <b v="0"/>
    <b v="0"/>
    <s v="theater/plays"/>
    <x v="3"/>
    <x v="3"/>
  </r>
  <r>
    <x v="1"/>
    <n v="115"/>
    <n v="101.41739130434783"/>
    <x v="1"/>
    <s v="USD"/>
    <n v="1454479200"/>
    <n v="1455948000"/>
    <b v="0"/>
    <b v="0"/>
    <s v="theater/plays"/>
    <x v="3"/>
    <x v="3"/>
  </r>
  <r>
    <x v="1"/>
    <n v="85"/>
    <n v="109.87058823529412"/>
    <x v="6"/>
    <s v="EUR"/>
    <n v="1281934800"/>
    <n v="1282366800"/>
    <b v="0"/>
    <b v="0"/>
    <s v="technology/wearables"/>
    <x v="2"/>
    <x v="8"/>
  </r>
  <r>
    <x v="1"/>
    <n v="144"/>
    <n v="31.916666666666668"/>
    <x v="1"/>
    <s v="USD"/>
    <n v="1573970400"/>
    <n v="1574575200"/>
    <b v="0"/>
    <b v="0"/>
    <s v="journalism/audio"/>
    <x v="8"/>
    <x v="23"/>
  </r>
  <r>
    <x v="1"/>
    <n v="2443"/>
    <n v="70.993450675399103"/>
    <x v="1"/>
    <s v="USD"/>
    <n v="1372654800"/>
    <n v="1374901200"/>
    <b v="0"/>
    <b v="1"/>
    <s v="food/food trucks"/>
    <x v="0"/>
    <x v="0"/>
  </r>
  <r>
    <x v="3"/>
    <n v="595"/>
    <n v="77.026890756302521"/>
    <x v="1"/>
    <s v="USD"/>
    <n v="1275886800"/>
    <n v="1278910800"/>
    <b v="1"/>
    <b v="1"/>
    <s v="film &amp; video/shorts"/>
    <x v="4"/>
    <x v="12"/>
  </r>
  <r>
    <x v="1"/>
    <n v="64"/>
    <n v="101.78125"/>
    <x v="1"/>
    <s v="USD"/>
    <n v="1561784400"/>
    <n v="1562907600"/>
    <b v="0"/>
    <b v="0"/>
    <s v="photography/photography books"/>
    <x v="7"/>
    <x v="14"/>
  </r>
  <r>
    <x v="1"/>
    <n v="268"/>
    <n v="51.059701492537314"/>
    <x v="1"/>
    <s v="USD"/>
    <n v="1332392400"/>
    <n v="1332478800"/>
    <b v="0"/>
    <b v="0"/>
    <s v="technology/wearables"/>
    <x v="2"/>
    <x v="8"/>
  </r>
  <r>
    <x v="1"/>
    <n v="195"/>
    <n v="68.02051282051282"/>
    <x v="3"/>
    <s v="DKK"/>
    <n v="1402376400"/>
    <n v="1402722000"/>
    <b v="0"/>
    <b v="0"/>
    <s v="theater/plays"/>
    <x v="3"/>
    <x v="3"/>
  </r>
  <r>
    <x v="0"/>
    <n v="54"/>
    <n v="30.87037037037037"/>
    <x v="1"/>
    <s v="USD"/>
    <n v="1495342800"/>
    <n v="1496811600"/>
    <b v="0"/>
    <b v="0"/>
    <s v="film &amp; video/animation"/>
    <x v="4"/>
    <x v="10"/>
  </r>
  <r>
    <x v="0"/>
    <n v="120"/>
    <n v="27.908333333333335"/>
    <x v="1"/>
    <s v="USD"/>
    <n v="1482213600"/>
    <n v="1482213600"/>
    <b v="0"/>
    <b v="1"/>
    <s v="technology/wearables"/>
    <x v="2"/>
    <x v="8"/>
  </r>
  <r>
    <x v="0"/>
    <n v="579"/>
    <n v="79.994818652849744"/>
    <x v="3"/>
    <s v="DKK"/>
    <n v="1420092000"/>
    <n v="1420264800"/>
    <b v="0"/>
    <b v="0"/>
    <s v="technology/web"/>
    <x v="2"/>
    <x v="2"/>
  </r>
  <r>
    <x v="0"/>
    <n v="2072"/>
    <n v="38.003378378378379"/>
    <x v="1"/>
    <s v="USD"/>
    <n v="1458018000"/>
    <n v="1458450000"/>
    <b v="0"/>
    <b v="1"/>
    <s v="film &amp; video/documentary"/>
    <x v="4"/>
    <x v="4"/>
  </r>
  <r>
    <x v="0"/>
    <n v="0"/>
    <e v="#DIV/0!"/>
    <x v="1"/>
    <s v="USD"/>
    <n v="1367384400"/>
    <n v="1369803600"/>
    <b v="0"/>
    <b v="1"/>
    <s v="theater/plays"/>
    <x v="3"/>
    <x v="3"/>
  </r>
  <r>
    <x v="0"/>
    <n v="1796"/>
    <n v="59.990534521158132"/>
    <x v="1"/>
    <s v="USD"/>
    <n v="1363064400"/>
    <n v="1363237200"/>
    <b v="0"/>
    <b v="0"/>
    <s v="film &amp; video/documentary"/>
    <x v="4"/>
    <x v="4"/>
  </r>
  <r>
    <x v="1"/>
    <n v="186"/>
    <n v="37.037634408602152"/>
    <x v="2"/>
    <s v="AUD"/>
    <n v="1343365200"/>
    <n v="1345870800"/>
    <b v="0"/>
    <b v="1"/>
    <s v="games/video games"/>
    <x v="6"/>
    <x v="11"/>
  </r>
  <r>
    <x v="1"/>
    <n v="460"/>
    <n v="99.963043478260872"/>
    <x v="1"/>
    <s v="USD"/>
    <n v="1435726800"/>
    <n v="1437454800"/>
    <b v="0"/>
    <b v="0"/>
    <s v="film &amp; video/drama"/>
    <x v="4"/>
    <x v="6"/>
  </r>
  <r>
    <x v="0"/>
    <n v="62"/>
    <n v="111.6774193548387"/>
    <x v="6"/>
    <s v="EUR"/>
    <n v="1431925200"/>
    <n v="1432011600"/>
    <b v="0"/>
    <b v="0"/>
    <s v="music/rock"/>
    <x v="1"/>
    <x v="1"/>
  </r>
  <r>
    <x v="0"/>
    <n v="347"/>
    <n v="36.014409221902014"/>
    <x v="1"/>
    <s v="USD"/>
    <n v="1362722400"/>
    <n v="1366347600"/>
    <b v="0"/>
    <b v="1"/>
    <s v="publishing/radio &amp; podcasts"/>
    <x v="5"/>
    <x v="15"/>
  </r>
  <r>
    <x v="1"/>
    <n v="2528"/>
    <n v="66.010284810126578"/>
    <x v="1"/>
    <s v="USD"/>
    <n v="1511416800"/>
    <n v="1512885600"/>
    <b v="0"/>
    <b v="1"/>
    <s v="theater/plays"/>
    <x v="3"/>
    <x v="3"/>
  </r>
  <r>
    <x v="0"/>
    <n v="19"/>
    <n v="44.05263157894737"/>
    <x v="1"/>
    <s v="USD"/>
    <n v="1365483600"/>
    <n v="1369717200"/>
    <b v="0"/>
    <b v="1"/>
    <s v="technology/web"/>
    <x v="2"/>
    <x v="2"/>
  </r>
  <r>
    <x v="1"/>
    <n v="3657"/>
    <n v="52.999726551818434"/>
    <x v="1"/>
    <s v="USD"/>
    <n v="1532840400"/>
    <n v="1534654800"/>
    <b v="0"/>
    <b v="0"/>
    <s v="theater/plays"/>
    <x v="3"/>
    <x v="3"/>
  </r>
  <r>
    <x v="0"/>
    <n v="1258"/>
    <n v="95"/>
    <x v="1"/>
    <s v="USD"/>
    <n v="1336194000"/>
    <n v="1337058000"/>
    <b v="0"/>
    <b v="0"/>
    <s v="theater/plays"/>
    <x v="3"/>
    <x v="3"/>
  </r>
  <r>
    <x v="1"/>
    <n v="131"/>
    <n v="70.908396946564892"/>
    <x v="2"/>
    <s v="AUD"/>
    <n v="1527742800"/>
    <n v="1529816400"/>
    <b v="0"/>
    <b v="0"/>
    <s v="film &amp; video/drama"/>
    <x v="4"/>
    <x v="6"/>
  </r>
  <r>
    <x v="0"/>
    <n v="362"/>
    <n v="98.060773480662988"/>
    <x v="1"/>
    <s v="USD"/>
    <n v="1564030800"/>
    <n v="1564894800"/>
    <b v="0"/>
    <b v="0"/>
    <s v="theater/plays"/>
    <x v="3"/>
    <x v="3"/>
  </r>
  <r>
    <x v="1"/>
    <n v="239"/>
    <n v="53.046025104602514"/>
    <x v="1"/>
    <s v="USD"/>
    <n v="1404536400"/>
    <n v="1404622800"/>
    <b v="0"/>
    <b v="1"/>
    <s v="games/video games"/>
    <x v="6"/>
    <x v="11"/>
  </r>
  <r>
    <x v="3"/>
    <n v="35"/>
    <n v="93.142857142857139"/>
    <x v="1"/>
    <s v="USD"/>
    <n v="1284008400"/>
    <n v="1284181200"/>
    <b v="0"/>
    <b v="0"/>
    <s v="film &amp; video/television"/>
    <x v="4"/>
    <x v="19"/>
  </r>
  <r>
    <x v="3"/>
    <n v="528"/>
    <n v="58.945075757575758"/>
    <x v="5"/>
    <s v="CHF"/>
    <n v="1386309600"/>
    <n v="1386741600"/>
    <b v="0"/>
    <b v="1"/>
    <s v="music/rock"/>
    <x v="1"/>
    <x v="1"/>
  </r>
  <r>
    <x v="0"/>
    <n v="133"/>
    <n v="36.067669172932334"/>
    <x v="0"/>
    <s v="CAD"/>
    <n v="1324620000"/>
    <n v="1324792800"/>
    <b v="0"/>
    <b v="1"/>
    <s v="theater/plays"/>
    <x v="3"/>
    <x v="3"/>
  </r>
  <r>
    <x v="0"/>
    <n v="846"/>
    <n v="63.030732860520096"/>
    <x v="1"/>
    <s v="USD"/>
    <n v="1281070800"/>
    <n v="1284354000"/>
    <b v="0"/>
    <b v="0"/>
    <s v="publishing/nonfiction"/>
    <x v="5"/>
    <x v="9"/>
  </r>
  <r>
    <x v="1"/>
    <n v="78"/>
    <n v="84.717948717948715"/>
    <x v="1"/>
    <s v="USD"/>
    <n v="1493960400"/>
    <n v="1494392400"/>
    <b v="0"/>
    <b v="0"/>
    <s v="food/food trucks"/>
    <x v="0"/>
    <x v="0"/>
  </r>
  <r>
    <x v="0"/>
    <n v="10"/>
    <n v="62.2"/>
    <x v="1"/>
    <s v="USD"/>
    <n v="1519365600"/>
    <n v="1519538400"/>
    <b v="0"/>
    <b v="1"/>
    <s v="film &amp; video/animation"/>
    <x v="4"/>
    <x v="10"/>
  </r>
  <r>
    <x v="1"/>
    <n v="1773"/>
    <n v="101.97518330513255"/>
    <x v="1"/>
    <s v="USD"/>
    <n v="1420696800"/>
    <n v="1421906400"/>
    <b v="0"/>
    <b v="1"/>
    <s v="music/rock"/>
    <x v="1"/>
    <x v="1"/>
  </r>
  <r>
    <x v="1"/>
    <n v="32"/>
    <n v="106.4375"/>
    <x v="1"/>
    <s v="USD"/>
    <n v="1555650000"/>
    <n v="1555909200"/>
    <b v="0"/>
    <b v="0"/>
    <s v="theater/plays"/>
    <x v="3"/>
    <x v="3"/>
  </r>
  <r>
    <x v="1"/>
    <n v="369"/>
    <n v="29.975609756097562"/>
    <x v="1"/>
    <s v="USD"/>
    <n v="1471928400"/>
    <n v="1472446800"/>
    <b v="0"/>
    <b v="1"/>
    <s v="film &amp; video/drama"/>
    <x v="4"/>
    <x v="6"/>
  </r>
  <r>
    <x v="0"/>
    <n v="191"/>
    <n v="85.806282722513089"/>
    <x v="1"/>
    <s v="USD"/>
    <n v="1341291600"/>
    <n v="1342328400"/>
    <b v="0"/>
    <b v="0"/>
    <s v="film &amp; video/shorts"/>
    <x v="4"/>
    <x v="12"/>
  </r>
  <r>
    <x v="1"/>
    <n v="89"/>
    <n v="70.82022471910112"/>
    <x v="1"/>
    <s v="USD"/>
    <n v="1267682400"/>
    <n v="1268114400"/>
    <b v="0"/>
    <b v="0"/>
    <s v="film &amp; video/shorts"/>
    <x v="4"/>
    <x v="12"/>
  </r>
  <r>
    <x v="0"/>
    <n v="1979"/>
    <n v="40.998484082870135"/>
    <x v="1"/>
    <s v="USD"/>
    <n v="1272258000"/>
    <n v="1273381200"/>
    <b v="0"/>
    <b v="0"/>
    <s v="theater/plays"/>
    <x v="3"/>
    <x v="3"/>
  </r>
  <r>
    <x v="0"/>
    <n v="63"/>
    <n v="28.063492063492063"/>
    <x v="1"/>
    <s v="USD"/>
    <n v="1290492000"/>
    <n v="1290837600"/>
    <b v="0"/>
    <b v="0"/>
    <s v="technology/wearables"/>
    <x v="2"/>
    <x v="8"/>
  </r>
  <r>
    <x v="1"/>
    <n v="147"/>
    <n v="88.054421768707485"/>
    <x v="1"/>
    <s v="USD"/>
    <n v="1451109600"/>
    <n v="1454306400"/>
    <b v="0"/>
    <b v="1"/>
    <s v="theater/plays"/>
    <x v="3"/>
    <x v="3"/>
  </r>
  <r>
    <x v="0"/>
    <n v="6080"/>
    <n v="31"/>
    <x v="0"/>
    <s v="CAD"/>
    <n v="1454652000"/>
    <n v="1457762400"/>
    <b v="0"/>
    <b v="0"/>
    <s v="film &amp; video/animation"/>
    <x v="4"/>
    <x v="10"/>
  </r>
  <r>
    <x v="0"/>
    <n v="80"/>
    <n v="90.337500000000006"/>
    <x v="4"/>
    <s v="GBP"/>
    <n v="1385186400"/>
    <n v="1389074400"/>
    <b v="0"/>
    <b v="0"/>
    <s v="music/indie rock"/>
    <x v="1"/>
    <x v="7"/>
  </r>
  <r>
    <x v="0"/>
    <n v="9"/>
    <n v="63.777777777777779"/>
    <x v="1"/>
    <s v="USD"/>
    <n v="1399698000"/>
    <n v="1402117200"/>
    <b v="0"/>
    <b v="0"/>
    <s v="games/video games"/>
    <x v="6"/>
    <x v="11"/>
  </r>
  <r>
    <x v="0"/>
    <n v="1784"/>
    <n v="53.995515695067262"/>
    <x v="1"/>
    <s v="USD"/>
    <n v="1283230800"/>
    <n v="1284440400"/>
    <b v="0"/>
    <b v="1"/>
    <s v="publishing/fiction"/>
    <x v="5"/>
    <x v="13"/>
  </r>
  <r>
    <x v="2"/>
    <n v="3640"/>
    <n v="48.993956043956047"/>
    <x v="5"/>
    <s v="CHF"/>
    <n v="1384149600"/>
    <n v="1388988000"/>
    <b v="0"/>
    <b v="0"/>
    <s v="games/video games"/>
    <x v="6"/>
    <x v="11"/>
  </r>
  <r>
    <x v="1"/>
    <n v="126"/>
    <n v="63.857142857142854"/>
    <x v="0"/>
    <s v="CAD"/>
    <n v="1516860000"/>
    <n v="1516946400"/>
    <b v="0"/>
    <b v="0"/>
    <s v="theater/plays"/>
    <x v="3"/>
    <x v="3"/>
  </r>
  <r>
    <x v="1"/>
    <n v="2218"/>
    <n v="82.996393146979258"/>
    <x v="4"/>
    <s v="GBP"/>
    <n v="1374642000"/>
    <n v="1377752400"/>
    <b v="0"/>
    <b v="0"/>
    <s v="music/indie rock"/>
    <x v="1"/>
    <x v="7"/>
  </r>
  <r>
    <x v="0"/>
    <n v="243"/>
    <n v="55.08230452674897"/>
    <x v="1"/>
    <s v="USD"/>
    <n v="1534482000"/>
    <n v="1534568400"/>
    <b v="0"/>
    <b v="1"/>
    <s v="film &amp; video/drama"/>
    <x v="4"/>
    <x v="6"/>
  </r>
  <r>
    <x v="1"/>
    <n v="202"/>
    <n v="62.044554455445542"/>
    <x v="6"/>
    <s v="EUR"/>
    <n v="1528434000"/>
    <n v="1528606800"/>
    <b v="0"/>
    <b v="1"/>
    <s v="theater/plays"/>
    <x v="3"/>
    <x v="3"/>
  </r>
  <r>
    <x v="1"/>
    <n v="140"/>
    <n v="104.97857142857143"/>
    <x v="6"/>
    <s v="EUR"/>
    <n v="1282626000"/>
    <n v="1284872400"/>
    <b v="0"/>
    <b v="0"/>
    <s v="publishing/fiction"/>
    <x v="5"/>
    <x v="13"/>
  </r>
  <r>
    <x v="1"/>
    <n v="1052"/>
    <n v="94.044676806083643"/>
    <x v="3"/>
    <s v="DKK"/>
    <n v="1535605200"/>
    <n v="1537592400"/>
    <b v="1"/>
    <b v="1"/>
    <s v="film &amp; video/documentary"/>
    <x v="4"/>
    <x v="4"/>
  </r>
  <r>
    <x v="0"/>
    <n v="1296"/>
    <n v="44.007716049382715"/>
    <x v="1"/>
    <s v="USD"/>
    <n v="1379826000"/>
    <n v="1381208400"/>
    <b v="0"/>
    <b v="0"/>
    <s v="games/mobile games"/>
    <x v="6"/>
    <x v="20"/>
  </r>
  <r>
    <x v="0"/>
    <n v="77"/>
    <n v="92.467532467532465"/>
    <x v="1"/>
    <s v="USD"/>
    <n v="1561957200"/>
    <n v="1562475600"/>
    <b v="0"/>
    <b v="1"/>
    <s v="food/food trucks"/>
    <x v="0"/>
    <x v="0"/>
  </r>
  <r>
    <x v="1"/>
    <n v="247"/>
    <n v="57.072874493927124"/>
    <x v="1"/>
    <s v="USD"/>
    <n v="1525496400"/>
    <n v="1527397200"/>
    <b v="0"/>
    <b v="0"/>
    <s v="photography/photography books"/>
    <x v="7"/>
    <x v="14"/>
  </r>
  <r>
    <x v="0"/>
    <n v="395"/>
    <n v="109.07848101265823"/>
    <x v="6"/>
    <s v="EUR"/>
    <n v="1433912400"/>
    <n v="1436158800"/>
    <b v="0"/>
    <b v="0"/>
    <s v="games/mobile games"/>
    <x v="6"/>
    <x v="20"/>
  </r>
  <r>
    <x v="0"/>
    <n v="49"/>
    <n v="39.387755102040813"/>
    <x v="4"/>
    <s v="GBP"/>
    <n v="1453442400"/>
    <n v="1456034400"/>
    <b v="0"/>
    <b v="0"/>
    <s v="music/indie rock"/>
    <x v="1"/>
    <x v="7"/>
  </r>
  <r>
    <x v="0"/>
    <n v="180"/>
    <n v="77.022222222222226"/>
    <x v="1"/>
    <s v="USD"/>
    <n v="1378875600"/>
    <n v="1380171600"/>
    <b v="0"/>
    <b v="0"/>
    <s v="games/video games"/>
    <x v="6"/>
    <x v="11"/>
  </r>
  <r>
    <x v="1"/>
    <n v="84"/>
    <n v="92.166666666666671"/>
    <x v="1"/>
    <s v="USD"/>
    <n v="1452232800"/>
    <n v="1453356000"/>
    <b v="0"/>
    <b v="0"/>
    <s v="music/rock"/>
    <x v="1"/>
    <x v="1"/>
  </r>
  <r>
    <x v="0"/>
    <n v="2690"/>
    <n v="61.007063197026021"/>
    <x v="1"/>
    <s v="USD"/>
    <n v="1577253600"/>
    <n v="1578981600"/>
    <b v="0"/>
    <b v="0"/>
    <s v="theater/plays"/>
    <x v="3"/>
    <x v="3"/>
  </r>
  <r>
    <x v="1"/>
    <n v="88"/>
    <n v="78.068181818181813"/>
    <x v="1"/>
    <s v="USD"/>
    <n v="1537160400"/>
    <n v="1537419600"/>
    <b v="0"/>
    <b v="1"/>
    <s v="theater/plays"/>
    <x v="3"/>
    <x v="3"/>
  </r>
  <r>
    <x v="1"/>
    <n v="156"/>
    <n v="80.75"/>
    <x v="1"/>
    <s v="USD"/>
    <n v="1422165600"/>
    <n v="1423202400"/>
    <b v="0"/>
    <b v="0"/>
    <s v="film &amp; video/drama"/>
    <x v="4"/>
    <x v="6"/>
  </r>
  <r>
    <x v="1"/>
    <n v="2985"/>
    <n v="59.991289782244557"/>
    <x v="1"/>
    <s v="USD"/>
    <n v="1459486800"/>
    <n v="1460610000"/>
    <b v="0"/>
    <b v="0"/>
    <s v="theater/plays"/>
    <x v="3"/>
    <x v="3"/>
  </r>
  <r>
    <x v="1"/>
    <n v="762"/>
    <n v="110.03018372703411"/>
    <x v="1"/>
    <s v="USD"/>
    <n v="1369717200"/>
    <n v="1370494800"/>
    <b v="0"/>
    <b v="0"/>
    <s v="technology/wearables"/>
    <x v="2"/>
    <x v="8"/>
  </r>
  <r>
    <x v="3"/>
    <n v="1"/>
    <n v="4"/>
    <x v="5"/>
    <s v="CHF"/>
    <n v="1330495200"/>
    <n v="1332306000"/>
    <b v="0"/>
    <b v="0"/>
    <s v="music/indie rock"/>
    <x v="1"/>
    <x v="7"/>
  </r>
  <r>
    <x v="0"/>
    <n v="2779"/>
    <n v="37.99856063332134"/>
    <x v="2"/>
    <s v="AUD"/>
    <n v="1419055200"/>
    <n v="1422511200"/>
    <b v="0"/>
    <b v="1"/>
    <s v="technology/web"/>
    <x v="2"/>
    <x v="2"/>
  </r>
  <r>
    <x v="0"/>
    <n v="92"/>
    <n v="96.369565217391298"/>
    <x v="1"/>
    <s v="USD"/>
    <n v="1480140000"/>
    <n v="1480312800"/>
    <b v="0"/>
    <b v="0"/>
    <s v="theater/plays"/>
    <x v="3"/>
    <x v="3"/>
  </r>
  <r>
    <x v="0"/>
    <n v="1028"/>
    <n v="72.978599221789878"/>
    <x v="1"/>
    <s v="USD"/>
    <n v="1293948000"/>
    <n v="1294034400"/>
    <b v="0"/>
    <b v="0"/>
    <s v="music/rock"/>
    <x v="1"/>
    <x v="1"/>
  </r>
  <r>
    <x v="1"/>
    <n v="554"/>
    <n v="26.007220216606498"/>
    <x v="0"/>
    <s v="CAD"/>
    <n v="1482127200"/>
    <n v="1482645600"/>
    <b v="0"/>
    <b v="0"/>
    <s v="music/indie rock"/>
    <x v="1"/>
    <x v="7"/>
  </r>
  <r>
    <x v="1"/>
    <n v="135"/>
    <n v="104.36296296296297"/>
    <x v="3"/>
    <s v="DKK"/>
    <n v="1396414800"/>
    <n v="1399093200"/>
    <b v="0"/>
    <b v="0"/>
    <s v="music/rock"/>
    <x v="1"/>
    <x v="1"/>
  </r>
  <r>
    <x v="1"/>
    <n v="122"/>
    <n v="102.18852459016394"/>
    <x v="1"/>
    <s v="USD"/>
    <n v="1315285200"/>
    <n v="1315890000"/>
    <b v="0"/>
    <b v="1"/>
    <s v="publishing/translations"/>
    <x v="5"/>
    <x v="18"/>
  </r>
  <r>
    <x v="1"/>
    <n v="221"/>
    <n v="54.117647058823529"/>
    <x v="1"/>
    <s v="USD"/>
    <n v="1443762000"/>
    <n v="1444021200"/>
    <b v="0"/>
    <b v="1"/>
    <s v="film &amp; video/science fiction"/>
    <x v="4"/>
    <x v="22"/>
  </r>
  <r>
    <x v="1"/>
    <n v="126"/>
    <n v="63.222222222222221"/>
    <x v="1"/>
    <s v="USD"/>
    <n v="1456293600"/>
    <n v="1460005200"/>
    <b v="0"/>
    <b v="0"/>
    <s v="theater/plays"/>
    <x v="3"/>
    <x v="3"/>
  </r>
  <r>
    <x v="1"/>
    <n v="1022"/>
    <n v="104.03228962818004"/>
    <x v="1"/>
    <s v="USD"/>
    <n v="1470114000"/>
    <n v="1470718800"/>
    <b v="0"/>
    <b v="0"/>
    <s v="theater/plays"/>
    <x v="3"/>
    <x v="3"/>
  </r>
  <r>
    <x v="1"/>
    <n v="3177"/>
    <n v="49.994334277620396"/>
    <x v="1"/>
    <s v="USD"/>
    <n v="1321596000"/>
    <n v="1325052000"/>
    <b v="0"/>
    <b v="0"/>
    <s v="film &amp; video/animation"/>
    <x v="4"/>
    <x v="10"/>
  </r>
  <r>
    <x v="1"/>
    <n v="198"/>
    <n v="56.015151515151516"/>
    <x v="5"/>
    <s v="CHF"/>
    <n v="1318827600"/>
    <n v="1319000400"/>
    <b v="0"/>
    <b v="0"/>
    <s v="theater/plays"/>
    <x v="3"/>
    <x v="3"/>
  </r>
  <r>
    <x v="0"/>
    <n v="26"/>
    <n v="48.807692307692307"/>
    <x v="5"/>
    <s v="CHF"/>
    <n v="1552366800"/>
    <n v="1552539600"/>
    <b v="0"/>
    <b v="0"/>
    <s v="music/rock"/>
    <x v="1"/>
    <x v="1"/>
  </r>
  <r>
    <x v="1"/>
    <n v="85"/>
    <n v="60.082352941176474"/>
    <x v="2"/>
    <s v="AUD"/>
    <n v="1542088800"/>
    <n v="1543816800"/>
    <b v="0"/>
    <b v="0"/>
    <s v="film &amp; video/documentary"/>
    <x v="4"/>
    <x v="4"/>
  </r>
  <r>
    <x v="0"/>
    <n v="1790"/>
    <n v="78.990502793296088"/>
    <x v="1"/>
    <s v="USD"/>
    <n v="1426395600"/>
    <n v="1427086800"/>
    <b v="0"/>
    <b v="0"/>
    <s v="theater/plays"/>
    <x v="3"/>
    <x v="3"/>
  </r>
  <r>
    <x v="1"/>
    <n v="3596"/>
    <n v="53.99499443826474"/>
    <x v="1"/>
    <s v="USD"/>
    <n v="1321336800"/>
    <n v="1323064800"/>
    <b v="0"/>
    <b v="0"/>
    <s v="theater/plays"/>
    <x v="3"/>
    <x v="3"/>
  </r>
  <r>
    <x v="0"/>
    <n v="37"/>
    <n v="111.45945945945945"/>
    <x v="1"/>
    <s v="USD"/>
    <n v="1456293600"/>
    <n v="1458277200"/>
    <b v="0"/>
    <b v="1"/>
    <s v="music/electric music"/>
    <x v="1"/>
    <x v="5"/>
  </r>
  <r>
    <x v="1"/>
    <n v="244"/>
    <n v="60.922131147540981"/>
    <x v="1"/>
    <s v="USD"/>
    <n v="1404968400"/>
    <n v="1405141200"/>
    <b v="0"/>
    <b v="0"/>
    <s v="music/rock"/>
    <x v="1"/>
    <x v="1"/>
  </r>
  <r>
    <x v="1"/>
    <n v="5180"/>
    <n v="26.0015444015444"/>
    <x v="1"/>
    <s v="USD"/>
    <n v="1279170000"/>
    <n v="1283058000"/>
    <b v="0"/>
    <b v="0"/>
    <s v="theater/plays"/>
    <x v="3"/>
    <x v="3"/>
  </r>
  <r>
    <x v="1"/>
    <n v="589"/>
    <n v="80.993208828522924"/>
    <x v="6"/>
    <s v="EUR"/>
    <n v="1294725600"/>
    <n v="1295762400"/>
    <b v="0"/>
    <b v="0"/>
    <s v="film &amp; video/animation"/>
    <x v="4"/>
    <x v="10"/>
  </r>
  <r>
    <x v="1"/>
    <n v="2725"/>
    <n v="34.995963302752294"/>
    <x v="1"/>
    <s v="USD"/>
    <n v="1419055200"/>
    <n v="1419573600"/>
    <b v="0"/>
    <b v="1"/>
    <s v="music/rock"/>
    <x v="1"/>
    <x v="1"/>
  </r>
  <r>
    <x v="0"/>
    <n v="35"/>
    <n v="94.142857142857139"/>
    <x v="6"/>
    <s v="EUR"/>
    <n v="1434690000"/>
    <n v="1438750800"/>
    <b v="0"/>
    <b v="0"/>
    <s v="film &amp; video/shorts"/>
    <x v="4"/>
    <x v="12"/>
  </r>
  <r>
    <x v="3"/>
    <n v="94"/>
    <n v="52.085106382978722"/>
    <x v="1"/>
    <s v="USD"/>
    <n v="1443416400"/>
    <n v="1444798800"/>
    <b v="0"/>
    <b v="1"/>
    <s v="music/rock"/>
    <x v="1"/>
    <x v="1"/>
  </r>
  <r>
    <x v="1"/>
    <n v="300"/>
    <n v="24.986666666666668"/>
    <x v="1"/>
    <s v="USD"/>
    <n v="1399006800"/>
    <n v="1399179600"/>
    <b v="0"/>
    <b v="0"/>
    <s v="journalism/audio"/>
    <x v="8"/>
    <x v="23"/>
  </r>
  <r>
    <x v="1"/>
    <n v="144"/>
    <n v="69.215277777777771"/>
    <x v="1"/>
    <s v="USD"/>
    <n v="1575698400"/>
    <n v="1576562400"/>
    <b v="0"/>
    <b v="1"/>
    <s v="food/food trucks"/>
    <x v="0"/>
    <x v="0"/>
  </r>
  <r>
    <x v="0"/>
    <n v="558"/>
    <n v="93.944444444444443"/>
    <x v="1"/>
    <s v="USD"/>
    <n v="1400562000"/>
    <n v="1400821200"/>
    <b v="0"/>
    <b v="1"/>
    <s v="theater/plays"/>
    <x v="3"/>
    <x v="3"/>
  </r>
  <r>
    <x v="0"/>
    <n v="64"/>
    <n v="98.40625"/>
    <x v="1"/>
    <s v="USD"/>
    <n v="1509512400"/>
    <n v="1510984800"/>
    <b v="0"/>
    <b v="0"/>
    <s v="theater/plays"/>
    <x v="3"/>
    <x v="3"/>
  </r>
  <r>
    <x v="3"/>
    <n v="37"/>
    <n v="41.783783783783782"/>
    <x v="1"/>
    <s v="USD"/>
    <n v="1299823200"/>
    <n v="1302066000"/>
    <b v="0"/>
    <b v="0"/>
    <s v="music/jazz"/>
    <x v="1"/>
    <x v="17"/>
  </r>
  <r>
    <x v="0"/>
    <n v="245"/>
    <n v="65.991836734693877"/>
    <x v="1"/>
    <s v="USD"/>
    <n v="1322719200"/>
    <n v="1322978400"/>
    <b v="0"/>
    <b v="0"/>
    <s v="film &amp; video/science fiction"/>
    <x v="4"/>
    <x v="22"/>
  </r>
  <r>
    <x v="1"/>
    <n v="87"/>
    <n v="72.05747126436782"/>
    <x v="1"/>
    <s v="USD"/>
    <n v="1312693200"/>
    <n v="1313730000"/>
    <b v="0"/>
    <b v="0"/>
    <s v="music/jazz"/>
    <x v="1"/>
    <x v="17"/>
  </r>
  <r>
    <x v="1"/>
    <n v="3116"/>
    <n v="48.003209242618745"/>
    <x v="1"/>
    <s v="USD"/>
    <n v="1393394400"/>
    <n v="1394085600"/>
    <b v="0"/>
    <b v="0"/>
    <s v="theater/plays"/>
    <x v="3"/>
    <x v="3"/>
  </r>
  <r>
    <x v="0"/>
    <n v="71"/>
    <n v="54.098591549295776"/>
    <x v="1"/>
    <s v="USD"/>
    <n v="1304053200"/>
    <n v="1305349200"/>
    <b v="0"/>
    <b v="0"/>
    <s v="technology/web"/>
    <x v="2"/>
    <x v="2"/>
  </r>
  <r>
    <x v="0"/>
    <n v="42"/>
    <n v="107.88095238095238"/>
    <x v="1"/>
    <s v="USD"/>
    <n v="1433912400"/>
    <n v="1434344400"/>
    <b v="0"/>
    <b v="1"/>
    <s v="games/video games"/>
    <x v="6"/>
    <x v="11"/>
  </r>
  <r>
    <x v="1"/>
    <n v="909"/>
    <n v="67.034103410341032"/>
    <x v="1"/>
    <s v="USD"/>
    <n v="1329717600"/>
    <n v="1331186400"/>
    <b v="0"/>
    <b v="0"/>
    <s v="film &amp; video/documentary"/>
    <x v="4"/>
    <x v="4"/>
  </r>
  <r>
    <x v="1"/>
    <n v="1613"/>
    <n v="64.01425914445133"/>
    <x v="1"/>
    <s v="USD"/>
    <n v="1335330000"/>
    <n v="1336539600"/>
    <b v="0"/>
    <b v="0"/>
    <s v="technology/web"/>
    <x v="2"/>
    <x v="2"/>
  </r>
  <r>
    <x v="1"/>
    <n v="136"/>
    <n v="96.066176470588232"/>
    <x v="1"/>
    <s v="USD"/>
    <n v="1268888400"/>
    <n v="1269752400"/>
    <b v="0"/>
    <b v="0"/>
    <s v="publishing/translations"/>
    <x v="5"/>
    <x v="18"/>
  </r>
  <r>
    <x v="1"/>
    <n v="130"/>
    <n v="51.184615384615384"/>
    <x v="1"/>
    <s v="USD"/>
    <n v="1289973600"/>
    <n v="1291615200"/>
    <b v="0"/>
    <b v="0"/>
    <s v="music/rock"/>
    <x v="1"/>
    <x v="1"/>
  </r>
  <r>
    <x v="0"/>
    <n v="156"/>
    <n v="43.92307692307692"/>
    <x v="0"/>
    <s v="CAD"/>
    <n v="1547877600"/>
    <n v="1552366800"/>
    <b v="0"/>
    <b v="1"/>
    <s v="food/food trucks"/>
    <x v="0"/>
    <x v="0"/>
  </r>
  <r>
    <x v="0"/>
    <n v="1368"/>
    <n v="91.021198830409361"/>
    <x v="4"/>
    <s v="GBP"/>
    <n v="1269493200"/>
    <n v="1272171600"/>
    <b v="0"/>
    <b v="0"/>
    <s v="theater/plays"/>
    <x v="3"/>
    <x v="3"/>
  </r>
  <r>
    <x v="0"/>
    <n v="102"/>
    <n v="50.127450980392155"/>
    <x v="1"/>
    <s v="USD"/>
    <n v="1436072400"/>
    <n v="1436677200"/>
    <b v="0"/>
    <b v="0"/>
    <s v="film &amp; video/documentary"/>
    <x v="4"/>
    <x v="4"/>
  </r>
  <r>
    <x v="0"/>
    <n v="86"/>
    <n v="67.720930232558146"/>
    <x v="2"/>
    <s v="AUD"/>
    <n v="1419141600"/>
    <n v="1420092000"/>
    <b v="0"/>
    <b v="0"/>
    <s v="publishing/radio &amp; podcasts"/>
    <x v="5"/>
    <x v="15"/>
  </r>
  <r>
    <x v="1"/>
    <n v="102"/>
    <n v="61.03921568627451"/>
    <x v="1"/>
    <s v="USD"/>
    <n v="1279083600"/>
    <n v="1279947600"/>
    <b v="0"/>
    <b v="0"/>
    <s v="games/video games"/>
    <x v="6"/>
    <x v="11"/>
  </r>
  <r>
    <x v="0"/>
    <n v="253"/>
    <n v="80.011857707509876"/>
    <x v="1"/>
    <s v="USD"/>
    <n v="1401426000"/>
    <n v="1402203600"/>
    <b v="0"/>
    <b v="0"/>
    <s v="theater/plays"/>
    <x v="3"/>
    <x v="3"/>
  </r>
  <r>
    <x v="1"/>
    <n v="4006"/>
    <n v="47.001497753369947"/>
    <x v="1"/>
    <s v="USD"/>
    <n v="1395810000"/>
    <n v="1396933200"/>
    <b v="0"/>
    <b v="0"/>
    <s v="film &amp; video/animation"/>
    <x v="4"/>
    <x v="10"/>
  </r>
  <r>
    <x v="0"/>
    <n v="157"/>
    <n v="71.127388535031841"/>
    <x v="1"/>
    <s v="USD"/>
    <n v="1467003600"/>
    <n v="1467262800"/>
    <b v="0"/>
    <b v="1"/>
    <s v="theater/plays"/>
    <x v="3"/>
    <x v="3"/>
  </r>
  <r>
    <x v="1"/>
    <n v="1629"/>
    <n v="89.99079189686924"/>
    <x v="1"/>
    <s v="USD"/>
    <n v="1268715600"/>
    <n v="1270530000"/>
    <b v="0"/>
    <b v="1"/>
    <s v="theater/plays"/>
    <x v="3"/>
    <x v="3"/>
  </r>
  <r>
    <x v="0"/>
    <n v="183"/>
    <n v="43.032786885245905"/>
    <x v="1"/>
    <s v="USD"/>
    <n v="1457157600"/>
    <n v="1457762400"/>
    <b v="0"/>
    <b v="1"/>
    <s v="film &amp; video/drama"/>
    <x v="4"/>
    <x v="6"/>
  </r>
  <r>
    <x v="1"/>
    <n v="2188"/>
    <n v="67.997714808043881"/>
    <x v="1"/>
    <s v="USD"/>
    <n v="1573970400"/>
    <n v="1575525600"/>
    <b v="0"/>
    <b v="0"/>
    <s v="theater/plays"/>
    <x v="3"/>
    <x v="3"/>
  </r>
  <r>
    <x v="1"/>
    <n v="2409"/>
    <n v="73.004566210045667"/>
    <x v="6"/>
    <s v="EUR"/>
    <n v="1276578000"/>
    <n v="1279083600"/>
    <b v="0"/>
    <b v="0"/>
    <s v="music/rock"/>
    <x v="1"/>
    <x v="1"/>
  </r>
  <r>
    <x v="0"/>
    <n v="82"/>
    <n v="62.341463414634148"/>
    <x v="3"/>
    <s v="DKK"/>
    <n v="1423720800"/>
    <n v="1424412000"/>
    <b v="0"/>
    <b v="0"/>
    <s v="film &amp; video/documentary"/>
    <x v="4"/>
    <x v="4"/>
  </r>
  <r>
    <x v="0"/>
    <n v="1"/>
    <n v="5"/>
    <x v="4"/>
    <s v="GBP"/>
    <n v="1375160400"/>
    <n v="1376197200"/>
    <b v="0"/>
    <b v="0"/>
    <s v="food/food trucks"/>
    <x v="0"/>
    <x v="0"/>
  </r>
  <r>
    <x v="1"/>
    <n v="194"/>
    <n v="67.103092783505161"/>
    <x v="1"/>
    <s v="USD"/>
    <n v="1401426000"/>
    <n v="1402894800"/>
    <b v="1"/>
    <b v="0"/>
    <s v="technology/wearables"/>
    <x v="2"/>
    <x v="8"/>
  </r>
  <r>
    <x v="1"/>
    <n v="1140"/>
    <n v="79.978947368421046"/>
    <x v="1"/>
    <s v="USD"/>
    <n v="1433480400"/>
    <n v="1434430800"/>
    <b v="0"/>
    <b v="0"/>
    <s v="theater/plays"/>
    <x v="3"/>
    <x v="3"/>
  </r>
  <r>
    <x v="1"/>
    <n v="102"/>
    <n v="62.176470588235297"/>
    <x v="1"/>
    <s v="USD"/>
    <n v="1555563600"/>
    <n v="1557896400"/>
    <b v="0"/>
    <b v="0"/>
    <s v="theater/plays"/>
    <x v="3"/>
    <x v="3"/>
  </r>
  <r>
    <x v="1"/>
    <n v="2857"/>
    <n v="53.005950297514879"/>
    <x v="1"/>
    <s v="USD"/>
    <n v="1295676000"/>
    <n v="1297490400"/>
    <b v="0"/>
    <b v="0"/>
    <s v="theater/plays"/>
    <x v="3"/>
    <x v="3"/>
  </r>
  <r>
    <x v="1"/>
    <n v="107"/>
    <n v="57.738317757009348"/>
    <x v="1"/>
    <s v="USD"/>
    <n v="1443848400"/>
    <n v="1447394400"/>
    <b v="0"/>
    <b v="0"/>
    <s v="publishing/nonfiction"/>
    <x v="5"/>
    <x v="9"/>
  </r>
  <r>
    <x v="1"/>
    <n v="160"/>
    <n v="40.03125"/>
    <x v="4"/>
    <s v="GBP"/>
    <n v="1457330400"/>
    <n v="1458277200"/>
    <b v="0"/>
    <b v="0"/>
    <s v="music/rock"/>
    <x v="1"/>
    <x v="1"/>
  </r>
  <r>
    <x v="1"/>
    <n v="2230"/>
    <n v="81.016591928251117"/>
    <x v="1"/>
    <s v="USD"/>
    <n v="1395550800"/>
    <n v="1395723600"/>
    <b v="0"/>
    <b v="0"/>
    <s v="food/food trucks"/>
    <x v="0"/>
    <x v="0"/>
  </r>
  <r>
    <x v="1"/>
    <n v="316"/>
    <n v="35.047468354430379"/>
    <x v="1"/>
    <s v="USD"/>
    <n v="1551852000"/>
    <n v="1552197600"/>
    <b v="0"/>
    <b v="1"/>
    <s v="music/jazz"/>
    <x v="1"/>
    <x v="17"/>
  </r>
  <r>
    <x v="1"/>
    <n v="117"/>
    <n v="102.92307692307692"/>
    <x v="1"/>
    <s v="USD"/>
    <n v="1547618400"/>
    <n v="1549087200"/>
    <b v="0"/>
    <b v="0"/>
    <s v="film &amp; video/science fiction"/>
    <x v="4"/>
    <x v="22"/>
  </r>
  <r>
    <x v="1"/>
    <n v="6406"/>
    <n v="27.998126756166094"/>
    <x v="1"/>
    <s v="USD"/>
    <n v="1355637600"/>
    <n v="1356847200"/>
    <b v="0"/>
    <b v="0"/>
    <s v="theater/plays"/>
    <x v="3"/>
    <x v="3"/>
  </r>
  <r>
    <x v="3"/>
    <n v="15"/>
    <n v="75.733333333333334"/>
    <x v="1"/>
    <s v="USD"/>
    <n v="1374728400"/>
    <n v="1375765200"/>
    <b v="0"/>
    <b v="0"/>
    <s v="theater/plays"/>
    <x v="3"/>
    <x v="3"/>
  </r>
  <r>
    <x v="1"/>
    <n v="192"/>
    <n v="45.026041666666664"/>
    <x v="1"/>
    <s v="USD"/>
    <n v="1287810000"/>
    <n v="1289800800"/>
    <b v="0"/>
    <b v="0"/>
    <s v="music/electric music"/>
    <x v="1"/>
    <x v="5"/>
  </r>
  <r>
    <x v="1"/>
    <n v="26"/>
    <n v="73.615384615384613"/>
    <x v="0"/>
    <s v="CAD"/>
    <n v="1503723600"/>
    <n v="1504501200"/>
    <b v="0"/>
    <b v="0"/>
    <s v="theater/plays"/>
    <x v="3"/>
    <x v="3"/>
  </r>
  <r>
    <x v="1"/>
    <n v="723"/>
    <n v="56.991701244813278"/>
    <x v="1"/>
    <s v="USD"/>
    <n v="1484114400"/>
    <n v="1485669600"/>
    <b v="0"/>
    <b v="0"/>
    <s v="theater/plays"/>
    <x v="3"/>
    <x v="3"/>
  </r>
  <r>
    <x v="1"/>
    <n v="170"/>
    <n v="85.223529411764702"/>
    <x v="6"/>
    <s v="EUR"/>
    <n v="1461906000"/>
    <n v="1462770000"/>
    <b v="0"/>
    <b v="0"/>
    <s v="theater/plays"/>
    <x v="3"/>
    <x v="3"/>
  </r>
  <r>
    <x v="1"/>
    <n v="238"/>
    <n v="50.962184873949582"/>
    <x v="4"/>
    <s v="GBP"/>
    <n v="1379653200"/>
    <n v="1379739600"/>
    <b v="0"/>
    <b v="1"/>
    <s v="music/indie rock"/>
    <x v="1"/>
    <x v="7"/>
  </r>
  <r>
    <x v="1"/>
    <n v="55"/>
    <n v="63.563636363636363"/>
    <x v="1"/>
    <s v="USD"/>
    <n v="1401858000"/>
    <n v="1402722000"/>
    <b v="0"/>
    <b v="0"/>
    <s v="theater/plays"/>
    <x v="3"/>
    <x v="3"/>
  </r>
  <r>
    <x v="0"/>
    <n v="1198"/>
    <n v="80.999165275459092"/>
    <x v="1"/>
    <s v="USD"/>
    <n v="1367470800"/>
    <n v="1369285200"/>
    <b v="0"/>
    <b v="0"/>
    <s v="publishing/nonfiction"/>
    <x v="5"/>
    <x v="9"/>
  </r>
  <r>
    <x v="0"/>
    <n v="648"/>
    <n v="86.044753086419746"/>
    <x v="1"/>
    <s v="USD"/>
    <n v="1304658000"/>
    <n v="1304744400"/>
    <b v="1"/>
    <b v="1"/>
    <s v="theater/plays"/>
    <x v="3"/>
    <x v="3"/>
  </r>
  <r>
    <x v="1"/>
    <n v="128"/>
    <n v="90.0390625"/>
    <x v="2"/>
    <s v="AUD"/>
    <n v="1467954000"/>
    <n v="1468299600"/>
    <b v="0"/>
    <b v="0"/>
    <s v="photography/photography books"/>
    <x v="7"/>
    <x v="14"/>
  </r>
  <r>
    <x v="1"/>
    <n v="2144"/>
    <n v="74.006063432835816"/>
    <x v="1"/>
    <s v="USD"/>
    <n v="1473742800"/>
    <n v="1474174800"/>
    <b v="0"/>
    <b v="0"/>
    <s v="theater/plays"/>
    <x v="3"/>
    <x v="3"/>
  </r>
  <r>
    <x v="0"/>
    <n v="64"/>
    <n v="92.4375"/>
    <x v="1"/>
    <s v="USD"/>
    <n v="1523768400"/>
    <n v="1526014800"/>
    <b v="0"/>
    <b v="0"/>
    <s v="music/indie rock"/>
    <x v="1"/>
    <x v="7"/>
  </r>
  <r>
    <x v="1"/>
    <n v="2693"/>
    <n v="55.999257333828446"/>
    <x v="4"/>
    <s v="GBP"/>
    <n v="1437022800"/>
    <n v="1437454800"/>
    <b v="0"/>
    <b v="0"/>
    <s v="theater/plays"/>
    <x v="3"/>
    <x v="3"/>
  </r>
  <r>
    <x v="1"/>
    <n v="432"/>
    <n v="32.983796296296298"/>
    <x v="1"/>
    <s v="USD"/>
    <n v="1422165600"/>
    <n v="1422684000"/>
    <b v="0"/>
    <b v="0"/>
    <s v="photography/photography books"/>
    <x v="7"/>
    <x v="14"/>
  </r>
  <r>
    <x v="0"/>
    <n v="62"/>
    <n v="93.596774193548384"/>
    <x v="1"/>
    <s v="USD"/>
    <n v="1580104800"/>
    <n v="1581314400"/>
    <b v="0"/>
    <b v="0"/>
    <s v="theater/plays"/>
    <x v="3"/>
    <x v="3"/>
  </r>
  <r>
    <x v="1"/>
    <n v="189"/>
    <n v="69.867724867724874"/>
    <x v="1"/>
    <s v="USD"/>
    <n v="1285650000"/>
    <n v="1286427600"/>
    <b v="0"/>
    <b v="1"/>
    <s v="theater/plays"/>
    <x v="3"/>
    <x v="3"/>
  </r>
  <r>
    <x v="1"/>
    <n v="154"/>
    <n v="72.129870129870127"/>
    <x v="4"/>
    <s v="GBP"/>
    <n v="1276664400"/>
    <n v="1278738000"/>
    <b v="1"/>
    <b v="0"/>
    <s v="food/food trucks"/>
    <x v="0"/>
    <x v="0"/>
  </r>
  <r>
    <x v="1"/>
    <n v="96"/>
    <n v="30.041666666666668"/>
    <x v="1"/>
    <s v="USD"/>
    <n v="1286168400"/>
    <n v="1286427600"/>
    <b v="0"/>
    <b v="0"/>
    <s v="music/indie rock"/>
    <x v="1"/>
    <x v="7"/>
  </r>
  <r>
    <x v="0"/>
    <n v="750"/>
    <n v="73.968000000000004"/>
    <x v="1"/>
    <s v="USD"/>
    <n v="1467781200"/>
    <n v="1467954000"/>
    <b v="0"/>
    <b v="1"/>
    <s v="theater/plays"/>
    <x v="3"/>
    <x v="3"/>
  </r>
  <r>
    <x v="3"/>
    <n v="87"/>
    <n v="68.65517241379311"/>
    <x v="1"/>
    <s v="USD"/>
    <n v="1556686800"/>
    <n v="1557637200"/>
    <b v="0"/>
    <b v="1"/>
    <s v="theater/plays"/>
    <x v="3"/>
    <x v="3"/>
  </r>
  <r>
    <x v="1"/>
    <n v="3063"/>
    <n v="59.992164544564154"/>
    <x v="1"/>
    <s v="USD"/>
    <n v="1553576400"/>
    <n v="1553922000"/>
    <b v="0"/>
    <b v="0"/>
    <s v="theater/plays"/>
    <x v="3"/>
    <x v="3"/>
  </r>
  <r>
    <x v="2"/>
    <n v="278"/>
    <n v="111.15827338129496"/>
    <x v="1"/>
    <s v="USD"/>
    <n v="1414904400"/>
    <n v="1416463200"/>
    <b v="0"/>
    <b v="0"/>
    <s v="theater/plays"/>
    <x v="3"/>
    <x v="3"/>
  </r>
  <r>
    <x v="0"/>
    <n v="105"/>
    <n v="53.038095238095238"/>
    <x v="1"/>
    <s v="USD"/>
    <n v="1446876000"/>
    <n v="1447221600"/>
    <b v="0"/>
    <b v="0"/>
    <s v="film &amp; video/animation"/>
    <x v="4"/>
    <x v="10"/>
  </r>
  <r>
    <x v="3"/>
    <n v="1658"/>
    <n v="55.985524728588658"/>
    <x v="1"/>
    <s v="USD"/>
    <n v="1490418000"/>
    <n v="1491627600"/>
    <b v="0"/>
    <b v="0"/>
    <s v="film &amp; video/television"/>
    <x v="4"/>
    <x v="19"/>
  </r>
  <r>
    <x v="1"/>
    <n v="2266"/>
    <n v="69.986760812003524"/>
    <x v="1"/>
    <s v="USD"/>
    <n v="1360389600"/>
    <n v="1363150800"/>
    <b v="0"/>
    <b v="0"/>
    <s v="film &amp; video/television"/>
    <x v="4"/>
    <x v="19"/>
  </r>
  <r>
    <x v="0"/>
    <n v="2604"/>
    <n v="48.998079877112133"/>
    <x v="3"/>
    <s v="DKK"/>
    <n v="1326866400"/>
    <n v="1330754400"/>
    <b v="0"/>
    <b v="1"/>
    <s v="film &amp; video/animation"/>
    <x v="4"/>
    <x v="10"/>
  </r>
  <r>
    <x v="0"/>
    <n v="65"/>
    <n v="103.84615384615384"/>
    <x v="1"/>
    <s v="USD"/>
    <n v="1479103200"/>
    <n v="1479794400"/>
    <b v="0"/>
    <b v="0"/>
    <s v="theater/plays"/>
    <x v="3"/>
    <x v="3"/>
  </r>
  <r>
    <x v="0"/>
    <n v="94"/>
    <n v="99.127659574468083"/>
    <x v="1"/>
    <s v="USD"/>
    <n v="1280206800"/>
    <n v="1281243600"/>
    <b v="0"/>
    <b v="1"/>
    <s v="theater/plays"/>
    <x v="3"/>
    <x v="3"/>
  </r>
  <r>
    <x v="2"/>
    <n v="45"/>
    <n v="107.37777777777778"/>
    <x v="1"/>
    <s v="USD"/>
    <n v="1532754000"/>
    <n v="1532754000"/>
    <b v="0"/>
    <b v="1"/>
    <s v="film &amp; video/drama"/>
    <x v="4"/>
    <x v="6"/>
  </r>
  <r>
    <x v="0"/>
    <n v="257"/>
    <n v="76.922178988326849"/>
    <x v="1"/>
    <s v="USD"/>
    <n v="1453096800"/>
    <n v="1453356000"/>
    <b v="0"/>
    <b v="0"/>
    <s v="theater/plays"/>
    <x v="3"/>
    <x v="3"/>
  </r>
  <r>
    <x v="1"/>
    <n v="194"/>
    <n v="58.128865979381445"/>
    <x v="5"/>
    <s v="CHF"/>
    <n v="1487570400"/>
    <n v="1489986000"/>
    <b v="0"/>
    <b v="0"/>
    <s v="theater/plays"/>
    <x v="3"/>
    <x v="3"/>
  </r>
  <r>
    <x v="1"/>
    <n v="129"/>
    <n v="103.73643410852713"/>
    <x v="0"/>
    <s v="CAD"/>
    <n v="1545026400"/>
    <n v="1545804000"/>
    <b v="0"/>
    <b v="0"/>
    <s v="technology/wearables"/>
    <x v="2"/>
    <x v="8"/>
  </r>
  <r>
    <x v="1"/>
    <n v="375"/>
    <n v="87.962666666666664"/>
    <x v="1"/>
    <s v="USD"/>
    <n v="1488348000"/>
    <n v="1489899600"/>
    <b v="0"/>
    <b v="0"/>
    <s v="theater/plays"/>
    <x v="3"/>
    <x v="3"/>
  </r>
  <r>
    <x v="0"/>
    <n v="2928"/>
    <n v="28"/>
    <x v="0"/>
    <s v="CAD"/>
    <n v="1545112800"/>
    <n v="1546495200"/>
    <b v="0"/>
    <b v="0"/>
    <s v="theater/plays"/>
    <x v="3"/>
    <x v="3"/>
  </r>
  <r>
    <x v="0"/>
    <n v="4697"/>
    <n v="37.999361294443261"/>
    <x v="1"/>
    <s v="USD"/>
    <n v="1537938000"/>
    <n v="1539752400"/>
    <b v="0"/>
    <b v="1"/>
    <s v="music/rock"/>
    <x v="1"/>
    <x v="1"/>
  </r>
  <r>
    <x v="0"/>
    <n v="2915"/>
    <n v="29.999313893653515"/>
    <x v="1"/>
    <s v="USD"/>
    <n v="1363150800"/>
    <n v="1364101200"/>
    <b v="0"/>
    <b v="0"/>
    <s v="games/video games"/>
    <x v="6"/>
    <x v="11"/>
  </r>
  <r>
    <x v="0"/>
    <n v="18"/>
    <n v="103.5"/>
    <x v="1"/>
    <s v="USD"/>
    <n v="1523250000"/>
    <n v="1525323600"/>
    <b v="0"/>
    <b v="0"/>
    <s v="publishing/translations"/>
    <x v="5"/>
    <x v="18"/>
  </r>
  <r>
    <x v="3"/>
    <n v="723"/>
    <n v="85.994467496542185"/>
    <x v="1"/>
    <s v="USD"/>
    <n v="1499317200"/>
    <n v="1500872400"/>
    <b v="1"/>
    <b v="0"/>
    <s v="food/food trucks"/>
    <x v="0"/>
    <x v="0"/>
  </r>
  <r>
    <x v="0"/>
    <n v="602"/>
    <n v="98.011627906976742"/>
    <x v="5"/>
    <s v="CHF"/>
    <n v="1287550800"/>
    <n v="1288501200"/>
    <b v="1"/>
    <b v="1"/>
    <s v="theater/plays"/>
    <x v="3"/>
    <x v="3"/>
  </r>
  <r>
    <x v="0"/>
    <n v="1"/>
    <n v="2"/>
    <x v="1"/>
    <s v="USD"/>
    <n v="1404795600"/>
    <n v="1407128400"/>
    <b v="0"/>
    <b v="0"/>
    <s v="music/jazz"/>
    <x v="1"/>
    <x v="17"/>
  </r>
  <r>
    <x v="0"/>
    <n v="3868"/>
    <n v="44.994570837642193"/>
    <x v="6"/>
    <s v="EUR"/>
    <n v="1393048800"/>
    <n v="1394344800"/>
    <b v="0"/>
    <b v="0"/>
    <s v="film &amp; video/shorts"/>
    <x v="4"/>
    <x v="12"/>
  </r>
  <r>
    <x v="1"/>
    <n v="409"/>
    <n v="31.012224938875306"/>
    <x v="1"/>
    <s v="USD"/>
    <n v="1470373200"/>
    <n v="1474088400"/>
    <b v="0"/>
    <b v="0"/>
    <s v="technology/web"/>
    <x v="2"/>
    <x v="2"/>
  </r>
  <r>
    <x v="1"/>
    <n v="234"/>
    <n v="59.970085470085472"/>
    <x v="1"/>
    <s v="USD"/>
    <n v="1460091600"/>
    <n v="1460264400"/>
    <b v="0"/>
    <b v="0"/>
    <s v="technology/web"/>
    <x v="2"/>
    <x v="2"/>
  </r>
  <r>
    <x v="1"/>
    <n v="3016"/>
    <n v="58.9973474801061"/>
    <x v="1"/>
    <s v="USD"/>
    <n v="1440392400"/>
    <n v="1440824400"/>
    <b v="0"/>
    <b v="0"/>
    <s v="music/metal"/>
    <x v="1"/>
    <x v="16"/>
  </r>
  <r>
    <x v="1"/>
    <n v="264"/>
    <n v="50.045454545454547"/>
    <x v="1"/>
    <s v="USD"/>
    <n v="1488434400"/>
    <n v="1489554000"/>
    <b v="1"/>
    <b v="0"/>
    <s v="photography/photography books"/>
    <x v="7"/>
    <x v="14"/>
  </r>
  <r>
    <x v="0"/>
    <n v="504"/>
    <n v="98.966269841269835"/>
    <x v="2"/>
    <s v="AUD"/>
    <n v="1514440800"/>
    <n v="1514872800"/>
    <b v="0"/>
    <b v="0"/>
    <s v="food/food trucks"/>
    <x v="0"/>
    <x v="0"/>
  </r>
  <r>
    <x v="0"/>
    <n v="14"/>
    <n v="58.857142857142854"/>
    <x v="1"/>
    <s v="USD"/>
    <n v="1514354400"/>
    <n v="1515736800"/>
    <b v="0"/>
    <b v="0"/>
    <s v="film &amp; video/science fiction"/>
    <x v="4"/>
    <x v="22"/>
  </r>
  <r>
    <x v="3"/>
    <n v="390"/>
    <n v="81.010256410256417"/>
    <x v="1"/>
    <s v="USD"/>
    <n v="1440910800"/>
    <n v="1442898000"/>
    <b v="0"/>
    <b v="0"/>
    <s v="music/rock"/>
    <x v="1"/>
    <x v="1"/>
  </r>
  <r>
    <x v="0"/>
    <n v="750"/>
    <n v="76.013333333333335"/>
    <x v="4"/>
    <s v="GBP"/>
    <n v="1296108000"/>
    <n v="1296194400"/>
    <b v="0"/>
    <b v="0"/>
    <s v="film &amp; video/documentary"/>
    <x v="4"/>
    <x v="4"/>
  </r>
  <r>
    <x v="0"/>
    <n v="77"/>
    <n v="96.597402597402592"/>
    <x v="1"/>
    <s v="USD"/>
    <n v="1440133200"/>
    <n v="1440910800"/>
    <b v="1"/>
    <b v="0"/>
    <s v="theater/plays"/>
    <x v="3"/>
    <x v="3"/>
  </r>
  <r>
    <x v="0"/>
    <n v="752"/>
    <n v="76.957446808510639"/>
    <x v="3"/>
    <s v="DKK"/>
    <n v="1332910800"/>
    <n v="1335502800"/>
    <b v="0"/>
    <b v="0"/>
    <s v="music/jazz"/>
    <x v="1"/>
    <x v="17"/>
  </r>
  <r>
    <x v="0"/>
    <n v="131"/>
    <n v="67.984732824427482"/>
    <x v="1"/>
    <s v="USD"/>
    <n v="1544335200"/>
    <n v="1544680800"/>
    <b v="0"/>
    <b v="0"/>
    <s v="theater/plays"/>
    <x v="3"/>
    <x v="3"/>
  </r>
  <r>
    <x v="0"/>
    <n v="87"/>
    <n v="88.781609195402297"/>
    <x v="1"/>
    <s v="USD"/>
    <n v="1286427600"/>
    <n v="1288414800"/>
    <b v="0"/>
    <b v="0"/>
    <s v="theater/plays"/>
    <x v="3"/>
    <x v="3"/>
  </r>
  <r>
    <x v="0"/>
    <n v="1063"/>
    <n v="24.99623706491063"/>
    <x v="1"/>
    <s v="USD"/>
    <n v="1329717600"/>
    <n v="1330581600"/>
    <b v="0"/>
    <b v="0"/>
    <s v="music/jazz"/>
    <x v="1"/>
    <x v="17"/>
  </r>
  <r>
    <x v="1"/>
    <n v="272"/>
    <n v="44.922794117647058"/>
    <x v="1"/>
    <s v="USD"/>
    <n v="1310187600"/>
    <n v="1311397200"/>
    <b v="0"/>
    <b v="1"/>
    <s v="film &amp; video/documentary"/>
    <x v="4"/>
    <x v="4"/>
  </r>
  <r>
    <x v="3"/>
    <n v="25"/>
    <n v="79.400000000000006"/>
    <x v="1"/>
    <s v="USD"/>
    <n v="1377838800"/>
    <n v="1378357200"/>
    <b v="0"/>
    <b v="1"/>
    <s v="theater/plays"/>
    <x v="3"/>
    <x v="3"/>
  </r>
  <r>
    <x v="1"/>
    <n v="419"/>
    <n v="29.009546539379475"/>
    <x v="1"/>
    <s v="USD"/>
    <n v="1410325200"/>
    <n v="1411102800"/>
    <b v="0"/>
    <b v="0"/>
    <s v="journalism/audio"/>
    <x v="8"/>
    <x v="23"/>
  </r>
  <r>
    <x v="0"/>
    <n v="76"/>
    <n v="73.59210526315789"/>
    <x v="1"/>
    <s v="USD"/>
    <n v="1343797200"/>
    <n v="1344834000"/>
    <b v="0"/>
    <b v="0"/>
    <s v="theater/plays"/>
    <x v="3"/>
    <x v="3"/>
  </r>
  <r>
    <x v="1"/>
    <n v="1621"/>
    <n v="107.97038864898211"/>
    <x v="6"/>
    <s v="EUR"/>
    <n v="1498453200"/>
    <n v="1499230800"/>
    <b v="0"/>
    <b v="0"/>
    <s v="theater/plays"/>
    <x v="3"/>
    <x v="3"/>
  </r>
  <r>
    <x v="1"/>
    <n v="1101"/>
    <n v="68.987284287011803"/>
    <x v="1"/>
    <s v="USD"/>
    <n v="1456380000"/>
    <n v="1457416800"/>
    <b v="0"/>
    <b v="0"/>
    <s v="music/indie rock"/>
    <x v="1"/>
    <x v="7"/>
  </r>
  <r>
    <x v="1"/>
    <n v="1073"/>
    <n v="111.02236719478098"/>
    <x v="1"/>
    <s v="USD"/>
    <n v="1280552400"/>
    <n v="1280898000"/>
    <b v="0"/>
    <b v="1"/>
    <s v="theater/plays"/>
    <x v="3"/>
    <x v="3"/>
  </r>
  <r>
    <x v="0"/>
    <n v="4428"/>
    <n v="24.997515808491418"/>
    <x v="2"/>
    <s v="AUD"/>
    <n v="1521608400"/>
    <n v="1522472400"/>
    <b v="0"/>
    <b v="0"/>
    <s v="theater/plays"/>
    <x v="3"/>
    <x v="3"/>
  </r>
  <r>
    <x v="0"/>
    <n v="58"/>
    <n v="42.155172413793103"/>
    <x v="6"/>
    <s v="EUR"/>
    <n v="1460696400"/>
    <n v="1462510800"/>
    <b v="0"/>
    <b v="0"/>
    <s v="music/indie rock"/>
    <x v="1"/>
    <x v="7"/>
  </r>
  <r>
    <x v="3"/>
    <n v="1218"/>
    <n v="47.003284072249592"/>
    <x v="1"/>
    <s v="USD"/>
    <n v="1313730000"/>
    <n v="1317790800"/>
    <b v="0"/>
    <b v="0"/>
    <s v="photography/photography books"/>
    <x v="7"/>
    <x v="14"/>
  </r>
  <r>
    <x v="1"/>
    <n v="331"/>
    <n v="36.0392749244713"/>
    <x v="1"/>
    <s v="USD"/>
    <n v="1568178000"/>
    <n v="1568782800"/>
    <b v="0"/>
    <b v="0"/>
    <s v="journalism/audio"/>
    <x v="8"/>
    <x v="23"/>
  </r>
  <r>
    <x v="1"/>
    <n v="1170"/>
    <n v="101.03760683760684"/>
    <x v="1"/>
    <s v="USD"/>
    <n v="1348635600"/>
    <n v="1349413200"/>
    <b v="0"/>
    <b v="0"/>
    <s v="photography/photography books"/>
    <x v="7"/>
    <x v="14"/>
  </r>
  <r>
    <x v="0"/>
    <n v="111"/>
    <n v="39.927927927927925"/>
    <x v="1"/>
    <s v="USD"/>
    <n v="1468126800"/>
    <n v="1472446800"/>
    <b v="0"/>
    <b v="0"/>
    <s v="publishing/fiction"/>
    <x v="5"/>
    <x v="13"/>
  </r>
  <r>
    <x v="3"/>
    <n v="215"/>
    <n v="83.158139534883716"/>
    <x v="1"/>
    <s v="USD"/>
    <n v="1547877600"/>
    <n v="1548050400"/>
    <b v="0"/>
    <b v="0"/>
    <s v="film &amp; video/drama"/>
    <x v="4"/>
    <x v="6"/>
  </r>
  <r>
    <x v="1"/>
    <n v="363"/>
    <n v="39.97520661157025"/>
    <x v="1"/>
    <s v="USD"/>
    <n v="1571374800"/>
    <n v="1571806800"/>
    <b v="0"/>
    <b v="1"/>
    <s v="food/food trucks"/>
    <x v="0"/>
    <x v="0"/>
  </r>
  <r>
    <x v="0"/>
    <n v="2955"/>
    <n v="47.993908629441627"/>
    <x v="1"/>
    <s v="USD"/>
    <n v="1576303200"/>
    <n v="1576476000"/>
    <b v="0"/>
    <b v="1"/>
    <s v="games/mobile games"/>
    <x v="6"/>
    <x v="20"/>
  </r>
  <r>
    <x v="0"/>
    <n v="1657"/>
    <n v="95.978877489438744"/>
    <x v="1"/>
    <s v="USD"/>
    <n v="1324447200"/>
    <n v="1324965600"/>
    <b v="0"/>
    <b v="0"/>
    <s v="theater/plays"/>
    <x v="3"/>
    <x v="3"/>
  </r>
  <r>
    <x v="1"/>
    <n v="103"/>
    <n v="78.728155339805824"/>
    <x v="1"/>
    <s v="USD"/>
    <n v="1386741600"/>
    <n v="1387519200"/>
    <b v="0"/>
    <b v="0"/>
    <s v="theater/plays"/>
    <x v="3"/>
    <x v="3"/>
  </r>
  <r>
    <x v="1"/>
    <n v="147"/>
    <n v="56.081632653061227"/>
    <x v="1"/>
    <s v="USD"/>
    <n v="1537074000"/>
    <n v="1537246800"/>
    <b v="0"/>
    <b v="0"/>
    <s v="theater/plays"/>
    <x v="3"/>
    <x v="3"/>
  </r>
  <r>
    <x v="1"/>
    <n v="110"/>
    <n v="69.090909090909093"/>
    <x v="0"/>
    <s v="CAD"/>
    <n v="1277787600"/>
    <n v="1279515600"/>
    <b v="0"/>
    <b v="0"/>
    <s v="publishing/nonfiction"/>
    <x v="5"/>
    <x v="9"/>
  </r>
  <r>
    <x v="0"/>
    <n v="926"/>
    <n v="102.05291576673866"/>
    <x v="0"/>
    <s v="CAD"/>
    <n v="1440306000"/>
    <n v="1442379600"/>
    <b v="0"/>
    <b v="0"/>
    <s v="theater/plays"/>
    <x v="3"/>
    <x v="3"/>
  </r>
  <r>
    <x v="1"/>
    <n v="134"/>
    <n v="107.32089552238806"/>
    <x v="1"/>
    <s v="USD"/>
    <n v="1522126800"/>
    <n v="1523077200"/>
    <b v="0"/>
    <b v="0"/>
    <s v="technology/wearables"/>
    <x v="2"/>
    <x v="8"/>
  </r>
  <r>
    <x v="1"/>
    <n v="269"/>
    <n v="51.970260223048328"/>
    <x v="1"/>
    <s v="USD"/>
    <n v="1489298400"/>
    <n v="1489554000"/>
    <b v="0"/>
    <b v="0"/>
    <s v="theater/plays"/>
    <x v="3"/>
    <x v="3"/>
  </r>
  <r>
    <x v="1"/>
    <n v="175"/>
    <n v="71.137142857142862"/>
    <x v="1"/>
    <s v="USD"/>
    <n v="1547100000"/>
    <n v="1548482400"/>
    <b v="0"/>
    <b v="1"/>
    <s v="film &amp; video/television"/>
    <x v="4"/>
    <x v="19"/>
  </r>
  <r>
    <x v="1"/>
    <n v="69"/>
    <n v="106.49275362318841"/>
    <x v="1"/>
    <s v="USD"/>
    <n v="1383022800"/>
    <n v="1384063200"/>
    <b v="0"/>
    <b v="0"/>
    <s v="technology/web"/>
    <x v="2"/>
    <x v="2"/>
  </r>
  <r>
    <x v="1"/>
    <n v="190"/>
    <n v="42.93684210526316"/>
    <x v="1"/>
    <s v="USD"/>
    <n v="1322373600"/>
    <n v="1322892000"/>
    <b v="0"/>
    <b v="1"/>
    <s v="film &amp; video/documentary"/>
    <x v="4"/>
    <x v="4"/>
  </r>
  <r>
    <x v="1"/>
    <n v="237"/>
    <n v="30.037974683544302"/>
    <x v="1"/>
    <s v="USD"/>
    <n v="1349240400"/>
    <n v="1350709200"/>
    <b v="1"/>
    <b v="1"/>
    <s v="film &amp; video/documentary"/>
    <x v="4"/>
    <x v="4"/>
  </r>
  <r>
    <x v="0"/>
    <n v="77"/>
    <n v="70.623376623376629"/>
    <x v="4"/>
    <s v="GBP"/>
    <n v="1562648400"/>
    <n v="1564203600"/>
    <b v="0"/>
    <b v="0"/>
    <s v="music/rock"/>
    <x v="1"/>
    <x v="1"/>
  </r>
  <r>
    <x v="0"/>
    <n v="1748"/>
    <n v="66.016018306636155"/>
    <x v="1"/>
    <s v="USD"/>
    <n v="1508216400"/>
    <n v="1509685200"/>
    <b v="0"/>
    <b v="0"/>
    <s v="theater/plays"/>
    <x v="3"/>
    <x v="3"/>
  </r>
  <r>
    <x v="0"/>
    <n v="79"/>
    <n v="96.911392405063296"/>
    <x v="1"/>
    <s v="USD"/>
    <n v="1511762400"/>
    <n v="1514959200"/>
    <b v="0"/>
    <b v="0"/>
    <s v="theater/plays"/>
    <x v="3"/>
    <x v="3"/>
  </r>
  <r>
    <x v="1"/>
    <n v="196"/>
    <n v="62.867346938775512"/>
    <x v="6"/>
    <s v="EUR"/>
    <n v="1447480800"/>
    <n v="1448863200"/>
    <b v="1"/>
    <b v="0"/>
    <s v="music/rock"/>
    <x v="1"/>
    <x v="1"/>
  </r>
  <r>
    <x v="0"/>
    <n v="889"/>
    <n v="108.98537682789652"/>
    <x v="1"/>
    <s v="USD"/>
    <n v="1429506000"/>
    <n v="1429592400"/>
    <b v="0"/>
    <b v="1"/>
    <s v="theater/plays"/>
    <x v="3"/>
    <x v="3"/>
  </r>
  <r>
    <x v="1"/>
    <n v="7295"/>
    <n v="26.999314599040439"/>
    <x v="1"/>
    <s v="USD"/>
    <n v="1522472400"/>
    <n v="1522645200"/>
    <b v="0"/>
    <b v="0"/>
    <s v="music/electric music"/>
    <x v="1"/>
    <x v="5"/>
  </r>
  <r>
    <x v="1"/>
    <n v="2893"/>
    <n v="65.004147943311438"/>
    <x v="0"/>
    <s v="CAD"/>
    <n v="1322114400"/>
    <n v="1323324000"/>
    <b v="0"/>
    <b v="0"/>
    <s v="technology/wearables"/>
    <x v="2"/>
    <x v="8"/>
  </r>
  <r>
    <x v="0"/>
    <n v="56"/>
    <n v="111.51785714285714"/>
    <x v="1"/>
    <s v="USD"/>
    <n v="1561438800"/>
    <n v="1561525200"/>
    <b v="0"/>
    <b v="0"/>
    <s v="film &amp; video/drama"/>
    <x v="4"/>
    <x v="6"/>
  </r>
  <r>
    <x v="0"/>
    <n v="1"/>
    <n v="3"/>
    <x v="1"/>
    <s v="USD"/>
    <n v="1264399200"/>
    <n v="1265695200"/>
    <b v="0"/>
    <b v="0"/>
    <s v="technology/wearables"/>
    <x v="2"/>
    <x v="8"/>
  </r>
  <r>
    <x v="1"/>
    <n v="820"/>
    <n v="110.99268292682927"/>
    <x v="1"/>
    <s v="USD"/>
    <n v="1301202000"/>
    <n v="1301806800"/>
    <b v="1"/>
    <b v="0"/>
    <s v="theater/plays"/>
    <x v="3"/>
    <x v="3"/>
  </r>
  <r>
    <x v="0"/>
    <n v="83"/>
    <n v="56.746987951807228"/>
    <x v="1"/>
    <s v="USD"/>
    <n v="1374469200"/>
    <n v="1374901200"/>
    <b v="0"/>
    <b v="0"/>
    <s v="technology/wearables"/>
    <x v="2"/>
    <x v="8"/>
  </r>
  <r>
    <x v="1"/>
    <n v="2038"/>
    <n v="97.020608439646708"/>
    <x v="1"/>
    <s v="USD"/>
    <n v="1334984400"/>
    <n v="1336453200"/>
    <b v="1"/>
    <b v="1"/>
    <s v="publishing/translations"/>
    <x v="5"/>
    <x v="18"/>
  </r>
  <r>
    <x v="1"/>
    <n v="116"/>
    <n v="92.08620689655173"/>
    <x v="1"/>
    <s v="USD"/>
    <n v="1467608400"/>
    <n v="1468904400"/>
    <b v="0"/>
    <b v="0"/>
    <s v="film &amp; video/animation"/>
    <x v="4"/>
    <x v="10"/>
  </r>
  <r>
    <x v="0"/>
    <n v="2025"/>
    <n v="82.986666666666665"/>
    <x v="4"/>
    <s v="GBP"/>
    <n v="1386741600"/>
    <n v="1387087200"/>
    <b v="0"/>
    <b v="0"/>
    <s v="publishing/nonfiction"/>
    <x v="5"/>
    <x v="9"/>
  </r>
  <r>
    <x v="1"/>
    <n v="1345"/>
    <n v="103.03791821561339"/>
    <x v="2"/>
    <s v="AUD"/>
    <n v="1546754400"/>
    <n v="1547445600"/>
    <b v="0"/>
    <b v="1"/>
    <s v="technology/web"/>
    <x v="2"/>
    <x v="2"/>
  </r>
  <r>
    <x v="1"/>
    <n v="168"/>
    <n v="68.922619047619051"/>
    <x v="1"/>
    <s v="USD"/>
    <n v="1544248800"/>
    <n v="1547359200"/>
    <b v="0"/>
    <b v="0"/>
    <s v="film &amp; video/drama"/>
    <x v="4"/>
    <x v="6"/>
  </r>
  <r>
    <x v="1"/>
    <n v="137"/>
    <n v="87.737226277372258"/>
    <x v="5"/>
    <s v="CHF"/>
    <n v="1495429200"/>
    <n v="1496293200"/>
    <b v="0"/>
    <b v="0"/>
    <s v="theater/plays"/>
    <x v="3"/>
    <x v="3"/>
  </r>
  <r>
    <x v="1"/>
    <n v="186"/>
    <n v="75.021505376344081"/>
    <x v="6"/>
    <s v="EUR"/>
    <n v="1334811600"/>
    <n v="1335416400"/>
    <b v="0"/>
    <b v="0"/>
    <s v="theater/plays"/>
    <x v="3"/>
    <x v="3"/>
  </r>
  <r>
    <x v="1"/>
    <n v="125"/>
    <n v="50.863999999999997"/>
    <x v="1"/>
    <s v="USD"/>
    <n v="1531544400"/>
    <n v="1532149200"/>
    <b v="0"/>
    <b v="1"/>
    <s v="theater/plays"/>
    <x v="3"/>
    <x v="3"/>
  </r>
  <r>
    <x v="0"/>
    <n v="14"/>
    <n v="90"/>
    <x v="6"/>
    <s v="EUR"/>
    <n v="1453615200"/>
    <n v="1453788000"/>
    <b v="1"/>
    <b v="1"/>
    <s v="theater/plays"/>
    <x v="3"/>
    <x v="3"/>
  </r>
  <r>
    <x v="1"/>
    <n v="202"/>
    <n v="72.896039603960389"/>
    <x v="1"/>
    <s v="USD"/>
    <n v="1467954000"/>
    <n v="1471496400"/>
    <b v="0"/>
    <b v="0"/>
    <s v="theater/plays"/>
    <x v="3"/>
    <x v="3"/>
  </r>
  <r>
    <x v="1"/>
    <n v="103"/>
    <n v="108.48543689320388"/>
    <x v="1"/>
    <s v="USD"/>
    <n v="1471842000"/>
    <n v="1472878800"/>
    <b v="0"/>
    <b v="0"/>
    <s v="publishing/radio &amp; podcasts"/>
    <x v="5"/>
    <x v="15"/>
  </r>
  <r>
    <x v="1"/>
    <n v="1785"/>
    <n v="101.98095238095237"/>
    <x v="1"/>
    <s v="USD"/>
    <n v="1408424400"/>
    <n v="1408510800"/>
    <b v="0"/>
    <b v="0"/>
    <s v="music/rock"/>
    <x v="1"/>
    <x v="1"/>
  </r>
  <r>
    <x v="0"/>
    <n v="656"/>
    <n v="44.009146341463413"/>
    <x v="1"/>
    <s v="USD"/>
    <n v="1281157200"/>
    <n v="1281589200"/>
    <b v="0"/>
    <b v="0"/>
    <s v="games/mobile games"/>
    <x v="6"/>
    <x v="20"/>
  </r>
  <r>
    <x v="1"/>
    <n v="157"/>
    <n v="65.942675159235662"/>
    <x v="1"/>
    <s v="USD"/>
    <n v="1373432400"/>
    <n v="1375851600"/>
    <b v="0"/>
    <b v="1"/>
    <s v="theater/plays"/>
    <x v="3"/>
    <x v="3"/>
  </r>
  <r>
    <x v="1"/>
    <n v="555"/>
    <n v="24.987387387387386"/>
    <x v="1"/>
    <s v="USD"/>
    <n v="1313989200"/>
    <n v="1315803600"/>
    <b v="0"/>
    <b v="0"/>
    <s v="film &amp; video/documentary"/>
    <x v="4"/>
    <x v="4"/>
  </r>
  <r>
    <x v="1"/>
    <n v="297"/>
    <n v="28.003367003367003"/>
    <x v="1"/>
    <s v="USD"/>
    <n v="1371445200"/>
    <n v="1373691600"/>
    <b v="0"/>
    <b v="0"/>
    <s v="technology/wearables"/>
    <x v="2"/>
    <x v="8"/>
  </r>
  <r>
    <x v="1"/>
    <n v="123"/>
    <n v="85.829268292682926"/>
    <x v="1"/>
    <s v="USD"/>
    <n v="1338267600"/>
    <n v="1339218000"/>
    <b v="0"/>
    <b v="0"/>
    <s v="publishing/fiction"/>
    <x v="5"/>
    <x v="13"/>
  </r>
  <r>
    <x v="3"/>
    <n v="38"/>
    <n v="84.921052631578945"/>
    <x v="3"/>
    <s v="DKK"/>
    <n v="1519192800"/>
    <n v="1520402400"/>
    <b v="0"/>
    <b v="1"/>
    <s v="theater/plays"/>
    <x v="3"/>
    <x v="3"/>
  </r>
  <r>
    <x v="3"/>
    <n v="60"/>
    <n v="90.483333333333334"/>
    <x v="1"/>
    <s v="USD"/>
    <n v="1522818000"/>
    <n v="1523336400"/>
    <b v="0"/>
    <b v="0"/>
    <s v="music/rock"/>
    <x v="1"/>
    <x v="1"/>
  </r>
  <r>
    <x v="1"/>
    <n v="3036"/>
    <n v="25.00197628458498"/>
    <x v="1"/>
    <s v="USD"/>
    <n v="1509948000"/>
    <n v="1512280800"/>
    <b v="0"/>
    <b v="0"/>
    <s v="film &amp; video/documentary"/>
    <x v="4"/>
    <x v="4"/>
  </r>
  <r>
    <x v="1"/>
    <n v="144"/>
    <n v="92.013888888888886"/>
    <x v="2"/>
    <s v="AUD"/>
    <n v="1456898400"/>
    <n v="1458709200"/>
    <b v="0"/>
    <b v="0"/>
    <s v="theater/plays"/>
    <x v="3"/>
    <x v="3"/>
  </r>
  <r>
    <x v="1"/>
    <n v="121"/>
    <n v="93.066115702479337"/>
    <x v="4"/>
    <s v="GBP"/>
    <n v="1413954000"/>
    <n v="1414126800"/>
    <b v="0"/>
    <b v="1"/>
    <s v="theater/plays"/>
    <x v="3"/>
    <x v="3"/>
  </r>
  <r>
    <x v="0"/>
    <n v="1596"/>
    <n v="61.008145363408524"/>
    <x v="1"/>
    <s v="USD"/>
    <n v="1416031200"/>
    <n v="1416204000"/>
    <b v="0"/>
    <b v="0"/>
    <s v="games/mobile games"/>
    <x v="6"/>
    <x v="20"/>
  </r>
  <r>
    <x v="3"/>
    <n v="524"/>
    <n v="92.036259541984734"/>
    <x v="1"/>
    <s v="USD"/>
    <n v="1287982800"/>
    <n v="1288501200"/>
    <b v="0"/>
    <b v="1"/>
    <s v="theater/plays"/>
    <x v="3"/>
    <x v="3"/>
  </r>
  <r>
    <x v="1"/>
    <n v="181"/>
    <n v="81.132596685082873"/>
    <x v="1"/>
    <s v="USD"/>
    <n v="1547964000"/>
    <n v="1552971600"/>
    <b v="0"/>
    <b v="0"/>
    <s v="technology/web"/>
    <x v="2"/>
    <x v="2"/>
  </r>
  <r>
    <x v="0"/>
    <n v="10"/>
    <n v="73.5"/>
    <x v="1"/>
    <s v="USD"/>
    <n v="1464152400"/>
    <n v="1465102800"/>
    <b v="0"/>
    <b v="0"/>
    <s v="theater/plays"/>
    <x v="3"/>
    <x v="3"/>
  </r>
  <r>
    <x v="1"/>
    <n v="122"/>
    <n v="85.221311475409834"/>
    <x v="1"/>
    <s v="USD"/>
    <n v="1359957600"/>
    <n v="1360130400"/>
    <b v="0"/>
    <b v="0"/>
    <s v="film &amp; video/drama"/>
    <x v="4"/>
    <x v="6"/>
  </r>
  <r>
    <x v="1"/>
    <n v="1071"/>
    <n v="110.96825396825396"/>
    <x v="0"/>
    <s v="CAD"/>
    <n v="1432357200"/>
    <n v="1432875600"/>
    <b v="0"/>
    <b v="0"/>
    <s v="technology/wearables"/>
    <x v="2"/>
    <x v="8"/>
  </r>
  <r>
    <x v="3"/>
    <n v="219"/>
    <n v="32.968036529680369"/>
    <x v="1"/>
    <s v="USD"/>
    <n v="1500786000"/>
    <n v="1500872400"/>
    <b v="0"/>
    <b v="0"/>
    <s v="technology/web"/>
    <x v="2"/>
    <x v="2"/>
  </r>
  <r>
    <x v="0"/>
    <n v="1121"/>
    <n v="96.005352363960753"/>
    <x v="1"/>
    <s v="USD"/>
    <n v="1490158800"/>
    <n v="1492146000"/>
    <b v="0"/>
    <b v="1"/>
    <s v="music/rock"/>
    <x v="1"/>
    <x v="1"/>
  </r>
  <r>
    <x v="1"/>
    <n v="980"/>
    <n v="84.96632653061225"/>
    <x v="1"/>
    <s v="USD"/>
    <n v="1406178000"/>
    <n v="1407301200"/>
    <b v="0"/>
    <b v="0"/>
    <s v="music/metal"/>
    <x v="1"/>
    <x v="16"/>
  </r>
  <r>
    <x v="1"/>
    <n v="536"/>
    <n v="25.007462686567163"/>
    <x v="1"/>
    <s v="USD"/>
    <n v="1485583200"/>
    <n v="1486620000"/>
    <b v="0"/>
    <b v="1"/>
    <s v="theater/plays"/>
    <x v="3"/>
    <x v="3"/>
  </r>
  <r>
    <x v="1"/>
    <n v="1991"/>
    <n v="65.998995479658461"/>
    <x v="1"/>
    <s v="USD"/>
    <n v="1459314000"/>
    <n v="1459918800"/>
    <b v="0"/>
    <b v="0"/>
    <s v="photography/photography books"/>
    <x v="7"/>
    <x v="14"/>
  </r>
  <r>
    <x v="3"/>
    <n v="29"/>
    <n v="87.34482758620689"/>
    <x v="1"/>
    <s v="USD"/>
    <n v="1424412000"/>
    <n v="1424757600"/>
    <b v="0"/>
    <b v="0"/>
    <s v="publishing/nonfiction"/>
    <x v="5"/>
    <x v="9"/>
  </r>
  <r>
    <x v="1"/>
    <n v="180"/>
    <n v="27.933333333333334"/>
    <x v="1"/>
    <s v="USD"/>
    <n v="1478844000"/>
    <n v="1479880800"/>
    <b v="0"/>
    <b v="0"/>
    <s v="music/indie rock"/>
    <x v="1"/>
    <x v="7"/>
  </r>
  <r>
    <x v="0"/>
    <n v="15"/>
    <n v="103.8"/>
    <x v="1"/>
    <s v="USD"/>
    <n v="1416117600"/>
    <n v="1418018400"/>
    <b v="0"/>
    <b v="1"/>
    <s v="theater/plays"/>
    <x v="3"/>
    <x v="3"/>
  </r>
  <r>
    <x v="0"/>
    <n v="191"/>
    <n v="31.937172774869111"/>
    <x v="1"/>
    <s v="USD"/>
    <n v="1340946000"/>
    <n v="1341032400"/>
    <b v="0"/>
    <b v="0"/>
    <s v="music/indie rock"/>
    <x v="1"/>
    <x v="7"/>
  </r>
  <r>
    <x v="0"/>
    <n v="16"/>
    <n v="99.5"/>
    <x v="1"/>
    <s v="USD"/>
    <n v="1486101600"/>
    <n v="1486360800"/>
    <b v="0"/>
    <b v="0"/>
    <s v="theater/plays"/>
    <x v="3"/>
    <x v="3"/>
  </r>
  <r>
    <x v="1"/>
    <n v="130"/>
    <n v="108.84615384615384"/>
    <x v="1"/>
    <s v="USD"/>
    <n v="1274590800"/>
    <n v="1274677200"/>
    <b v="0"/>
    <b v="0"/>
    <s v="theater/plays"/>
    <x v="3"/>
    <x v="3"/>
  </r>
  <r>
    <x v="1"/>
    <n v="122"/>
    <n v="110.76229508196721"/>
    <x v="1"/>
    <s v="USD"/>
    <n v="1263880800"/>
    <n v="1267509600"/>
    <b v="0"/>
    <b v="0"/>
    <s v="music/electric music"/>
    <x v="1"/>
    <x v="5"/>
  </r>
  <r>
    <x v="0"/>
    <n v="17"/>
    <n v="29.647058823529413"/>
    <x v="1"/>
    <s v="USD"/>
    <n v="1445403600"/>
    <n v="1445922000"/>
    <b v="0"/>
    <b v="1"/>
    <s v="theater/plays"/>
    <x v="3"/>
    <x v="3"/>
  </r>
  <r>
    <x v="1"/>
    <n v="140"/>
    <n v="101.71428571428571"/>
    <x v="1"/>
    <s v="USD"/>
    <n v="1533877200"/>
    <n v="1534050000"/>
    <b v="0"/>
    <b v="1"/>
    <s v="theater/plays"/>
    <x v="3"/>
    <x v="3"/>
  </r>
  <r>
    <x v="0"/>
    <n v="34"/>
    <n v="61.5"/>
    <x v="1"/>
    <s v="USD"/>
    <n v="1275195600"/>
    <n v="1277528400"/>
    <b v="0"/>
    <b v="0"/>
    <s v="technology/wearables"/>
    <x v="2"/>
    <x v="8"/>
  </r>
  <r>
    <x v="1"/>
    <n v="3388"/>
    <n v="35"/>
    <x v="1"/>
    <s v="USD"/>
    <n v="1318136400"/>
    <n v="1318568400"/>
    <b v="0"/>
    <b v="0"/>
    <s v="technology/web"/>
    <x v="2"/>
    <x v="2"/>
  </r>
  <r>
    <x v="1"/>
    <n v="280"/>
    <n v="40.049999999999997"/>
    <x v="1"/>
    <s v="USD"/>
    <n v="1283403600"/>
    <n v="1284354000"/>
    <b v="0"/>
    <b v="0"/>
    <s v="theater/plays"/>
    <x v="3"/>
    <x v="3"/>
  </r>
  <r>
    <x v="3"/>
    <n v="614"/>
    <n v="110.97231270358306"/>
    <x v="1"/>
    <s v="USD"/>
    <n v="1267423200"/>
    <n v="1269579600"/>
    <b v="0"/>
    <b v="1"/>
    <s v="film &amp; video/animation"/>
    <x v="4"/>
    <x v="10"/>
  </r>
  <r>
    <x v="1"/>
    <n v="366"/>
    <n v="36.959016393442624"/>
    <x v="6"/>
    <s v="EUR"/>
    <n v="1412744400"/>
    <n v="1413781200"/>
    <b v="0"/>
    <b v="1"/>
    <s v="technology/wearables"/>
    <x v="2"/>
    <x v="8"/>
  </r>
  <r>
    <x v="0"/>
    <n v="1"/>
    <n v="1"/>
    <x v="4"/>
    <s v="GBP"/>
    <n v="1277960400"/>
    <n v="1280120400"/>
    <b v="0"/>
    <b v="0"/>
    <s v="music/electric music"/>
    <x v="1"/>
    <x v="5"/>
  </r>
  <r>
    <x v="1"/>
    <n v="270"/>
    <n v="30.974074074074075"/>
    <x v="1"/>
    <s v="USD"/>
    <n v="1458190800"/>
    <n v="1459486800"/>
    <b v="1"/>
    <b v="1"/>
    <s v="publishing/nonfiction"/>
    <x v="5"/>
    <x v="9"/>
  </r>
  <r>
    <x v="3"/>
    <n v="114"/>
    <n v="47.035087719298247"/>
    <x v="1"/>
    <s v="USD"/>
    <n v="1280984400"/>
    <n v="1282539600"/>
    <b v="0"/>
    <b v="1"/>
    <s v="theater/plays"/>
    <x v="3"/>
    <x v="3"/>
  </r>
  <r>
    <x v="1"/>
    <n v="137"/>
    <n v="88.065693430656935"/>
    <x v="1"/>
    <s v="USD"/>
    <n v="1274590800"/>
    <n v="1275886800"/>
    <b v="0"/>
    <b v="0"/>
    <s v="photography/photography books"/>
    <x v="7"/>
    <x v="14"/>
  </r>
  <r>
    <x v="1"/>
    <n v="3205"/>
    <n v="37.005616224648989"/>
    <x v="1"/>
    <s v="USD"/>
    <n v="1351400400"/>
    <n v="1355983200"/>
    <b v="0"/>
    <b v="0"/>
    <s v="theater/plays"/>
    <x v="3"/>
    <x v="3"/>
  </r>
  <r>
    <x v="1"/>
    <n v="288"/>
    <n v="26.027777777777779"/>
    <x v="3"/>
    <s v="DKK"/>
    <n v="1514354400"/>
    <n v="1515391200"/>
    <b v="0"/>
    <b v="1"/>
    <s v="theater/plays"/>
    <x v="3"/>
    <x v="3"/>
  </r>
  <r>
    <x v="1"/>
    <n v="148"/>
    <n v="67.817567567567565"/>
    <x v="1"/>
    <s v="USD"/>
    <n v="1421733600"/>
    <n v="1422252000"/>
    <b v="0"/>
    <b v="0"/>
    <s v="theater/plays"/>
    <x v="3"/>
    <x v="3"/>
  </r>
  <r>
    <x v="1"/>
    <n v="114"/>
    <n v="49.964912280701753"/>
    <x v="1"/>
    <s v="USD"/>
    <n v="1305176400"/>
    <n v="1305522000"/>
    <b v="0"/>
    <b v="0"/>
    <s v="film &amp; video/drama"/>
    <x v="4"/>
    <x v="6"/>
  </r>
  <r>
    <x v="1"/>
    <n v="1518"/>
    <n v="110.01646903820817"/>
    <x v="0"/>
    <s v="CAD"/>
    <n v="1414126800"/>
    <n v="1414904400"/>
    <b v="0"/>
    <b v="0"/>
    <s v="music/rock"/>
    <x v="1"/>
    <x v="1"/>
  </r>
  <r>
    <x v="0"/>
    <n v="1274"/>
    <n v="89.964678178963894"/>
    <x v="1"/>
    <s v="USD"/>
    <n v="1517810400"/>
    <n v="1520402400"/>
    <b v="0"/>
    <b v="0"/>
    <s v="music/electric music"/>
    <x v="1"/>
    <x v="5"/>
  </r>
  <r>
    <x v="0"/>
    <n v="210"/>
    <n v="79.009523809523813"/>
    <x v="6"/>
    <s v="EUR"/>
    <n v="1564635600"/>
    <n v="1567141200"/>
    <b v="0"/>
    <b v="1"/>
    <s v="games/video games"/>
    <x v="6"/>
    <x v="11"/>
  </r>
  <r>
    <x v="1"/>
    <n v="166"/>
    <n v="86.867469879518069"/>
    <x v="1"/>
    <s v="USD"/>
    <n v="1500699600"/>
    <n v="1501131600"/>
    <b v="0"/>
    <b v="0"/>
    <s v="music/rock"/>
    <x v="1"/>
    <x v="1"/>
  </r>
  <r>
    <x v="1"/>
    <n v="100"/>
    <n v="62.04"/>
    <x v="2"/>
    <s v="AUD"/>
    <n v="1354082400"/>
    <n v="1355032800"/>
    <b v="0"/>
    <b v="0"/>
    <s v="music/jazz"/>
    <x v="1"/>
    <x v="17"/>
  </r>
  <r>
    <x v="1"/>
    <n v="235"/>
    <n v="26.970212765957445"/>
    <x v="1"/>
    <s v="USD"/>
    <n v="1336453200"/>
    <n v="1339477200"/>
    <b v="0"/>
    <b v="1"/>
    <s v="theater/plays"/>
    <x v="3"/>
    <x v="3"/>
  </r>
  <r>
    <x v="1"/>
    <n v="148"/>
    <n v="54.121621621621621"/>
    <x v="1"/>
    <s v="USD"/>
    <n v="1305262800"/>
    <n v="1305954000"/>
    <b v="0"/>
    <b v="0"/>
    <s v="music/rock"/>
    <x v="1"/>
    <x v="1"/>
  </r>
  <r>
    <x v="1"/>
    <n v="198"/>
    <n v="41.035353535353536"/>
    <x v="1"/>
    <s v="USD"/>
    <n v="1492232400"/>
    <n v="1494392400"/>
    <b v="1"/>
    <b v="1"/>
    <s v="music/indie rock"/>
    <x v="1"/>
    <x v="7"/>
  </r>
  <r>
    <x v="0"/>
    <n v="248"/>
    <n v="55.052419354838712"/>
    <x v="2"/>
    <s v="AUD"/>
    <n v="1537333200"/>
    <n v="1537419600"/>
    <b v="0"/>
    <b v="0"/>
    <s v="film &amp; video/science fiction"/>
    <x v="4"/>
    <x v="22"/>
  </r>
  <r>
    <x v="0"/>
    <n v="513"/>
    <n v="107.93762183235867"/>
    <x v="1"/>
    <s v="USD"/>
    <n v="1444107600"/>
    <n v="1447999200"/>
    <b v="0"/>
    <b v="0"/>
    <s v="publishing/translations"/>
    <x v="5"/>
    <x v="18"/>
  </r>
  <r>
    <x v="1"/>
    <n v="150"/>
    <n v="73.92"/>
    <x v="1"/>
    <s v="USD"/>
    <n v="1386741600"/>
    <n v="1388037600"/>
    <b v="0"/>
    <b v="0"/>
    <s v="theater/plays"/>
    <x v="3"/>
    <x v="3"/>
  </r>
  <r>
    <x v="0"/>
    <n v="3410"/>
    <n v="31.995894428152493"/>
    <x v="1"/>
    <s v="USD"/>
    <n v="1376542800"/>
    <n v="1378789200"/>
    <b v="0"/>
    <b v="0"/>
    <s v="games/video games"/>
    <x v="6"/>
    <x v="11"/>
  </r>
  <r>
    <x v="1"/>
    <n v="216"/>
    <n v="53.898148148148145"/>
    <x v="6"/>
    <s v="EUR"/>
    <n v="1397451600"/>
    <n v="1398056400"/>
    <b v="0"/>
    <b v="1"/>
    <s v="theater/plays"/>
    <x v="3"/>
    <x v="3"/>
  </r>
  <r>
    <x v="3"/>
    <n v="26"/>
    <n v="106.5"/>
    <x v="1"/>
    <s v="USD"/>
    <n v="1548482400"/>
    <n v="1550815200"/>
    <b v="0"/>
    <b v="0"/>
    <s v="theater/plays"/>
    <x v="3"/>
    <x v="3"/>
  </r>
  <r>
    <x v="1"/>
    <n v="5139"/>
    <n v="32.999805409612762"/>
    <x v="1"/>
    <s v="USD"/>
    <n v="1549692000"/>
    <n v="1550037600"/>
    <b v="0"/>
    <b v="0"/>
    <s v="music/indie rock"/>
    <x v="1"/>
    <x v="7"/>
  </r>
  <r>
    <x v="1"/>
    <n v="2353"/>
    <n v="43.00254993625159"/>
    <x v="1"/>
    <s v="USD"/>
    <n v="1492059600"/>
    <n v="1492923600"/>
    <b v="0"/>
    <b v="0"/>
    <s v="theater/plays"/>
    <x v="3"/>
    <x v="3"/>
  </r>
  <r>
    <x v="1"/>
    <n v="78"/>
    <n v="86.858974358974365"/>
    <x v="6"/>
    <s v="EUR"/>
    <n v="1463979600"/>
    <n v="1467522000"/>
    <b v="0"/>
    <b v="0"/>
    <s v="technology/web"/>
    <x v="2"/>
    <x v="2"/>
  </r>
  <r>
    <x v="0"/>
    <n v="10"/>
    <n v="96.8"/>
    <x v="1"/>
    <s v="USD"/>
    <n v="1415253600"/>
    <n v="1416117600"/>
    <b v="0"/>
    <b v="0"/>
    <s v="music/rock"/>
    <x v="1"/>
    <x v="1"/>
  </r>
  <r>
    <x v="0"/>
    <n v="2201"/>
    <n v="32.995456610631528"/>
    <x v="1"/>
    <s v="USD"/>
    <n v="1562216400"/>
    <n v="1563771600"/>
    <b v="0"/>
    <b v="0"/>
    <s v="theater/plays"/>
    <x v="3"/>
    <x v="3"/>
  </r>
  <r>
    <x v="0"/>
    <n v="676"/>
    <n v="68.028106508875737"/>
    <x v="1"/>
    <s v="USD"/>
    <n v="1316754000"/>
    <n v="1319259600"/>
    <b v="0"/>
    <b v="0"/>
    <s v="theater/plays"/>
    <x v="3"/>
    <x v="3"/>
  </r>
  <r>
    <x v="1"/>
    <n v="174"/>
    <n v="58.867816091954026"/>
    <x v="5"/>
    <s v="CHF"/>
    <n v="1313211600"/>
    <n v="1313643600"/>
    <b v="0"/>
    <b v="0"/>
    <s v="film &amp; video/animation"/>
    <x v="4"/>
    <x v="10"/>
  </r>
  <r>
    <x v="0"/>
    <n v="831"/>
    <n v="105.04572803850782"/>
    <x v="1"/>
    <s v="USD"/>
    <n v="1439528400"/>
    <n v="1440306000"/>
    <b v="0"/>
    <b v="1"/>
    <s v="theater/plays"/>
    <x v="3"/>
    <x v="3"/>
  </r>
  <r>
    <x v="1"/>
    <n v="164"/>
    <n v="33.054878048780488"/>
    <x v="1"/>
    <s v="USD"/>
    <n v="1469163600"/>
    <n v="1470805200"/>
    <b v="0"/>
    <b v="1"/>
    <s v="film &amp; video/drama"/>
    <x v="4"/>
    <x v="6"/>
  </r>
  <r>
    <x v="3"/>
    <n v="56"/>
    <n v="78.821428571428569"/>
    <x v="5"/>
    <s v="CHF"/>
    <n v="1288501200"/>
    <n v="1292911200"/>
    <b v="0"/>
    <b v="0"/>
    <s v="theater/plays"/>
    <x v="3"/>
    <x v="3"/>
  </r>
  <r>
    <x v="1"/>
    <n v="161"/>
    <n v="68.204968944099377"/>
    <x v="1"/>
    <s v="USD"/>
    <n v="1298959200"/>
    <n v="1301374800"/>
    <b v="0"/>
    <b v="1"/>
    <s v="film &amp; video/animation"/>
    <x v="4"/>
    <x v="10"/>
  </r>
  <r>
    <x v="1"/>
    <n v="138"/>
    <n v="75.731884057971016"/>
    <x v="1"/>
    <s v="USD"/>
    <n v="1387260000"/>
    <n v="1387864800"/>
    <b v="0"/>
    <b v="0"/>
    <s v="music/rock"/>
    <x v="1"/>
    <x v="1"/>
  </r>
  <r>
    <x v="1"/>
    <n v="3308"/>
    <n v="30.996070133010882"/>
    <x v="1"/>
    <s v="USD"/>
    <n v="1457244000"/>
    <n v="1458190800"/>
    <b v="0"/>
    <b v="0"/>
    <s v="technology/web"/>
    <x v="2"/>
    <x v="2"/>
  </r>
  <r>
    <x v="1"/>
    <n v="127"/>
    <n v="101.88188976377953"/>
    <x v="2"/>
    <s v="AUD"/>
    <n v="1556341200"/>
    <n v="1559278800"/>
    <b v="0"/>
    <b v="1"/>
    <s v="film &amp; video/animation"/>
    <x v="4"/>
    <x v="10"/>
  </r>
  <r>
    <x v="1"/>
    <n v="207"/>
    <n v="52.879227053140099"/>
    <x v="6"/>
    <s v="EUR"/>
    <n v="1522126800"/>
    <n v="1522731600"/>
    <b v="0"/>
    <b v="1"/>
    <s v="music/jazz"/>
    <x v="1"/>
    <x v="17"/>
  </r>
  <r>
    <x v="0"/>
    <n v="859"/>
    <n v="71.005820721769496"/>
    <x v="0"/>
    <s v="CAD"/>
    <n v="1305954000"/>
    <n v="1306731600"/>
    <b v="0"/>
    <b v="0"/>
    <s v="music/rock"/>
    <x v="1"/>
    <x v="1"/>
  </r>
  <r>
    <x v="2"/>
    <n v="31"/>
    <n v="102.38709677419355"/>
    <x v="1"/>
    <s v="USD"/>
    <n v="1350709200"/>
    <n v="1352527200"/>
    <b v="0"/>
    <b v="0"/>
    <s v="film &amp; video/animation"/>
    <x v="4"/>
    <x v="10"/>
  </r>
  <r>
    <x v="0"/>
    <n v="45"/>
    <n v="74.466666666666669"/>
    <x v="1"/>
    <s v="USD"/>
    <n v="1401166800"/>
    <n v="1404363600"/>
    <b v="0"/>
    <b v="0"/>
    <s v="theater/plays"/>
    <x v="3"/>
    <x v="3"/>
  </r>
  <r>
    <x v="3"/>
    <n v="1113"/>
    <n v="51.009883198562441"/>
    <x v="1"/>
    <s v="USD"/>
    <n v="1266127200"/>
    <n v="1266645600"/>
    <b v="0"/>
    <b v="0"/>
    <s v="theater/plays"/>
    <x v="3"/>
    <x v="3"/>
  </r>
  <r>
    <x v="0"/>
    <n v="6"/>
    <n v="90"/>
    <x v="1"/>
    <s v="USD"/>
    <n v="1481436000"/>
    <n v="1482818400"/>
    <b v="0"/>
    <b v="0"/>
    <s v="food/food trucks"/>
    <x v="0"/>
    <x v="0"/>
  </r>
  <r>
    <x v="0"/>
    <n v="7"/>
    <n v="97.142857142857139"/>
    <x v="1"/>
    <s v="USD"/>
    <n v="1372222800"/>
    <n v="1374642000"/>
    <b v="0"/>
    <b v="1"/>
    <s v="theater/plays"/>
    <x v="3"/>
    <x v="3"/>
  </r>
  <r>
    <x v="1"/>
    <n v="181"/>
    <n v="72.071823204419886"/>
    <x v="5"/>
    <s v="CHF"/>
    <n v="1372136400"/>
    <n v="1372482000"/>
    <b v="0"/>
    <b v="0"/>
    <s v="publishing/nonfiction"/>
    <x v="5"/>
    <x v="9"/>
  </r>
  <r>
    <x v="1"/>
    <n v="110"/>
    <n v="75.236363636363635"/>
    <x v="1"/>
    <s v="USD"/>
    <n v="1513922400"/>
    <n v="1514959200"/>
    <b v="0"/>
    <b v="0"/>
    <s v="music/rock"/>
    <x v="1"/>
    <x v="1"/>
  </r>
  <r>
    <x v="0"/>
    <n v="31"/>
    <n v="32.967741935483872"/>
    <x v="1"/>
    <s v="USD"/>
    <n v="1477976400"/>
    <n v="1478235600"/>
    <b v="0"/>
    <b v="0"/>
    <s v="film &amp; video/drama"/>
    <x v="4"/>
    <x v="6"/>
  </r>
  <r>
    <x v="0"/>
    <n v="78"/>
    <n v="54.807692307692307"/>
    <x v="1"/>
    <s v="USD"/>
    <n v="1407474000"/>
    <n v="1408078800"/>
    <b v="0"/>
    <b v="1"/>
    <s v="games/mobile games"/>
    <x v="6"/>
    <x v="20"/>
  </r>
  <r>
    <x v="1"/>
    <n v="185"/>
    <n v="45.037837837837834"/>
    <x v="1"/>
    <s v="USD"/>
    <n v="1546149600"/>
    <n v="1548136800"/>
    <b v="0"/>
    <b v="0"/>
    <s v="technology/web"/>
    <x v="2"/>
    <x v="2"/>
  </r>
  <r>
    <x v="1"/>
    <n v="121"/>
    <n v="52.958677685950413"/>
    <x v="1"/>
    <s v="USD"/>
    <n v="1338440400"/>
    <n v="1340859600"/>
    <b v="0"/>
    <b v="1"/>
    <s v="theater/plays"/>
    <x v="3"/>
    <x v="3"/>
  </r>
  <r>
    <x v="0"/>
    <n v="1225"/>
    <n v="60.017959183673469"/>
    <x v="4"/>
    <s v="GBP"/>
    <n v="1454133600"/>
    <n v="1454479200"/>
    <b v="0"/>
    <b v="0"/>
    <s v="theater/plays"/>
    <x v="3"/>
    <x v="3"/>
  </r>
  <r>
    <x v="0"/>
    <n v="1"/>
    <n v="1"/>
    <x v="5"/>
    <s v="CHF"/>
    <n v="1434085200"/>
    <n v="1434430800"/>
    <b v="0"/>
    <b v="0"/>
    <s v="music/rock"/>
    <x v="1"/>
    <x v="1"/>
  </r>
  <r>
    <x v="1"/>
    <n v="106"/>
    <n v="44.028301886792455"/>
    <x v="1"/>
    <s v="USD"/>
    <n v="1577772000"/>
    <n v="1579672800"/>
    <b v="0"/>
    <b v="1"/>
    <s v="photography/photography books"/>
    <x v="7"/>
    <x v="14"/>
  </r>
  <r>
    <x v="1"/>
    <n v="142"/>
    <n v="86.028169014084511"/>
    <x v="1"/>
    <s v="USD"/>
    <n v="1562216400"/>
    <n v="1562389200"/>
    <b v="0"/>
    <b v="0"/>
    <s v="photography/photography books"/>
    <x v="7"/>
    <x v="14"/>
  </r>
  <r>
    <x v="1"/>
    <n v="233"/>
    <n v="28.012875536480685"/>
    <x v="1"/>
    <s v="USD"/>
    <n v="1548568800"/>
    <n v="1551506400"/>
    <b v="0"/>
    <b v="0"/>
    <s v="theater/plays"/>
    <x v="3"/>
    <x v="3"/>
  </r>
  <r>
    <x v="1"/>
    <n v="218"/>
    <n v="32.050458715596328"/>
    <x v="1"/>
    <s v="USD"/>
    <n v="1514872800"/>
    <n v="1516600800"/>
    <b v="0"/>
    <b v="0"/>
    <s v="music/rock"/>
    <x v="1"/>
    <x v="1"/>
  </r>
  <r>
    <x v="0"/>
    <n v="67"/>
    <n v="73.611940298507463"/>
    <x v="2"/>
    <s v="AUD"/>
    <n v="1416031200"/>
    <n v="1420437600"/>
    <b v="0"/>
    <b v="0"/>
    <s v="film &amp; video/documentary"/>
    <x v="4"/>
    <x v="4"/>
  </r>
  <r>
    <x v="1"/>
    <n v="76"/>
    <n v="108.71052631578948"/>
    <x v="1"/>
    <s v="USD"/>
    <n v="1330927200"/>
    <n v="1332997200"/>
    <b v="0"/>
    <b v="1"/>
    <s v="film &amp; video/drama"/>
    <x v="4"/>
    <x v="6"/>
  </r>
  <r>
    <x v="1"/>
    <n v="43"/>
    <n v="42.97674418604651"/>
    <x v="1"/>
    <s v="USD"/>
    <n v="1571115600"/>
    <n v="1574920800"/>
    <b v="0"/>
    <b v="1"/>
    <s v="theater/plays"/>
    <x v="3"/>
    <x v="3"/>
  </r>
  <r>
    <x v="0"/>
    <n v="19"/>
    <n v="83.315789473684205"/>
    <x v="1"/>
    <s v="USD"/>
    <n v="1463461200"/>
    <n v="1464930000"/>
    <b v="0"/>
    <b v="0"/>
    <s v="food/food trucks"/>
    <x v="0"/>
    <x v="0"/>
  </r>
  <r>
    <x v="0"/>
    <n v="2108"/>
    <n v="42"/>
    <x v="5"/>
    <s v="CHF"/>
    <n v="1344920400"/>
    <n v="1345006800"/>
    <b v="0"/>
    <b v="0"/>
    <s v="film &amp; video/documentary"/>
    <x v="4"/>
    <x v="4"/>
  </r>
  <r>
    <x v="1"/>
    <n v="221"/>
    <n v="55.927601809954751"/>
    <x v="1"/>
    <s v="USD"/>
    <n v="1511848800"/>
    <n v="1512712800"/>
    <b v="0"/>
    <b v="1"/>
    <s v="theater/plays"/>
    <x v="3"/>
    <x v="3"/>
  </r>
  <r>
    <x v="0"/>
    <n v="679"/>
    <n v="105.03681885125184"/>
    <x v="1"/>
    <s v="USD"/>
    <n v="1452319200"/>
    <n v="1452492000"/>
    <b v="0"/>
    <b v="1"/>
    <s v="games/video games"/>
    <x v="6"/>
    <x v="11"/>
  </r>
  <r>
    <x v="1"/>
    <n v="2805"/>
    <n v="48"/>
    <x v="0"/>
    <s v="CAD"/>
    <n v="1523854800"/>
    <n v="1524286800"/>
    <b v="0"/>
    <b v="0"/>
    <s v="publishing/nonfiction"/>
    <x v="5"/>
    <x v="9"/>
  </r>
  <r>
    <x v="1"/>
    <n v="68"/>
    <n v="112.66176470588235"/>
    <x v="1"/>
    <s v="USD"/>
    <n v="1346043600"/>
    <n v="1346907600"/>
    <b v="0"/>
    <b v="0"/>
    <s v="games/video games"/>
    <x v="6"/>
    <x v="11"/>
  </r>
  <r>
    <x v="0"/>
    <n v="36"/>
    <n v="81.944444444444443"/>
    <x v="3"/>
    <s v="DKK"/>
    <n v="1464325200"/>
    <n v="1464498000"/>
    <b v="0"/>
    <b v="1"/>
    <s v="music/rock"/>
    <x v="1"/>
    <x v="1"/>
  </r>
  <r>
    <x v="1"/>
    <n v="183"/>
    <n v="64.049180327868854"/>
    <x v="0"/>
    <s v="CAD"/>
    <n v="1511935200"/>
    <n v="1514181600"/>
    <b v="0"/>
    <b v="0"/>
    <s v="music/rock"/>
    <x v="1"/>
    <x v="1"/>
  </r>
  <r>
    <x v="1"/>
    <n v="133"/>
    <n v="106.39097744360902"/>
    <x v="1"/>
    <s v="USD"/>
    <n v="1392012000"/>
    <n v="1392184800"/>
    <b v="1"/>
    <b v="1"/>
    <s v="theater/plays"/>
    <x v="3"/>
    <x v="3"/>
  </r>
  <r>
    <x v="1"/>
    <n v="2489"/>
    <n v="76.011249497790274"/>
    <x v="6"/>
    <s v="EUR"/>
    <n v="1556946000"/>
    <n v="1559365200"/>
    <b v="0"/>
    <b v="1"/>
    <s v="publishing/nonfiction"/>
    <x v="5"/>
    <x v="9"/>
  </r>
  <r>
    <x v="1"/>
    <n v="69"/>
    <n v="111.07246376811594"/>
    <x v="1"/>
    <s v="USD"/>
    <n v="1548050400"/>
    <n v="1549173600"/>
    <b v="0"/>
    <b v="1"/>
    <s v="theater/plays"/>
    <x v="3"/>
    <x v="3"/>
  </r>
  <r>
    <x v="0"/>
    <n v="47"/>
    <n v="95.936170212765958"/>
    <x v="1"/>
    <s v="USD"/>
    <n v="1353736800"/>
    <n v="1355032800"/>
    <b v="1"/>
    <b v="0"/>
    <s v="games/video games"/>
    <x v="6"/>
    <x v="11"/>
  </r>
  <r>
    <x v="1"/>
    <n v="279"/>
    <n v="43.043010752688176"/>
    <x v="4"/>
    <s v="GBP"/>
    <n v="1532840400"/>
    <n v="1533963600"/>
    <b v="0"/>
    <b v="1"/>
    <s v="music/rock"/>
    <x v="1"/>
    <x v="1"/>
  </r>
  <r>
    <x v="1"/>
    <n v="210"/>
    <n v="67.966666666666669"/>
    <x v="1"/>
    <s v="USD"/>
    <n v="1488261600"/>
    <n v="1489381200"/>
    <b v="0"/>
    <b v="0"/>
    <s v="film &amp; video/documentary"/>
    <x v="4"/>
    <x v="4"/>
  </r>
  <r>
    <x v="1"/>
    <n v="2100"/>
    <n v="89.991428571428571"/>
    <x v="1"/>
    <s v="USD"/>
    <n v="1393567200"/>
    <n v="1395032400"/>
    <b v="0"/>
    <b v="0"/>
    <s v="music/rock"/>
    <x v="1"/>
    <x v="1"/>
  </r>
  <r>
    <x v="1"/>
    <n v="252"/>
    <n v="58.095238095238095"/>
    <x v="1"/>
    <s v="USD"/>
    <n v="1410325200"/>
    <n v="1412485200"/>
    <b v="1"/>
    <b v="1"/>
    <s v="music/rock"/>
    <x v="1"/>
    <x v="1"/>
  </r>
  <r>
    <x v="1"/>
    <n v="1280"/>
    <n v="83.996875000000003"/>
    <x v="1"/>
    <s v="USD"/>
    <n v="1276923600"/>
    <n v="1279688400"/>
    <b v="0"/>
    <b v="1"/>
    <s v="publishing/nonfiction"/>
    <x v="5"/>
    <x v="9"/>
  </r>
  <r>
    <x v="1"/>
    <n v="157"/>
    <n v="88.853503184713375"/>
    <x v="4"/>
    <s v="GBP"/>
    <n v="1500958800"/>
    <n v="1501995600"/>
    <b v="0"/>
    <b v="0"/>
    <s v="film &amp; video/shorts"/>
    <x v="4"/>
    <x v="12"/>
  </r>
  <r>
    <x v="1"/>
    <n v="194"/>
    <n v="65.963917525773198"/>
    <x v="1"/>
    <s v="USD"/>
    <n v="1292220000"/>
    <n v="1294639200"/>
    <b v="0"/>
    <b v="1"/>
    <s v="theater/plays"/>
    <x v="3"/>
    <x v="3"/>
  </r>
  <r>
    <x v="1"/>
    <n v="82"/>
    <n v="74.804878048780495"/>
    <x v="2"/>
    <s v="AUD"/>
    <n v="1304398800"/>
    <n v="1305435600"/>
    <b v="0"/>
    <b v="1"/>
    <s v="film &amp; video/drama"/>
    <x v="4"/>
    <x v="6"/>
  </r>
  <r>
    <x v="0"/>
    <n v="70"/>
    <n v="69.98571428571428"/>
    <x v="1"/>
    <s v="USD"/>
    <n v="1535432400"/>
    <n v="1537592400"/>
    <b v="0"/>
    <b v="0"/>
    <s v="theater/plays"/>
    <x v="3"/>
    <x v="3"/>
  </r>
  <r>
    <x v="0"/>
    <n v="154"/>
    <n v="32.006493506493506"/>
    <x v="1"/>
    <s v="USD"/>
    <n v="1433826000"/>
    <n v="1435122000"/>
    <b v="0"/>
    <b v="0"/>
    <s v="theater/plays"/>
    <x v="3"/>
    <x v="3"/>
  </r>
  <r>
    <x v="0"/>
    <n v="22"/>
    <n v="64.727272727272734"/>
    <x v="1"/>
    <s v="USD"/>
    <n v="1514959200"/>
    <n v="1520056800"/>
    <b v="0"/>
    <b v="0"/>
    <s v="theater/plays"/>
    <x v="3"/>
    <x v="3"/>
  </r>
  <r>
    <x v="1"/>
    <n v="4233"/>
    <n v="24.998110087408456"/>
    <x v="1"/>
    <s v="USD"/>
    <n v="1332738000"/>
    <n v="1335675600"/>
    <b v="0"/>
    <b v="0"/>
    <s v="photography/photography books"/>
    <x v="7"/>
    <x v="14"/>
  </r>
  <r>
    <x v="1"/>
    <n v="1297"/>
    <n v="104.97764070932922"/>
    <x v="3"/>
    <s v="DKK"/>
    <n v="1445490000"/>
    <n v="1448431200"/>
    <b v="1"/>
    <b v="0"/>
    <s v="publishing/translations"/>
    <x v="5"/>
    <x v="18"/>
  </r>
  <r>
    <x v="1"/>
    <n v="165"/>
    <n v="64.987878787878785"/>
    <x v="3"/>
    <s v="DKK"/>
    <n v="1297663200"/>
    <n v="1298613600"/>
    <b v="0"/>
    <b v="0"/>
    <s v="publishing/translations"/>
    <x v="5"/>
    <x v="18"/>
  </r>
  <r>
    <x v="1"/>
    <n v="119"/>
    <n v="94.352941176470594"/>
    <x v="1"/>
    <s v="USD"/>
    <n v="1371963600"/>
    <n v="1372482000"/>
    <b v="0"/>
    <b v="0"/>
    <s v="theater/plays"/>
    <x v="3"/>
    <x v="3"/>
  </r>
  <r>
    <x v="0"/>
    <n v="1758"/>
    <n v="44.001706484641637"/>
    <x v="1"/>
    <s v="USD"/>
    <n v="1425103200"/>
    <n v="1425621600"/>
    <b v="0"/>
    <b v="0"/>
    <s v="technology/web"/>
    <x v="2"/>
    <x v="2"/>
  </r>
  <r>
    <x v="0"/>
    <n v="94"/>
    <n v="64.744680851063833"/>
    <x v="1"/>
    <s v="USD"/>
    <n v="1265349600"/>
    <n v="1266300000"/>
    <b v="0"/>
    <b v="0"/>
    <s v="music/indie rock"/>
    <x v="1"/>
    <x v="7"/>
  </r>
  <r>
    <x v="1"/>
    <n v="1797"/>
    <n v="84.00667779632721"/>
    <x v="1"/>
    <s v="USD"/>
    <n v="1301202000"/>
    <n v="1305867600"/>
    <b v="0"/>
    <b v="0"/>
    <s v="music/jazz"/>
    <x v="1"/>
    <x v="17"/>
  </r>
  <r>
    <x v="1"/>
    <n v="261"/>
    <n v="34.061302681992338"/>
    <x v="1"/>
    <s v="USD"/>
    <n v="1538024400"/>
    <n v="1538802000"/>
    <b v="0"/>
    <b v="0"/>
    <s v="theater/plays"/>
    <x v="3"/>
    <x v="3"/>
  </r>
  <r>
    <x v="1"/>
    <n v="157"/>
    <n v="93.273885350318466"/>
    <x v="1"/>
    <s v="USD"/>
    <n v="1395032400"/>
    <n v="1398920400"/>
    <b v="0"/>
    <b v="1"/>
    <s v="film &amp; video/documentary"/>
    <x v="4"/>
    <x v="4"/>
  </r>
  <r>
    <x v="1"/>
    <n v="3533"/>
    <n v="32.998301726577978"/>
    <x v="1"/>
    <s v="USD"/>
    <n v="1405486800"/>
    <n v="1405659600"/>
    <b v="0"/>
    <b v="1"/>
    <s v="theater/plays"/>
    <x v="3"/>
    <x v="3"/>
  </r>
  <r>
    <x v="1"/>
    <n v="155"/>
    <n v="83.812903225806451"/>
    <x v="1"/>
    <s v="USD"/>
    <n v="1455861600"/>
    <n v="1457244000"/>
    <b v="0"/>
    <b v="0"/>
    <s v="technology/web"/>
    <x v="2"/>
    <x v="2"/>
  </r>
  <r>
    <x v="1"/>
    <n v="132"/>
    <n v="63.992424242424242"/>
    <x v="6"/>
    <s v="EUR"/>
    <n v="1529038800"/>
    <n v="1529298000"/>
    <b v="0"/>
    <b v="0"/>
    <s v="technology/wearables"/>
    <x v="2"/>
    <x v="8"/>
  </r>
  <r>
    <x v="0"/>
    <n v="33"/>
    <n v="81.909090909090907"/>
    <x v="1"/>
    <s v="USD"/>
    <n v="1535259600"/>
    <n v="1535778000"/>
    <b v="0"/>
    <b v="0"/>
    <s v="photography/photography books"/>
    <x v="7"/>
    <x v="14"/>
  </r>
  <r>
    <x v="3"/>
    <n v="94"/>
    <n v="93.053191489361708"/>
    <x v="1"/>
    <s v="USD"/>
    <n v="1327212000"/>
    <n v="1327471200"/>
    <b v="0"/>
    <b v="0"/>
    <s v="film &amp; video/documentary"/>
    <x v="4"/>
    <x v="4"/>
  </r>
  <r>
    <x v="1"/>
    <n v="1354"/>
    <n v="101.98449039881831"/>
    <x v="4"/>
    <s v="GBP"/>
    <n v="1526360400"/>
    <n v="1529557200"/>
    <b v="0"/>
    <b v="0"/>
    <s v="technology/web"/>
    <x v="2"/>
    <x v="2"/>
  </r>
  <r>
    <x v="1"/>
    <n v="48"/>
    <n v="105.9375"/>
    <x v="1"/>
    <s v="USD"/>
    <n v="1532149200"/>
    <n v="1535259600"/>
    <b v="1"/>
    <b v="1"/>
    <s v="technology/web"/>
    <x v="2"/>
    <x v="2"/>
  </r>
  <r>
    <x v="1"/>
    <n v="110"/>
    <n v="101.58181818181818"/>
    <x v="1"/>
    <s v="USD"/>
    <n v="1515304800"/>
    <n v="1515564000"/>
    <b v="0"/>
    <b v="0"/>
    <s v="food/food trucks"/>
    <x v="0"/>
    <x v="0"/>
  </r>
  <r>
    <x v="1"/>
    <n v="172"/>
    <n v="62.970930232558139"/>
    <x v="1"/>
    <s v="USD"/>
    <n v="1276318800"/>
    <n v="1277096400"/>
    <b v="0"/>
    <b v="0"/>
    <s v="film &amp; video/drama"/>
    <x v="4"/>
    <x v="6"/>
  </r>
  <r>
    <x v="1"/>
    <n v="307"/>
    <n v="29.045602605863191"/>
    <x v="1"/>
    <s v="USD"/>
    <n v="1328767200"/>
    <n v="1329026400"/>
    <b v="0"/>
    <b v="1"/>
    <s v="music/indie rock"/>
    <x v="1"/>
    <x v="7"/>
  </r>
  <r>
    <x v="0"/>
    <n v="1"/>
    <n v="1"/>
    <x v="1"/>
    <s v="USD"/>
    <n v="1321682400"/>
    <n v="1322978400"/>
    <b v="1"/>
    <b v="0"/>
    <s v="music/rock"/>
    <x v="1"/>
    <x v="1"/>
  </r>
  <r>
    <x v="1"/>
    <n v="160"/>
    <n v="77.924999999999997"/>
    <x v="1"/>
    <s v="USD"/>
    <n v="1335934800"/>
    <n v="1338786000"/>
    <b v="0"/>
    <b v="0"/>
    <s v="music/electric music"/>
    <x v="1"/>
    <x v="5"/>
  </r>
  <r>
    <x v="0"/>
    <n v="31"/>
    <n v="80.806451612903231"/>
    <x v="1"/>
    <s v="USD"/>
    <n v="1310792400"/>
    <n v="1311656400"/>
    <b v="0"/>
    <b v="1"/>
    <s v="games/video games"/>
    <x v="6"/>
    <x v="11"/>
  </r>
  <r>
    <x v="1"/>
    <n v="1467"/>
    <n v="76.006816632583508"/>
    <x v="0"/>
    <s v="CAD"/>
    <n v="1308546000"/>
    <n v="1308978000"/>
    <b v="0"/>
    <b v="1"/>
    <s v="music/indie rock"/>
    <x v="1"/>
    <x v="7"/>
  </r>
  <r>
    <x v="1"/>
    <n v="2662"/>
    <n v="72.993613824192337"/>
    <x v="0"/>
    <s v="CAD"/>
    <n v="1574056800"/>
    <n v="1576389600"/>
    <b v="0"/>
    <b v="0"/>
    <s v="publishing/fiction"/>
    <x v="5"/>
    <x v="13"/>
  </r>
  <r>
    <x v="1"/>
    <n v="452"/>
    <n v="53"/>
    <x v="2"/>
    <s v="AUD"/>
    <n v="1308373200"/>
    <n v="1311051600"/>
    <b v="0"/>
    <b v="0"/>
    <s v="theater/plays"/>
    <x v="3"/>
    <x v="3"/>
  </r>
  <r>
    <x v="1"/>
    <n v="158"/>
    <n v="54.164556962025316"/>
    <x v="1"/>
    <s v="USD"/>
    <n v="1335243600"/>
    <n v="1336712400"/>
    <b v="0"/>
    <b v="0"/>
    <s v="food/food trucks"/>
    <x v="0"/>
    <x v="0"/>
  </r>
  <r>
    <x v="1"/>
    <n v="225"/>
    <n v="32.946666666666665"/>
    <x v="5"/>
    <s v="CHF"/>
    <n v="1328421600"/>
    <n v="1330408800"/>
    <b v="1"/>
    <b v="0"/>
    <s v="film &amp; video/shorts"/>
    <x v="4"/>
    <x v="12"/>
  </r>
  <r>
    <x v="0"/>
    <n v="35"/>
    <n v="79.371428571428567"/>
    <x v="1"/>
    <s v="USD"/>
    <n v="1524286800"/>
    <n v="1524891600"/>
    <b v="1"/>
    <b v="0"/>
    <s v="food/food trucks"/>
    <x v="0"/>
    <x v="0"/>
  </r>
  <r>
    <x v="0"/>
    <n v="63"/>
    <n v="41.174603174603178"/>
    <x v="1"/>
    <s v="USD"/>
    <n v="1362117600"/>
    <n v="1363669200"/>
    <b v="0"/>
    <b v="1"/>
    <s v="theater/plays"/>
    <x v="3"/>
    <x v="3"/>
  </r>
  <r>
    <x v="1"/>
    <n v="65"/>
    <n v="77.430769230769229"/>
    <x v="1"/>
    <s v="USD"/>
    <n v="1550556000"/>
    <n v="1551420000"/>
    <b v="0"/>
    <b v="1"/>
    <s v="technology/wearables"/>
    <x v="2"/>
    <x v="8"/>
  </r>
  <r>
    <x v="1"/>
    <n v="163"/>
    <n v="57.159509202453989"/>
    <x v="1"/>
    <s v="USD"/>
    <n v="1269147600"/>
    <n v="1269838800"/>
    <b v="0"/>
    <b v="0"/>
    <s v="theater/plays"/>
    <x v="3"/>
    <x v="3"/>
  </r>
  <r>
    <x v="1"/>
    <n v="85"/>
    <n v="77.17647058823529"/>
    <x v="1"/>
    <s v="USD"/>
    <n v="1312174800"/>
    <n v="1312520400"/>
    <b v="0"/>
    <b v="0"/>
    <s v="theater/plays"/>
    <x v="3"/>
    <x v="3"/>
  </r>
  <r>
    <x v="1"/>
    <n v="217"/>
    <n v="24.953917050691246"/>
    <x v="1"/>
    <s v="USD"/>
    <n v="1434517200"/>
    <n v="1436504400"/>
    <b v="0"/>
    <b v="1"/>
    <s v="film &amp; video/television"/>
    <x v="4"/>
    <x v="19"/>
  </r>
  <r>
    <x v="1"/>
    <n v="150"/>
    <n v="97.18"/>
    <x v="1"/>
    <s v="USD"/>
    <n v="1471582800"/>
    <n v="1472014800"/>
    <b v="0"/>
    <b v="0"/>
    <s v="film &amp; video/shorts"/>
    <x v="4"/>
    <x v="12"/>
  </r>
  <r>
    <x v="1"/>
    <n v="3272"/>
    <n v="46.000916870415651"/>
    <x v="1"/>
    <s v="USD"/>
    <n v="1410757200"/>
    <n v="1411534800"/>
    <b v="0"/>
    <b v="0"/>
    <s v="theater/plays"/>
    <x v="3"/>
    <x v="3"/>
  </r>
  <r>
    <x v="3"/>
    <n v="898"/>
    <n v="88.023385300668153"/>
    <x v="1"/>
    <s v="USD"/>
    <n v="1304830800"/>
    <n v="1304917200"/>
    <b v="0"/>
    <b v="0"/>
    <s v="photography/photography books"/>
    <x v="7"/>
    <x v="14"/>
  </r>
  <r>
    <x v="1"/>
    <n v="300"/>
    <n v="25.99"/>
    <x v="1"/>
    <s v="USD"/>
    <n v="1539061200"/>
    <n v="1539579600"/>
    <b v="0"/>
    <b v="0"/>
    <s v="food/food trucks"/>
    <x v="0"/>
    <x v="0"/>
  </r>
  <r>
    <x v="1"/>
    <n v="126"/>
    <n v="102.69047619047619"/>
    <x v="1"/>
    <s v="USD"/>
    <n v="1381554000"/>
    <n v="1382504400"/>
    <b v="0"/>
    <b v="0"/>
    <s v="theater/plays"/>
    <x v="3"/>
    <x v="3"/>
  </r>
  <r>
    <x v="0"/>
    <n v="526"/>
    <n v="72.958174904942965"/>
    <x v="1"/>
    <s v="USD"/>
    <n v="1277096400"/>
    <n v="1278306000"/>
    <b v="0"/>
    <b v="0"/>
    <s v="film &amp; video/drama"/>
    <x v="4"/>
    <x v="6"/>
  </r>
  <r>
    <x v="0"/>
    <n v="121"/>
    <n v="57.190082644628099"/>
    <x v="1"/>
    <s v="USD"/>
    <n v="1440392400"/>
    <n v="1442552400"/>
    <b v="0"/>
    <b v="0"/>
    <s v="theater/plays"/>
    <x v="3"/>
    <x v="3"/>
  </r>
  <r>
    <x v="1"/>
    <n v="2320"/>
    <n v="84.013793103448279"/>
    <x v="1"/>
    <s v="USD"/>
    <n v="1509512400"/>
    <n v="1511071200"/>
    <b v="0"/>
    <b v="1"/>
    <s v="theater/plays"/>
    <x v="3"/>
    <x v="3"/>
  </r>
  <r>
    <x v="1"/>
    <n v="81"/>
    <n v="98.666666666666671"/>
    <x v="2"/>
    <s v="AUD"/>
    <n v="1535950800"/>
    <n v="1536382800"/>
    <b v="0"/>
    <b v="0"/>
    <s v="film &amp; video/science fiction"/>
    <x v="4"/>
    <x v="22"/>
  </r>
  <r>
    <x v="1"/>
    <n v="1887"/>
    <n v="42.007419183889773"/>
    <x v="1"/>
    <s v="USD"/>
    <n v="1389160800"/>
    <n v="1389592800"/>
    <b v="0"/>
    <b v="0"/>
    <s v="photography/photography books"/>
    <x v="7"/>
    <x v="14"/>
  </r>
  <r>
    <x v="1"/>
    <n v="4358"/>
    <n v="32.002753556677376"/>
    <x v="1"/>
    <s v="USD"/>
    <n v="1271998800"/>
    <n v="1275282000"/>
    <b v="0"/>
    <b v="1"/>
    <s v="photography/photography books"/>
    <x v="7"/>
    <x v="14"/>
  </r>
  <r>
    <x v="0"/>
    <n v="67"/>
    <n v="81.567164179104481"/>
    <x v="1"/>
    <s v="USD"/>
    <n v="1294898400"/>
    <n v="1294984800"/>
    <b v="0"/>
    <b v="0"/>
    <s v="music/rock"/>
    <x v="1"/>
    <x v="1"/>
  </r>
  <r>
    <x v="0"/>
    <n v="57"/>
    <n v="37.035087719298247"/>
    <x v="0"/>
    <s v="CAD"/>
    <n v="1559970000"/>
    <n v="1562043600"/>
    <b v="0"/>
    <b v="0"/>
    <s v="photography/photography books"/>
    <x v="7"/>
    <x v="14"/>
  </r>
  <r>
    <x v="0"/>
    <n v="1229"/>
    <n v="103.033360455655"/>
    <x v="1"/>
    <s v="USD"/>
    <n v="1469509200"/>
    <n v="1469595600"/>
    <b v="0"/>
    <b v="0"/>
    <s v="food/food trucks"/>
    <x v="0"/>
    <x v="0"/>
  </r>
  <r>
    <x v="0"/>
    <n v="12"/>
    <n v="84.333333333333329"/>
    <x v="6"/>
    <s v="EUR"/>
    <n v="1579068000"/>
    <n v="1581141600"/>
    <b v="0"/>
    <b v="0"/>
    <s v="music/metal"/>
    <x v="1"/>
    <x v="16"/>
  </r>
  <r>
    <x v="1"/>
    <n v="53"/>
    <n v="102.60377358490567"/>
    <x v="1"/>
    <s v="USD"/>
    <n v="1487743200"/>
    <n v="1488520800"/>
    <b v="0"/>
    <b v="0"/>
    <s v="publishing/nonfiction"/>
    <x v="5"/>
    <x v="9"/>
  </r>
  <r>
    <x v="1"/>
    <n v="2414"/>
    <n v="79.992129246064621"/>
    <x v="1"/>
    <s v="USD"/>
    <n v="1563685200"/>
    <n v="1563858000"/>
    <b v="0"/>
    <b v="0"/>
    <s v="music/electric music"/>
    <x v="1"/>
    <x v="5"/>
  </r>
  <r>
    <x v="0"/>
    <n v="452"/>
    <n v="70.055309734513273"/>
    <x v="1"/>
    <s v="USD"/>
    <n v="1436418000"/>
    <n v="1438923600"/>
    <b v="0"/>
    <b v="1"/>
    <s v="theater/plays"/>
    <x v="3"/>
    <x v="3"/>
  </r>
  <r>
    <x v="1"/>
    <n v="80"/>
    <n v="37"/>
    <x v="1"/>
    <s v="USD"/>
    <n v="1421820000"/>
    <n v="1422165600"/>
    <b v="0"/>
    <b v="0"/>
    <s v="theater/plays"/>
    <x v="3"/>
    <x v="3"/>
  </r>
  <r>
    <x v="1"/>
    <n v="193"/>
    <n v="41.911917098445599"/>
    <x v="1"/>
    <s v="USD"/>
    <n v="1274763600"/>
    <n v="1277874000"/>
    <b v="0"/>
    <b v="0"/>
    <s v="film &amp; video/shorts"/>
    <x v="4"/>
    <x v="12"/>
  </r>
  <r>
    <x v="0"/>
    <n v="1886"/>
    <n v="57.992576882290564"/>
    <x v="1"/>
    <s v="USD"/>
    <n v="1399179600"/>
    <n v="1399352400"/>
    <b v="0"/>
    <b v="1"/>
    <s v="theater/plays"/>
    <x v="3"/>
    <x v="3"/>
  </r>
  <r>
    <x v="1"/>
    <n v="52"/>
    <n v="40.942307692307693"/>
    <x v="1"/>
    <s v="USD"/>
    <n v="1275800400"/>
    <n v="1279083600"/>
    <b v="0"/>
    <b v="0"/>
    <s v="theater/plays"/>
    <x v="3"/>
    <x v="3"/>
  </r>
  <r>
    <x v="0"/>
    <n v="1825"/>
    <n v="69.9972602739726"/>
    <x v="1"/>
    <s v="USD"/>
    <n v="1282798800"/>
    <n v="1284354000"/>
    <b v="0"/>
    <b v="0"/>
    <s v="music/indie rock"/>
    <x v="1"/>
    <x v="7"/>
  </r>
  <r>
    <x v="0"/>
    <n v="31"/>
    <n v="73.838709677419359"/>
    <x v="1"/>
    <s v="USD"/>
    <n v="1437109200"/>
    <n v="1441170000"/>
    <b v="0"/>
    <b v="1"/>
    <s v="theater/plays"/>
    <x v="3"/>
    <x v="3"/>
  </r>
  <r>
    <x v="1"/>
    <n v="290"/>
    <n v="41.979310344827589"/>
    <x v="1"/>
    <s v="USD"/>
    <n v="1491886800"/>
    <n v="1493528400"/>
    <b v="0"/>
    <b v="0"/>
    <s v="theater/plays"/>
    <x v="3"/>
    <x v="3"/>
  </r>
  <r>
    <x v="1"/>
    <n v="122"/>
    <n v="77.93442622950819"/>
    <x v="1"/>
    <s v="USD"/>
    <n v="1394600400"/>
    <n v="1395205200"/>
    <b v="0"/>
    <b v="1"/>
    <s v="music/electric music"/>
    <x v="1"/>
    <x v="5"/>
  </r>
  <r>
    <x v="1"/>
    <n v="1470"/>
    <n v="106.01972789115646"/>
    <x v="1"/>
    <s v="USD"/>
    <n v="1561352400"/>
    <n v="1561438800"/>
    <b v="0"/>
    <b v="0"/>
    <s v="music/indie rock"/>
    <x v="1"/>
    <x v="7"/>
  </r>
  <r>
    <x v="1"/>
    <n v="165"/>
    <n v="47.018181818181816"/>
    <x v="0"/>
    <s v="CAD"/>
    <n v="1322892000"/>
    <n v="1326693600"/>
    <b v="0"/>
    <b v="0"/>
    <s v="film &amp; video/documentary"/>
    <x v="4"/>
    <x v="4"/>
  </r>
  <r>
    <x v="1"/>
    <n v="182"/>
    <n v="76.016483516483518"/>
    <x v="1"/>
    <s v="USD"/>
    <n v="1274418000"/>
    <n v="1277960400"/>
    <b v="0"/>
    <b v="0"/>
    <s v="publishing/translations"/>
    <x v="5"/>
    <x v="18"/>
  </r>
  <r>
    <x v="1"/>
    <n v="199"/>
    <n v="54.120603015075375"/>
    <x v="6"/>
    <s v="EUR"/>
    <n v="1434344400"/>
    <n v="1434690000"/>
    <b v="0"/>
    <b v="1"/>
    <s v="film &amp; video/documentary"/>
    <x v="4"/>
    <x v="4"/>
  </r>
  <r>
    <x v="1"/>
    <n v="56"/>
    <n v="57.285714285714285"/>
    <x v="4"/>
    <s v="GBP"/>
    <n v="1373518800"/>
    <n v="1376110800"/>
    <b v="0"/>
    <b v="1"/>
    <s v="film &amp; video/television"/>
    <x v="4"/>
    <x v="19"/>
  </r>
  <r>
    <x v="0"/>
    <n v="107"/>
    <n v="103.81308411214954"/>
    <x v="1"/>
    <s v="USD"/>
    <n v="1517637600"/>
    <n v="1518415200"/>
    <b v="0"/>
    <b v="0"/>
    <s v="theater/plays"/>
    <x v="3"/>
    <x v="3"/>
  </r>
  <r>
    <x v="1"/>
    <n v="1460"/>
    <n v="105.02602739726028"/>
    <x v="2"/>
    <s v="AUD"/>
    <n v="1310619600"/>
    <n v="1310878800"/>
    <b v="0"/>
    <b v="1"/>
    <s v="food/food trucks"/>
    <x v="0"/>
    <x v="0"/>
  </r>
  <r>
    <x v="0"/>
    <n v="27"/>
    <n v="90.259259259259252"/>
    <x v="1"/>
    <s v="USD"/>
    <n v="1556427600"/>
    <n v="1556600400"/>
    <b v="0"/>
    <b v="0"/>
    <s v="theater/plays"/>
    <x v="3"/>
    <x v="3"/>
  </r>
  <r>
    <x v="0"/>
    <n v="1221"/>
    <n v="76.978705978705975"/>
    <x v="1"/>
    <s v="USD"/>
    <n v="1576476000"/>
    <n v="1576994400"/>
    <b v="0"/>
    <b v="0"/>
    <s v="film &amp; video/documentary"/>
    <x v="4"/>
    <x v="4"/>
  </r>
  <r>
    <x v="1"/>
    <n v="123"/>
    <n v="102.60162601626017"/>
    <x v="5"/>
    <s v="CHF"/>
    <n v="1381122000"/>
    <n v="1382677200"/>
    <b v="0"/>
    <b v="0"/>
    <s v="music/jazz"/>
    <x v="1"/>
    <x v="17"/>
  </r>
  <r>
    <x v="0"/>
    <n v="1"/>
    <n v="2"/>
    <x v="1"/>
    <s v="USD"/>
    <n v="1411102800"/>
    <n v="1411189200"/>
    <b v="0"/>
    <b v="1"/>
    <s v="technology/web"/>
    <x v="2"/>
    <x v="2"/>
  </r>
  <r>
    <x v="1"/>
    <n v="159"/>
    <n v="55.0062893081761"/>
    <x v="1"/>
    <s v="USD"/>
    <n v="1531803600"/>
    <n v="1534654800"/>
    <b v="0"/>
    <b v="1"/>
    <s v="music/rock"/>
    <x v="1"/>
    <x v="1"/>
  </r>
  <r>
    <x v="1"/>
    <n v="110"/>
    <n v="32.127272727272725"/>
    <x v="1"/>
    <s v="USD"/>
    <n v="1454133600"/>
    <n v="1457762400"/>
    <b v="0"/>
    <b v="0"/>
    <s v="technology/web"/>
    <x v="2"/>
    <x v="2"/>
  </r>
  <r>
    <x v="2"/>
    <n v="14"/>
    <n v="50.642857142857146"/>
    <x v="1"/>
    <s v="USD"/>
    <n v="1336194000"/>
    <n v="1337490000"/>
    <b v="0"/>
    <b v="1"/>
    <s v="publishing/nonfiction"/>
    <x v="5"/>
    <x v="9"/>
  </r>
  <r>
    <x v="0"/>
    <n v="16"/>
    <n v="49.6875"/>
    <x v="1"/>
    <s v="USD"/>
    <n v="1349326800"/>
    <n v="1349672400"/>
    <b v="0"/>
    <b v="0"/>
    <s v="publishing/radio &amp; podcasts"/>
    <x v="5"/>
    <x v="15"/>
  </r>
  <r>
    <x v="1"/>
    <n v="236"/>
    <n v="54.894067796610166"/>
    <x v="1"/>
    <s v="USD"/>
    <n v="1379566800"/>
    <n v="1379826000"/>
    <b v="0"/>
    <b v="0"/>
    <s v="theater/plays"/>
    <x v="3"/>
    <x v="3"/>
  </r>
  <r>
    <x v="1"/>
    <n v="191"/>
    <n v="46.931937172774866"/>
    <x v="1"/>
    <s v="USD"/>
    <n v="1494651600"/>
    <n v="1497762000"/>
    <b v="1"/>
    <b v="1"/>
    <s v="film &amp; video/documentary"/>
    <x v="4"/>
    <x v="4"/>
  </r>
  <r>
    <x v="0"/>
    <n v="41"/>
    <n v="44.951219512195124"/>
    <x v="1"/>
    <s v="USD"/>
    <n v="1303880400"/>
    <n v="1304485200"/>
    <b v="0"/>
    <b v="0"/>
    <s v="theater/plays"/>
    <x v="3"/>
    <x v="3"/>
  </r>
  <r>
    <x v="1"/>
    <n v="3934"/>
    <n v="30.99898322318251"/>
    <x v="1"/>
    <s v="USD"/>
    <n v="1335934800"/>
    <n v="1336885200"/>
    <b v="0"/>
    <b v="0"/>
    <s v="games/video games"/>
    <x v="6"/>
    <x v="11"/>
  </r>
  <r>
    <x v="1"/>
    <n v="80"/>
    <n v="107.7625"/>
    <x v="0"/>
    <s v="CAD"/>
    <n v="1528088400"/>
    <n v="1530421200"/>
    <b v="0"/>
    <b v="1"/>
    <s v="theater/plays"/>
    <x v="3"/>
    <x v="3"/>
  </r>
  <r>
    <x v="3"/>
    <n v="296"/>
    <n v="102.07770270270271"/>
    <x v="1"/>
    <s v="USD"/>
    <n v="1421906400"/>
    <n v="1421992800"/>
    <b v="0"/>
    <b v="0"/>
    <s v="theater/plays"/>
    <x v="3"/>
    <x v="3"/>
  </r>
  <r>
    <x v="1"/>
    <n v="462"/>
    <n v="24.976190476190474"/>
    <x v="1"/>
    <s v="USD"/>
    <n v="1568005200"/>
    <n v="1568178000"/>
    <b v="1"/>
    <b v="0"/>
    <s v="technology/web"/>
    <x v="2"/>
    <x v="2"/>
  </r>
  <r>
    <x v="1"/>
    <n v="179"/>
    <n v="79.944134078212286"/>
    <x v="1"/>
    <s v="USD"/>
    <n v="1346821200"/>
    <n v="1347944400"/>
    <b v="1"/>
    <b v="0"/>
    <s v="film &amp; video/drama"/>
    <x v="4"/>
    <x v="6"/>
  </r>
  <r>
    <x v="0"/>
    <n v="523"/>
    <n v="67.946462715105156"/>
    <x v="2"/>
    <s v="AUD"/>
    <n v="1557637200"/>
    <n v="1558760400"/>
    <b v="0"/>
    <b v="0"/>
    <s v="film &amp; video/drama"/>
    <x v="4"/>
    <x v="6"/>
  </r>
  <r>
    <x v="0"/>
    <n v="141"/>
    <n v="26.070921985815602"/>
    <x v="4"/>
    <s v="GBP"/>
    <n v="1375592400"/>
    <n v="1376629200"/>
    <b v="0"/>
    <b v="0"/>
    <s v="theater/plays"/>
    <x v="3"/>
    <x v="3"/>
  </r>
  <r>
    <x v="1"/>
    <n v="1866"/>
    <n v="105.0032154340836"/>
    <x v="4"/>
    <s v="GBP"/>
    <n v="1503982800"/>
    <n v="1504760400"/>
    <b v="0"/>
    <b v="0"/>
    <s v="film &amp; video/television"/>
    <x v="4"/>
    <x v="19"/>
  </r>
  <r>
    <x v="0"/>
    <n v="52"/>
    <n v="25.826923076923077"/>
    <x v="1"/>
    <s v="USD"/>
    <n v="1418882400"/>
    <n v="1419660000"/>
    <b v="0"/>
    <b v="0"/>
    <s v="photography/photography books"/>
    <x v="7"/>
    <x v="14"/>
  </r>
  <r>
    <x v="2"/>
    <n v="27"/>
    <n v="77.666666666666671"/>
    <x v="4"/>
    <s v="GBP"/>
    <n v="1309237200"/>
    <n v="1311310800"/>
    <b v="0"/>
    <b v="1"/>
    <s v="film &amp; video/shorts"/>
    <x v="4"/>
    <x v="12"/>
  </r>
  <r>
    <x v="1"/>
    <n v="156"/>
    <n v="57.82692307692308"/>
    <x v="5"/>
    <s v="CHF"/>
    <n v="1343365200"/>
    <n v="1344315600"/>
    <b v="0"/>
    <b v="0"/>
    <s v="publishing/radio &amp; podcasts"/>
    <x v="5"/>
    <x v="15"/>
  </r>
  <r>
    <x v="0"/>
    <n v="225"/>
    <n v="92.955555555555549"/>
    <x v="2"/>
    <s v="AUD"/>
    <n v="1507957200"/>
    <n v="1510725600"/>
    <b v="0"/>
    <b v="1"/>
    <s v="theater/plays"/>
    <x v="3"/>
    <x v="3"/>
  </r>
  <r>
    <x v="1"/>
    <n v="255"/>
    <n v="37.945098039215686"/>
    <x v="1"/>
    <s v="USD"/>
    <n v="1549519200"/>
    <n v="1551247200"/>
    <b v="1"/>
    <b v="0"/>
    <s v="film &amp; video/animation"/>
    <x v="4"/>
    <x v="10"/>
  </r>
  <r>
    <x v="0"/>
    <n v="38"/>
    <n v="31.842105263157894"/>
    <x v="1"/>
    <s v="USD"/>
    <n v="1329026400"/>
    <n v="1330236000"/>
    <b v="0"/>
    <b v="0"/>
    <s v="technology/web"/>
    <x v="2"/>
    <x v="2"/>
  </r>
  <r>
    <x v="1"/>
    <n v="2261"/>
    <n v="40"/>
    <x v="1"/>
    <s v="USD"/>
    <n v="1544335200"/>
    <n v="1545112800"/>
    <b v="0"/>
    <b v="1"/>
    <s v="music/world music"/>
    <x v="1"/>
    <x v="21"/>
  </r>
  <r>
    <x v="1"/>
    <n v="40"/>
    <n v="101.1"/>
    <x v="1"/>
    <s v="USD"/>
    <n v="1279083600"/>
    <n v="1279170000"/>
    <b v="0"/>
    <b v="0"/>
    <s v="theater/plays"/>
    <x v="3"/>
    <x v="3"/>
  </r>
  <r>
    <x v="1"/>
    <n v="2289"/>
    <n v="84.006989951944078"/>
    <x v="6"/>
    <s v="EUR"/>
    <n v="1572498000"/>
    <n v="1573452000"/>
    <b v="0"/>
    <b v="0"/>
    <s v="theater/plays"/>
    <x v="3"/>
    <x v="3"/>
  </r>
  <r>
    <x v="1"/>
    <n v="65"/>
    <n v="103.41538461538461"/>
    <x v="1"/>
    <s v="USD"/>
    <n v="1506056400"/>
    <n v="1507093200"/>
    <b v="0"/>
    <b v="0"/>
    <s v="theater/plays"/>
    <x v="3"/>
    <x v="3"/>
  </r>
  <r>
    <x v="0"/>
    <n v="15"/>
    <n v="105.13333333333334"/>
    <x v="1"/>
    <s v="USD"/>
    <n v="1463029200"/>
    <n v="1463374800"/>
    <b v="0"/>
    <b v="0"/>
    <s v="food/food trucks"/>
    <x v="0"/>
    <x v="0"/>
  </r>
  <r>
    <x v="0"/>
    <n v="37"/>
    <n v="89.21621621621621"/>
    <x v="1"/>
    <s v="USD"/>
    <n v="1342069200"/>
    <n v="1344574800"/>
    <b v="0"/>
    <b v="0"/>
    <s v="theater/plays"/>
    <x v="3"/>
    <x v="3"/>
  </r>
  <r>
    <x v="1"/>
    <n v="3777"/>
    <n v="51.995234312946785"/>
    <x v="6"/>
    <s v="EUR"/>
    <n v="1388296800"/>
    <n v="1389074400"/>
    <b v="0"/>
    <b v="0"/>
    <s v="technology/web"/>
    <x v="2"/>
    <x v="2"/>
  </r>
  <r>
    <x v="1"/>
    <n v="184"/>
    <n v="64.956521739130437"/>
    <x v="4"/>
    <s v="GBP"/>
    <n v="1493787600"/>
    <n v="1494997200"/>
    <b v="0"/>
    <b v="0"/>
    <s v="theater/plays"/>
    <x v="3"/>
    <x v="3"/>
  </r>
  <r>
    <x v="1"/>
    <n v="85"/>
    <n v="46.235294117647058"/>
    <x v="1"/>
    <s v="USD"/>
    <n v="1424844000"/>
    <n v="1425448800"/>
    <b v="0"/>
    <b v="1"/>
    <s v="theater/plays"/>
    <x v="3"/>
    <x v="3"/>
  </r>
  <r>
    <x v="0"/>
    <n v="112"/>
    <n v="51.151785714285715"/>
    <x v="1"/>
    <s v="USD"/>
    <n v="1403931600"/>
    <n v="1404104400"/>
    <b v="0"/>
    <b v="1"/>
    <s v="theater/plays"/>
    <x v="3"/>
    <x v="3"/>
  </r>
  <r>
    <x v="1"/>
    <n v="144"/>
    <n v="33.909722222222221"/>
    <x v="1"/>
    <s v="USD"/>
    <n v="1394514000"/>
    <n v="1394773200"/>
    <b v="0"/>
    <b v="0"/>
    <s v="music/rock"/>
    <x v="1"/>
    <x v="1"/>
  </r>
  <r>
    <x v="1"/>
    <n v="1902"/>
    <n v="92.016298633017882"/>
    <x v="1"/>
    <s v="USD"/>
    <n v="1365397200"/>
    <n v="1366520400"/>
    <b v="0"/>
    <b v="0"/>
    <s v="theater/plays"/>
    <x v="3"/>
    <x v="3"/>
  </r>
  <r>
    <x v="1"/>
    <n v="105"/>
    <n v="107.42857142857143"/>
    <x v="1"/>
    <s v="USD"/>
    <n v="1456120800"/>
    <n v="1456639200"/>
    <b v="0"/>
    <b v="0"/>
    <s v="theater/plays"/>
    <x v="3"/>
    <x v="3"/>
  </r>
  <r>
    <x v="1"/>
    <n v="132"/>
    <n v="75.848484848484844"/>
    <x v="1"/>
    <s v="USD"/>
    <n v="1437714000"/>
    <n v="1438318800"/>
    <b v="0"/>
    <b v="0"/>
    <s v="theater/plays"/>
    <x v="3"/>
    <x v="3"/>
  </r>
  <r>
    <x v="0"/>
    <n v="21"/>
    <n v="80.476190476190482"/>
    <x v="1"/>
    <s v="USD"/>
    <n v="1563771600"/>
    <n v="1564030800"/>
    <b v="1"/>
    <b v="0"/>
    <s v="theater/plays"/>
    <x v="3"/>
    <x v="3"/>
  </r>
  <r>
    <x v="3"/>
    <n v="976"/>
    <n v="86.978483606557376"/>
    <x v="1"/>
    <s v="USD"/>
    <n v="1448517600"/>
    <n v="1449295200"/>
    <b v="0"/>
    <b v="0"/>
    <s v="film &amp; video/documentary"/>
    <x v="4"/>
    <x v="4"/>
  </r>
  <r>
    <x v="1"/>
    <n v="96"/>
    <n v="105.13541666666667"/>
    <x v="1"/>
    <s v="USD"/>
    <n v="1528779600"/>
    <n v="1531890000"/>
    <b v="0"/>
    <b v="1"/>
    <s v="publishing/fiction"/>
    <x v="5"/>
    <x v="13"/>
  </r>
  <r>
    <x v="0"/>
    <n v="67"/>
    <n v="57.298507462686565"/>
    <x v="1"/>
    <s v="USD"/>
    <n v="1304744400"/>
    <n v="1306213200"/>
    <b v="0"/>
    <b v="1"/>
    <s v="games/video games"/>
    <x v="6"/>
    <x v="11"/>
  </r>
  <r>
    <x v="2"/>
    <n v="66"/>
    <n v="93.348484848484844"/>
    <x v="0"/>
    <s v="CAD"/>
    <n v="1354341600"/>
    <n v="1356242400"/>
    <b v="0"/>
    <b v="0"/>
    <s v="technology/web"/>
    <x v="2"/>
    <x v="2"/>
  </r>
  <r>
    <x v="0"/>
    <n v="78"/>
    <n v="71.987179487179489"/>
    <x v="1"/>
    <s v="USD"/>
    <n v="1294552800"/>
    <n v="1297576800"/>
    <b v="1"/>
    <b v="0"/>
    <s v="theater/plays"/>
    <x v="3"/>
    <x v="3"/>
  </r>
  <r>
    <x v="0"/>
    <n v="67"/>
    <n v="92.611940298507463"/>
    <x v="2"/>
    <s v="AUD"/>
    <n v="1295935200"/>
    <n v="1296194400"/>
    <b v="0"/>
    <b v="0"/>
    <s v="theater/plays"/>
    <x v="3"/>
    <x v="3"/>
  </r>
  <r>
    <x v="1"/>
    <n v="114"/>
    <n v="104.99122807017544"/>
    <x v="1"/>
    <s v="USD"/>
    <n v="1411534800"/>
    <n v="1414558800"/>
    <b v="0"/>
    <b v="0"/>
    <s v="food/food trucks"/>
    <x v="0"/>
    <x v="0"/>
  </r>
  <r>
    <x v="0"/>
    <n v="263"/>
    <n v="30.958174904942965"/>
    <x v="2"/>
    <s v="AUD"/>
    <n v="1486706400"/>
    <n v="1488348000"/>
    <b v="0"/>
    <b v="0"/>
    <s v="photography/photography books"/>
    <x v="7"/>
    <x v="14"/>
  </r>
  <r>
    <x v="0"/>
    <n v="1691"/>
    <n v="33.001182732111175"/>
    <x v="1"/>
    <s v="USD"/>
    <n v="1333602000"/>
    <n v="1334898000"/>
    <b v="1"/>
    <b v="0"/>
    <s v="photography/photography books"/>
    <x v="7"/>
    <x v="14"/>
  </r>
  <r>
    <x v="0"/>
    <n v="181"/>
    <n v="84.187845303867405"/>
    <x v="1"/>
    <s v="USD"/>
    <n v="1308200400"/>
    <n v="1308373200"/>
    <b v="0"/>
    <b v="0"/>
    <s v="theater/plays"/>
    <x v="3"/>
    <x v="3"/>
  </r>
  <r>
    <x v="0"/>
    <n v="13"/>
    <n v="73.92307692307692"/>
    <x v="1"/>
    <s v="USD"/>
    <n v="1411707600"/>
    <n v="1412312400"/>
    <b v="0"/>
    <b v="0"/>
    <s v="theater/plays"/>
    <x v="3"/>
    <x v="3"/>
  </r>
  <r>
    <x v="3"/>
    <n v="160"/>
    <n v="36.987499999999997"/>
    <x v="1"/>
    <s v="USD"/>
    <n v="1418364000"/>
    <n v="1419228000"/>
    <b v="1"/>
    <b v="1"/>
    <s v="film &amp; video/documentary"/>
    <x v="4"/>
    <x v="4"/>
  </r>
  <r>
    <x v="1"/>
    <n v="203"/>
    <n v="46.896551724137929"/>
    <x v="1"/>
    <s v="USD"/>
    <n v="1429333200"/>
    <n v="1430974800"/>
    <b v="0"/>
    <b v="0"/>
    <s v="technology/web"/>
    <x v="2"/>
    <x v="2"/>
  </r>
  <r>
    <x v="0"/>
    <n v="1"/>
    <n v="5"/>
    <x v="1"/>
    <s v="USD"/>
    <n v="1555390800"/>
    <n v="1555822800"/>
    <b v="0"/>
    <b v="1"/>
    <s v="theater/plays"/>
    <x v="3"/>
    <x v="3"/>
  </r>
  <r>
    <x v="1"/>
    <n v="1559"/>
    <n v="102.02437459910199"/>
    <x v="1"/>
    <s v="USD"/>
    <n v="1482732000"/>
    <n v="1482818400"/>
    <b v="0"/>
    <b v="1"/>
    <s v="music/rock"/>
    <x v="1"/>
    <x v="1"/>
  </r>
  <r>
    <x v="3"/>
    <n v="2266"/>
    <n v="45.007502206531335"/>
    <x v="1"/>
    <s v="USD"/>
    <n v="1470718800"/>
    <n v="1471928400"/>
    <b v="0"/>
    <b v="0"/>
    <s v="film &amp; video/documentary"/>
    <x v="4"/>
    <x v="4"/>
  </r>
  <r>
    <x v="0"/>
    <n v="21"/>
    <n v="94.285714285714292"/>
    <x v="1"/>
    <s v="USD"/>
    <n v="1450591200"/>
    <n v="1453701600"/>
    <b v="0"/>
    <b v="1"/>
    <s v="film &amp; video/science fiction"/>
    <x v="4"/>
    <x v="22"/>
  </r>
  <r>
    <x v="1"/>
    <n v="1548"/>
    <n v="101.02325581395348"/>
    <x v="2"/>
    <s v="AUD"/>
    <n v="1348290000"/>
    <n v="1350363600"/>
    <b v="0"/>
    <b v="0"/>
    <s v="technology/web"/>
    <x v="2"/>
    <x v="2"/>
  </r>
  <r>
    <x v="1"/>
    <n v="80"/>
    <n v="97.037499999999994"/>
    <x v="1"/>
    <s v="USD"/>
    <n v="1353823200"/>
    <n v="1353996000"/>
    <b v="0"/>
    <b v="0"/>
    <s v="theater/plays"/>
    <x v="3"/>
    <x v="3"/>
  </r>
  <r>
    <x v="0"/>
    <n v="830"/>
    <n v="43.00963855421687"/>
    <x v="1"/>
    <s v="USD"/>
    <n v="1450764000"/>
    <n v="1451109600"/>
    <b v="0"/>
    <b v="0"/>
    <s v="film &amp; video/science fiction"/>
    <x v="4"/>
    <x v="22"/>
  </r>
  <r>
    <x v="1"/>
    <n v="131"/>
    <n v="94.916030534351151"/>
    <x v="1"/>
    <s v="USD"/>
    <n v="1329372000"/>
    <n v="1329631200"/>
    <b v="0"/>
    <b v="0"/>
    <s v="theater/plays"/>
    <x v="3"/>
    <x v="3"/>
  </r>
  <r>
    <x v="1"/>
    <n v="112"/>
    <n v="72.151785714285708"/>
    <x v="1"/>
    <s v="USD"/>
    <n v="1277096400"/>
    <n v="1278997200"/>
    <b v="0"/>
    <b v="0"/>
    <s v="film &amp; video/animation"/>
    <x v="4"/>
    <x v="10"/>
  </r>
  <r>
    <x v="0"/>
    <n v="130"/>
    <n v="51.007692307692309"/>
    <x v="1"/>
    <s v="USD"/>
    <n v="1277701200"/>
    <n v="1280120400"/>
    <b v="0"/>
    <b v="0"/>
    <s v="publishing/translations"/>
    <x v="5"/>
    <x v="18"/>
  </r>
  <r>
    <x v="0"/>
    <n v="55"/>
    <n v="85.054545454545448"/>
    <x v="1"/>
    <s v="USD"/>
    <n v="1454911200"/>
    <n v="1458104400"/>
    <b v="0"/>
    <b v="0"/>
    <s v="technology/web"/>
    <x v="2"/>
    <x v="2"/>
  </r>
  <r>
    <x v="1"/>
    <n v="155"/>
    <n v="43.87096774193548"/>
    <x v="1"/>
    <s v="USD"/>
    <n v="1297922400"/>
    <n v="1298268000"/>
    <b v="0"/>
    <b v="0"/>
    <s v="publishing/translations"/>
    <x v="5"/>
    <x v="18"/>
  </r>
  <r>
    <x v="1"/>
    <n v="266"/>
    <n v="40.063909774436091"/>
    <x v="1"/>
    <s v="USD"/>
    <n v="1384408800"/>
    <n v="1386223200"/>
    <b v="0"/>
    <b v="0"/>
    <s v="food/food trucks"/>
    <x v="0"/>
    <x v="0"/>
  </r>
  <r>
    <x v="0"/>
    <n v="114"/>
    <n v="43.833333333333336"/>
    <x v="6"/>
    <s v="EUR"/>
    <n v="1299304800"/>
    <n v="1299823200"/>
    <b v="0"/>
    <b v="1"/>
    <s v="photography/photography books"/>
    <x v="7"/>
    <x v="14"/>
  </r>
  <r>
    <x v="1"/>
    <n v="155"/>
    <n v="84.92903225806451"/>
    <x v="1"/>
    <s v="USD"/>
    <n v="1431320400"/>
    <n v="1431752400"/>
    <b v="0"/>
    <b v="0"/>
    <s v="theater/plays"/>
    <x v="3"/>
    <x v="3"/>
  </r>
  <r>
    <x v="1"/>
    <n v="207"/>
    <n v="41.067632850241544"/>
    <x v="4"/>
    <s v="GBP"/>
    <n v="1264399200"/>
    <n v="1267855200"/>
    <b v="0"/>
    <b v="0"/>
    <s v="music/rock"/>
    <x v="1"/>
    <x v="1"/>
  </r>
  <r>
    <x v="1"/>
    <n v="245"/>
    <n v="54.971428571428568"/>
    <x v="1"/>
    <s v="USD"/>
    <n v="1497502800"/>
    <n v="1497675600"/>
    <b v="0"/>
    <b v="0"/>
    <s v="theater/plays"/>
    <x v="3"/>
    <x v="3"/>
  </r>
  <r>
    <x v="1"/>
    <n v="1573"/>
    <n v="77.010807374443743"/>
    <x v="1"/>
    <s v="USD"/>
    <n v="1333688400"/>
    <n v="1336885200"/>
    <b v="0"/>
    <b v="0"/>
    <s v="music/world music"/>
    <x v="1"/>
    <x v="21"/>
  </r>
  <r>
    <x v="1"/>
    <n v="114"/>
    <n v="71.201754385964918"/>
    <x v="1"/>
    <s v="USD"/>
    <n v="1293861600"/>
    <n v="1295157600"/>
    <b v="0"/>
    <b v="0"/>
    <s v="food/food trucks"/>
    <x v="0"/>
    <x v="0"/>
  </r>
  <r>
    <x v="1"/>
    <n v="93"/>
    <n v="91.935483870967744"/>
    <x v="1"/>
    <s v="USD"/>
    <n v="1576994400"/>
    <n v="1577599200"/>
    <b v="0"/>
    <b v="0"/>
    <s v="theater/plays"/>
    <x v="3"/>
    <x v="3"/>
  </r>
  <r>
    <x v="0"/>
    <n v="594"/>
    <n v="97.069023569023571"/>
    <x v="1"/>
    <s v="USD"/>
    <n v="1304917200"/>
    <n v="1305003600"/>
    <b v="0"/>
    <b v="0"/>
    <s v="theater/plays"/>
    <x v="3"/>
    <x v="3"/>
  </r>
  <r>
    <x v="0"/>
    <n v="24"/>
    <n v="58.916666666666664"/>
    <x v="1"/>
    <s v="USD"/>
    <n v="1381208400"/>
    <n v="1381726800"/>
    <b v="0"/>
    <b v="0"/>
    <s v="film &amp; video/television"/>
    <x v="4"/>
    <x v="19"/>
  </r>
  <r>
    <x v="1"/>
    <n v="1681"/>
    <n v="58.015466983938133"/>
    <x v="1"/>
    <s v="USD"/>
    <n v="1401685200"/>
    <n v="1402462800"/>
    <b v="0"/>
    <b v="1"/>
    <s v="technology/web"/>
    <x v="2"/>
    <x v="2"/>
  </r>
  <r>
    <x v="0"/>
    <n v="252"/>
    <n v="103.87301587301587"/>
    <x v="1"/>
    <s v="USD"/>
    <n v="1291960800"/>
    <n v="1292133600"/>
    <b v="0"/>
    <b v="1"/>
    <s v="theater/plays"/>
    <x v="3"/>
    <x v="3"/>
  </r>
  <r>
    <x v="1"/>
    <n v="32"/>
    <n v="93.46875"/>
    <x v="1"/>
    <s v="USD"/>
    <n v="1368853200"/>
    <n v="1368939600"/>
    <b v="0"/>
    <b v="0"/>
    <s v="music/indie rock"/>
    <x v="1"/>
    <x v="7"/>
  </r>
  <r>
    <x v="1"/>
    <n v="135"/>
    <n v="61.970370370370368"/>
    <x v="1"/>
    <s v="USD"/>
    <n v="1448776800"/>
    <n v="1452146400"/>
    <b v="0"/>
    <b v="1"/>
    <s v="theater/plays"/>
    <x v="3"/>
    <x v="3"/>
  </r>
  <r>
    <x v="1"/>
    <n v="140"/>
    <n v="92.042857142857144"/>
    <x v="1"/>
    <s v="USD"/>
    <n v="1296194400"/>
    <n v="1296712800"/>
    <b v="0"/>
    <b v="1"/>
    <s v="theater/plays"/>
    <x v="3"/>
    <x v="3"/>
  </r>
  <r>
    <x v="0"/>
    <n v="67"/>
    <n v="77.268656716417908"/>
    <x v="1"/>
    <s v="USD"/>
    <n v="1517983200"/>
    <n v="1520748000"/>
    <b v="0"/>
    <b v="0"/>
    <s v="food/food trucks"/>
    <x v="0"/>
    <x v="0"/>
  </r>
  <r>
    <x v="1"/>
    <n v="92"/>
    <n v="93.923913043478265"/>
    <x v="1"/>
    <s v="USD"/>
    <n v="1478930400"/>
    <n v="1480831200"/>
    <b v="0"/>
    <b v="0"/>
    <s v="games/video games"/>
    <x v="6"/>
    <x v="11"/>
  </r>
  <r>
    <x v="1"/>
    <n v="1015"/>
    <n v="84.969458128078813"/>
    <x v="4"/>
    <s v="GBP"/>
    <n v="1426395600"/>
    <n v="1426914000"/>
    <b v="0"/>
    <b v="0"/>
    <s v="theater/plays"/>
    <x v="3"/>
    <x v="3"/>
  </r>
  <r>
    <x v="0"/>
    <n v="742"/>
    <n v="105.97035040431267"/>
    <x v="1"/>
    <s v="USD"/>
    <n v="1446181200"/>
    <n v="1446616800"/>
    <b v="1"/>
    <b v="0"/>
    <s v="publishing/nonfiction"/>
    <x v="5"/>
    <x v="9"/>
  </r>
  <r>
    <x v="1"/>
    <n v="323"/>
    <n v="36.969040247678016"/>
    <x v="1"/>
    <s v="USD"/>
    <n v="1514181600"/>
    <n v="1517032800"/>
    <b v="0"/>
    <b v="0"/>
    <s v="technology/web"/>
    <x v="2"/>
    <x v="2"/>
  </r>
  <r>
    <x v="0"/>
    <n v="75"/>
    <n v="81.533333333333331"/>
    <x v="1"/>
    <s v="USD"/>
    <n v="1311051600"/>
    <n v="1311224400"/>
    <b v="0"/>
    <b v="1"/>
    <s v="film &amp; video/documentary"/>
    <x v="4"/>
    <x v="4"/>
  </r>
  <r>
    <x v="1"/>
    <n v="2326"/>
    <n v="80.999140154772135"/>
    <x v="1"/>
    <s v="USD"/>
    <n v="1564894800"/>
    <n v="1566190800"/>
    <b v="0"/>
    <b v="0"/>
    <s v="film &amp; video/documentary"/>
    <x v="4"/>
    <x v="4"/>
  </r>
  <r>
    <x v="1"/>
    <n v="381"/>
    <n v="26.010498687664043"/>
    <x v="1"/>
    <s v="USD"/>
    <n v="1567918800"/>
    <n v="1570165200"/>
    <b v="0"/>
    <b v="0"/>
    <s v="theater/plays"/>
    <x v="3"/>
    <x v="3"/>
  </r>
  <r>
    <x v="0"/>
    <n v="4405"/>
    <n v="25.998410896708286"/>
    <x v="1"/>
    <s v="USD"/>
    <n v="1386309600"/>
    <n v="1388556000"/>
    <b v="0"/>
    <b v="1"/>
    <s v="music/rock"/>
    <x v="1"/>
    <x v="1"/>
  </r>
  <r>
    <x v="0"/>
    <n v="92"/>
    <n v="34.173913043478258"/>
    <x v="1"/>
    <s v="USD"/>
    <n v="1301979600"/>
    <n v="1303189200"/>
    <b v="0"/>
    <b v="0"/>
    <s v="music/rock"/>
    <x v="1"/>
    <x v="1"/>
  </r>
  <r>
    <x v="1"/>
    <n v="480"/>
    <n v="28.002083333333335"/>
    <x v="1"/>
    <s v="USD"/>
    <n v="1493269200"/>
    <n v="1494478800"/>
    <b v="0"/>
    <b v="0"/>
    <s v="film &amp; video/documentary"/>
    <x v="4"/>
    <x v="4"/>
  </r>
  <r>
    <x v="0"/>
    <n v="64"/>
    <n v="76.546875"/>
    <x v="1"/>
    <s v="USD"/>
    <n v="1478930400"/>
    <n v="1480744800"/>
    <b v="0"/>
    <b v="0"/>
    <s v="publishing/radio &amp; podcasts"/>
    <x v="5"/>
    <x v="15"/>
  </r>
  <r>
    <x v="1"/>
    <n v="226"/>
    <n v="53.053097345132741"/>
    <x v="1"/>
    <s v="USD"/>
    <n v="1555390800"/>
    <n v="1555822800"/>
    <b v="0"/>
    <b v="0"/>
    <s v="publishing/translations"/>
    <x v="5"/>
    <x v="18"/>
  </r>
  <r>
    <x v="0"/>
    <n v="64"/>
    <n v="106.859375"/>
    <x v="1"/>
    <s v="USD"/>
    <n v="1456984800"/>
    <n v="1458882000"/>
    <b v="0"/>
    <b v="1"/>
    <s v="film &amp; video/drama"/>
    <x v="4"/>
    <x v="6"/>
  </r>
  <r>
    <x v="1"/>
    <n v="241"/>
    <n v="46.020746887966808"/>
    <x v="1"/>
    <s v="USD"/>
    <n v="1411621200"/>
    <n v="1411966800"/>
    <b v="0"/>
    <b v="1"/>
    <s v="music/rock"/>
    <x v="1"/>
    <x v="1"/>
  </r>
  <r>
    <x v="1"/>
    <n v="132"/>
    <n v="100.17424242424242"/>
    <x v="1"/>
    <s v="USD"/>
    <n v="1525669200"/>
    <n v="1526878800"/>
    <b v="0"/>
    <b v="1"/>
    <s v="film &amp; video/drama"/>
    <x v="4"/>
    <x v="6"/>
  </r>
  <r>
    <x v="3"/>
    <n v="75"/>
    <n v="101.44"/>
    <x v="6"/>
    <s v="EUR"/>
    <n v="1450936800"/>
    <n v="1452405600"/>
    <b v="0"/>
    <b v="1"/>
    <s v="photography/photography books"/>
    <x v="7"/>
    <x v="14"/>
  </r>
  <r>
    <x v="0"/>
    <n v="842"/>
    <n v="87.972684085510693"/>
    <x v="1"/>
    <s v="USD"/>
    <n v="1413522000"/>
    <n v="1414040400"/>
    <b v="0"/>
    <b v="1"/>
    <s v="publishing/translations"/>
    <x v="5"/>
    <x v="18"/>
  </r>
  <r>
    <x v="1"/>
    <n v="2043"/>
    <n v="74.995594713656388"/>
    <x v="1"/>
    <s v="USD"/>
    <n v="1541307600"/>
    <n v="1543816800"/>
    <b v="0"/>
    <b v="1"/>
    <s v="food/food trucks"/>
    <x v="0"/>
    <x v="0"/>
  </r>
  <r>
    <x v="0"/>
    <n v="112"/>
    <n v="42.982142857142854"/>
    <x v="1"/>
    <s v="USD"/>
    <n v="1357106400"/>
    <n v="1359698400"/>
    <b v="0"/>
    <b v="0"/>
    <s v="theater/plays"/>
    <x v="3"/>
    <x v="3"/>
  </r>
  <r>
    <x v="3"/>
    <n v="139"/>
    <n v="33.115107913669064"/>
    <x v="6"/>
    <s v="EUR"/>
    <n v="1390197600"/>
    <n v="1390629600"/>
    <b v="0"/>
    <b v="0"/>
    <s v="theater/plays"/>
    <x v="3"/>
    <x v="3"/>
  </r>
  <r>
    <x v="0"/>
    <n v="374"/>
    <n v="101.13101604278074"/>
    <x v="1"/>
    <s v="USD"/>
    <n v="1265868000"/>
    <n v="1267077600"/>
    <b v="0"/>
    <b v="1"/>
    <s v="music/indie rock"/>
    <x v="1"/>
    <x v="7"/>
  </r>
  <r>
    <x v="3"/>
    <n v="1122"/>
    <n v="55.98841354723708"/>
    <x v="1"/>
    <s v="USD"/>
    <n v="1467176400"/>
    <n v="1467781200"/>
    <b v="0"/>
    <b v="0"/>
    <s v="food/food trucks"/>
    <x v="0"/>
    <x v="0"/>
  </r>
  <r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ABA7-509D-0044-8F3D-6B506975D24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1"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Parent Category" fld="1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048BB-3FC1-384B-95AC-166D0395105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3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DBF72-8431-FC44-B3FD-946C1D795B13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zoomScaleNormal="100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customWidth="1"/>
    <col min="8" max="8" width="13" bestFit="1" customWidth="1"/>
    <col min="9" max="9" width="19.5" style="10" customWidth="1"/>
    <col min="12" max="12" width="11.1640625" bestFit="1" customWidth="1"/>
    <col min="13" max="13" width="21" style="7" customWidth="1"/>
    <col min="14" max="14" width="11.1640625" bestFit="1" customWidth="1"/>
    <col min="15" max="15" width="22" style="7" customWidth="1"/>
    <col min="18" max="18" width="28" bestFit="1" customWidth="1"/>
    <col min="19" max="19" width="14.832031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8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 s="7">
        <f>(((L2/60)/60)/24)+DATE(1970, 1, 1)</f>
        <v>42336.25</v>
      </c>
      <c r="N2">
        <v>1450159200</v>
      </c>
      <c r="O2" s="7">
        <f>(((N2/60)/60)/24)+DATE(1970, 1, 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10">
        <f t="shared" ref="I3:I66" si="1">E3/H3</f>
        <v>92.151898734177209</v>
      </c>
      <c r="J3" t="s">
        <v>21</v>
      </c>
      <c r="K3" t="s">
        <v>22</v>
      </c>
      <c r="L3">
        <v>1408424400</v>
      </c>
      <c r="M3" s="7">
        <f>(((L3/60)/60)/24)+DATE(1970, 1, 1)</f>
        <v>41870.208333333336</v>
      </c>
      <c r="N3">
        <v>1408597200</v>
      </c>
      <c r="O3" s="7">
        <f t="shared" ref="O3:O66" si="2">(((N3/60)/60)/24)+DATE(1970, 1, 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ref="M4:M67" si="3">(((L4/60)/60)/24)+DATE(1970, 1, 1)</f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3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3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3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 s="7">
        <f t="shared" si="3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3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3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3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3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3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 s="7">
        <f t="shared" si="3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3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3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3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3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3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3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3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3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3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3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 s="7">
        <f t="shared" si="3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3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3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3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3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3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3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 s="7">
        <f t="shared" si="3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3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 s="7">
        <f t="shared" si="3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3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3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 s="7">
        <f t="shared" si="3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3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3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3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3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3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 s="7">
        <f t="shared" si="3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3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3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3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3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 s="7">
        <f t="shared" si="3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3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3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3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3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3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3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3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3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3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3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3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3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 s="7">
        <f t="shared" si="3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3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10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7">
        <f t="shared" si="3"/>
        <v>40570.25</v>
      </c>
      <c r="N67">
        <v>1296712800</v>
      </c>
      <c r="O67" s="7">
        <f t="shared" ref="O67:O130" si="6">(((N67/60)/60)/24)+DATE(1970, 1, 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10">
        <f t="shared" si="5"/>
        <v>108.91666666666667</v>
      </c>
      <c r="J68" t="s">
        <v>21</v>
      </c>
      <c r="K68" t="s">
        <v>22</v>
      </c>
      <c r="L68">
        <v>1428469200</v>
      </c>
      <c r="M68" s="7">
        <f t="shared" ref="M68:M131" si="7">(((L68/60)/60)/24)+DATE(1970, 1, 1)</f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10">
        <f t="shared" si="5"/>
        <v>29.001722017220171</v>
      </c>
      <c r="J69" t="s">
        <v>40</v>
      </c>
      <c r="K69" t="s">
        <v>41</v>
      </c>
      <c r="L69">
        <v>1264399200</v>
      </c>
      <c r="M69" s="7">
        <f t="shared" si="7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10">
        <f t="shared" si="5"/>
        <v>58.975609756097562</v>
      </c>
      <c r="J70" t="s">
        <v>107</v>
      </c>
      <c r="K70" t="s">
        <v>108</v>
      </c>
      <c r="L70">
        <v>1501131600</v>
      </c>
      <c r="M70" s="7">
        <f t="shared" si="7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10">
        <f t="shared" si="5"/>
        <v>111.82352941176471</v>
      </c>
      <c r="J71" t="s">
        <v>21</v>
      </c>
      <c r="K71" t="s">
        <v>22</v>
      </c>
      <c r="L71">
        <v>1292738400</v>
      </c>
      <c r="M71" s="7">
        <f t="shared" si="7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10">
        <f t="shared" si="5"/>
        <v>63.995555555555555</v>
      </c>
      <c r="J72" t="s">
        <v>107</v>
      </c>
      <c r="K72" t="s">
        <v>108</v>
      </c>
      <c r="L72">
        <v>1288674000</v>
      </c>
      <c r="M72" s="7">
        <f t="shared" si="7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10">
        <f t="shared" si="5"/>
        <v>85.315789473684205</v>
      </c>
      <c r="J73" t="s">
        <v>21</v>
      </c>
      <c r="K73" t="s">
        <v>22</v>
      </c>
      <c r="L73">
        <v>1575093600</v>
      </c>
      <c r="M73" s="7">
        <f t="shared" si="7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10">
        <f t="shared" si="5"/>
        <v>74.481481481481481</v>
      </c>
      <c r="J74" t="s">
        <v>21</v>
      </c>
      <c r="K74" t="s">
        <v>22</v>
      </c>
      <c r="L74">
        <v>1435726800</v>
      </c>
      <c r="M74" s="7">
        <f t="shared" si="7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10">
        <f t="shared" si="5"/>
        <v>105.14772727272727</v>
      </c>
      <c r="J75" t="s">
        <v>21</v>
      </c>
      <c r="K75" t="s">
        <v>22</v>
      </c>
      <c r="L75">
        <v>1480226400</v>
      </c>
      <c r="M75" s="7">
        <f t="shared" si="7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10">
        <f t="shared" si="5"/>
        <v>56.188235294117646</v>
      </c>
      <c r="J76" t="s">
        <v>40</v>
      </c>
      <c r="K76" t="s">
        <v>41</v>
      </c>
      <c r="L76">
        <v>1459054800</v>
      </c>
      <c r="M76" s="7">
        <f t="shared" si="7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10">
        <f t="shared" si="5"/>
        <v>85.917647058823533</v>
      </c>
      <c r="J77" t="s">
        <v>21</v>
      </c>
      <c r="K77" t="s">
        <v>22</v>
      </c>
      <c r="L77">
        <v>1531630800</v>
      </c>
      <c r="M77" s="7">
        <f t="shared" si="7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10">
        <f t="shared" si="5"/>
        <v>57.00296912114014</v>
      </c>
      <c r="J78" t="s">
        <v>21</v>
      </c>
      <c r="K78" t="s">
        <v>22</v>
      </c>
      <c r="L78">
        <v>1421992800</v>
      </c>
      <c r="M78" s="7">
        <f t="shared" si="7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10">
        <f t="shared" si="5"/>
        <v>79.642857142857139</v>
      </c>
      <c r="J79" t="s">
        <v>21</v>
      </c>
      <c r="K79" t="s">
        <v>22</v>
      </c>
      <c r="L79">
        <v>1285563600</v>
      </c>
      <c r="M79" s="7">
        <f t="shared" si="7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10">
        <f t="shared" si="5"/>
        <v>41.018181818181816</v>
      </c>
      <c r="J80" t="s">
        <v>21</v>
      </c>
      <c r="K80" t="s">
        <v>22</v>
      </c>
      <c r="L80">
        <v>1523854800</v>
      </c>
      <c r="M80" s="7">
        <f t="shared" si="7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10">
        <f t="shared" si="5"/>
        <v>48.004773269689736</v>
      </c>
      <c r="J81" t="s">
        <v>21</v>
      </c>
      <c r="K81" t="s">
        <v>22</v>
      </c>
      <c r="L81">
        <v>1529125200</v>
      </c>
      <c r="M81" s="7">
        <f t="shared" si="7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10">
        <f t="shared" si="5"/>
        <v>55.212598425196852</v>
      </c>
      <c r="J82" t="s">
        <v>21</v>
      </c>
      <c r="K82" t="s">
        <v>22</v>
      </c>
      <c r="L82">
        <v>1503982800</v>
      </c>
      <c r="M82" s="7">
        <f t="shared" si="7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10">
        <f t="shared" si="5"/>
        <v>92.109489051094897</v>
      </c>
      <c r="J83" t="s">
        <v>21</v>
      </c>
      <c r="K83" t="s">
        <v>22</v>
      </c>
      <c r="L83">
        <v>1511416800</v>
      </c>
      <c r="M83" s="7">
        <f t="shared" si="7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10">
        <f t="shared" si="5"/>
        <v>83.183333333333337</v>
      </c>
      <c r="J84" t="s">
        <v>40</v>
      </c>
      <c r="K84" t="s">
        <v>41</v>
      </c>
      <c r="L84">
        <v>1547704800</v>
      </c>
      <c r="M84" s="7">
        <f t="shared" si="7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10">
        <f t="shared" si="5"/>
        <v>39.996000000000002</v>
      </c>
      <c r="J85" t="s">
        <v>21</v>
      </c>
      <c r="K85" t="s">
        <v>22</v>
      </c>
      <c r="L85">
        <v>1469682000</v>
      </c>
      <c r="M85" s="7">
        <f t="shared" si="7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10">
        <f t="shared" si="5"/>
        <v>111.1336898395722</v>
      </c>
      <c r="J86" t="s">
        <v>21</v>
      </c>
      <c r="K86" t="s">
        <v>22</v>
      </c>
      <c r="L86">
        <v>1343451600</v>
      </c>
      <c r="M86" s="7">
        <f t="shared" si="7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10">
        <f t="shared" si="5"/>
        <v>90.563380281690144</v>
      </c>
      <c r="J87" t="s">
        <v>26</v>
      </c>
      <c r="K87" t="s">
        <v>27</v>
      </c>
      <c r="L87">
        <v>1315717200</v>
      </c>
      <c r="M87" s="7">
        <f t="shared" si="7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10">
        <f t="shared" si="5"/>
        <v>61.108374384236456</v>
      </c>
      <c r="J88" t="s">
        <v>21</v>
      </c>
      <c r="K88" t="s">
        <v>22</v>
      </c>
      <c r="L88">
        <v>1430715600</v>
      </c>
      <c r="M88" s="7">
        <f t="shared" si="7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10">
        <f t="shared" si="5"/>
        <v>83.022941970310384</v>
      </c>
      <c r="J89" t="s">
        <v>26</v>
      </c>
      <c r="K89" t="s">
        <v>27</v>
      </c>
      <c r="L89">
        <v>1299564000</v>
      </c>
      <c r="M89" s="7">
        <f t="shared" si="7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10">
        <f t="shared" si="5"/>
        <v>110.76106194690266</v>
      </c>
      <c r="J90" t="s">
        <v>21</v>
      </c>
      <c r="K90" t="s">
        <v>22</v>
      </c>
      <c r="L90">
        <v>1429160400</v>
      </c>
      <c r="M90" s="7">
        <f t="shared" si="7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10">
        <f t="shared" si="5"/>
        <v>89.458333333333329</v>
      </c>
      <c r="J91" t="s">
        <v>21</v>
      </c>
      <c r="K91" t="s">
        <v>22</v>
      </c>
      <c r="L91">
        <v>1271307600</v>
      </c>
      <c r="M91" s="7">
        <f t="shared" si="7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10">
        <f t="shared" si="5"/>
        <v>57.849056603773583</v>
      </c>
      <c r="J92" t="s">
        <v>21</v>
      </c>
      <c r="K92" t="s">
        <v>22</v>
      </c>
      <c r="L92">
        <v>1456380000</v>
      </c>
      <c r="M92" s="7">
        <f t="shared" si="7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10">
        <f t="shared" si="5"/>
        <v>109.99705449189985</v>
      </c>
      <c r="J93" t="s">
        <v>107</v>
      </c>
      <c r="K93" t="s">
        <v>108</v>
      </c>
      <c r="L93">
        <v>1470459600</v>
      </c>
      <c r="M93" s="7">
        <f t="shared" si="7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10">
        <f t="shared" si="5"/>
        <v>103.96586345381526</v>
      </c>
      <c r="J94" t="s">
        <v>98</v>
      </c>
      <c r="K94" t="s">
        <v>99</v>
      </c>
      <c r="L94">
        <v>1277269200</v>
      </c>
      <c r="M94" s="7">
        <f t="shared" si="7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10">
        <f t="shared" si="5"/>
        <v>107.99508196721311</v>
      </c>
      <c r="J95" t="s">
        <v>21</v>
      </c>
      <c r="K95" t="s">
        <v>22</v>
      </c>
      <c r="L95">
        <v>1350709200</v>
      </c>
      <c r="M95" s="7">
        <f t="shared" si="7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10">
        <f t="shared" si="5"/>
        <v>48.927777777777777</v>
      </c>
      <c r="J96" t="s">
        <v>40</v>
      </c>
      <c r="K96" t="s">
        <v>41</v>
      </c>
      <c r="L96">
        <v>1554613200</v>
      </c>
      <c r="M96" s="7">
        <f t="shared" si="7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10">
        <f t="shared" si="5"/>
        <v>37.666666666666664</v>
      </c>
      <c r="J97" t="s">
        <v>21</v>
      </c>
      <c r="K97" t="s">
        <v>22</v>
      </c>
      <c r="L97">
        <v>1571029200</v>
      </c>
      <c r="M97" s="7">
        <f t="shared" si="7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10">
        <f t="shared" si="5"/>
        <v>64.999141999141997</v>
      </c>
      <c r="J98" t="s">
        <v>21</v>
      </c>
      <c r="K98" t="s">
        <v>22</v>
      </c>
      <c r="L98">
        <v>1299736800</v>
      </c>
      <c r="M98" s="7">
        <f t="shared" si="7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10">
        <f t="shared" si="5"/>
        <v>106.61061946902655</v>
      </c>
      <c r="J99" t="s">
        <v>21</v>
      </c>
      <c r="K99" t="s">
        <v>22</v>
      </c>
      <c r="L99">
        <v>1435208400</v>
      </c>
      <c r="M99" s="7">
        <f t="shared" si="7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10">
        <f t="shared" si="5"/>
        <v>27.009016393442622</v>
      </c>
      <c r="J100" t="s">
        <v>26</v>
      </c>
      <c r="K100" t="s">
        <v>27</v>
      </c>
      <c r="L100">
        <v>1437973200</v>
      </c>
      <c r="M100" s="7">
        <f t="shared" si="7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10">
        <f t="shared" si="5"/>
        <v>91.16463414634147</v>
      </c>
      <c r="J101" t="s">
        <v>21</v>
      </c>
      <c r="K101" t="s">
        <v>22</v>
      </c>
      <c r="L101">
        <v>1416895200</v>
      </c>
      <c r="M101" s="7">
        <f t="shared" si="7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10">
        <f t="shared" si="5"/>
        <v>1</v>
      </c>
      <c r="J102" t="s">
        <v>21</v>
      </c>
      <c r="K102" t="s">
        <v>22</v>
      </c>
      <c r="L102">
        <v>1319000400</v>
      </c>
      <c r="M102" s="7">
        <f t="shared" si="7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10">
        <f t="shared" si="5"/>
        <v>56.054878048780488</v>
      </c>
      <c r="J103" t="s">
        <v>21</v>
      </c>
      <c r="K103" t="s">
        <v>22</v>
      </c>
      <c r="L103">
        <v>1424498400</v>
      </c>
      <c r="M103" s="7">
        <f t="shared" si="7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10">
        <f t="shared" si="5"/>
        <v>31.017857142857142</v>
      </c>
      <c r="J104" t="s">
        <v>21</v>
      </c>
      <c r="K104" t="s">
        <v>22</v>
      </c>
      <c r="L104">
        <v>1526274000</v>
      </c>
      <c r="M104" s="7">
        <f t="shared" si="7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10">
        <f t="shared" si="5"/>
        <v>66.513513513513516</v>
      </c>
      <c r="J105" t="s">
        <v>107</v>
      </c>
      <c r="K105" t="s">
        <v>108</v>
      </c>
      <c r="L105">
        <v>1287896400</v>
      </c>
      <c r="M105" s="7">
        <f t="shared" si="7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10">
        <f t="shared" si="5"/>
        <v>89.005216484089729</v>
      </c>
      <c r="J106" t="s">
        <v>21</v>
      </c>
      <c r="K106" t="s">
        <v>22</v>
      </c>
      <c r="L106">
        <v>1495515600</v>
      </c>
      <c r="M106" s="7">
        <f t="shared" si="7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10">
        <f t="shared" si="5"/>
        <v>103.46315789473684</v>
      </c>
      <c r="J107" t="s">
        <v>21</v>
      </c>
      <c r="K107" t="s">
        <v>22</v>
      </c>
      <c r="L107">
        <v>1364878800</v>
      </c>
      <c r="M107" s="7">
        <f t="shared" si="7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10">
        <f t="shared" si="5"/>
        <v>95.278911564625844</v>
      </c>
      <c r="J108" t="s">
        <v>21</v>
      </c>
      <c r="K108" t="s">
        <v>22</v>
      </c>
      <c r="L108">
        <v>1567918800</v>
      </c>
      <c r="M108" s="7">
        <f t="shared" si="7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10">
        <f t="shared" si="5"/>
        <v>75.895348837209298</v>
      </c>
      <c r="J109" t="s">
        <v>21</v>
      </c>
      <c r="K109" t="s">
        <v>22</v>
      </c>
      <c r="L109">
        <v>1524459600</v>
      </c>
      <c r="M109" s="7">
        <f t="shared" si="7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10">
        <f t="shared" si="5"/>
        <v>107.57831325301204</v>
      </c>
      <c r="J110" t="s">
        <v>21</v>
      </c>
      <c r="K110" t="s">
        <v>22</v>
      </c>
      <c r="L110">
        <v>1333688400</v>
      </c>
      <c r="M110" s="7">
        <f t="shared" si="7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10">
        <f t="shared" si="5"/>
        <v>51.31666666666667</v>
      </c>
      <c r="J111" t="s">
        <v>21</v>
      </c>
      <c r="K111" t="s">
        <v>22</v>
      </c>
      <c r="L111">
        <v>1389506400</v>
      </c>
      <c r="M111" s="7">
        <f t="shared" si="7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10">
        <f t="shared" si="5"/>
        <v>71.983108108108112</v>
      </c>
      <c r="J112" t="s">
        <v>21</v>
      </c>
      <c r="K112" t="s">
        <v>22</v>
      </c>
      <c r="L112">
        <v>1536642000</v>
      </c>
      <c r="M112" s="7">
        <f t="shared" si="7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10">
        <f t="shared" si="5"/>
        <v>108.95414201183432</v>
      </c>
      <c r="J113" t="s">
        <v>21</v>
      </c>
      <c r="K113" t="s">
        <v>22</v>
      </c>
      <c r="L113">
        <v>1348290000</v>
      </c>
      <c r="M113" s="7">
        <f t="shared" si="7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10">
        <f t="shared" si="5"/>
        <v>35</v>
      </c>
      <c r="J114" t="s">
        <v>26</v>
      </c>
      <c r="K114" t="s">
        <v>27</v>
      </c>
      <c r="L114">
        <v>1408856400</v>
      </c>
      <c r="M114" s="7">
        <f t="shared" si="7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10">
        <f t="shared" si="5"/>
        <v>94.938931297709928</v>
      </c>
      <c r="J115" t="s">
        <v>21</v>
      </c>
      <c r="K115" t="s">
        <v>22</v>
      </c>
      <c r="L115">
        <v>1505192400</v>
      </c>
      <c r="M115" s="7">
        <f t="shared" si="7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10">
        <f t="shared" si="5"/>
        <v>109.65079365079364</v>
      </c>
      <c r="J116" t="s">
        <v>21</v>
      </c>
      <c r="K116" t="s">
        <v>22</v>
      </c>
      <c r="L116">
        <v>1554786000</v>
      </c>
      <c r="M116" s="7">
        <f t="shared" si="7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10">
        <f t="shared" si="5"/>
        <v>44.001815980629537</v>
      </c>
      <c r="J117" t="s">
        <v>107</v>
      </c>
      <c r="K117" t="s">
        <v>108</v>
      </c>
      <c r="L117">
        <v>1510898400</v>
      </c>
      <c r="M117" s="7">
        <f t="shared" si="7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10">
        <f t="shared" si="5"/>
        <v>86.794520547945211</v>
      </c>
      <c r="J118" t="s">
        <v>21</v>
      </c>
      <c r="K118" t="s">
        <v>22</v>
      </c>
      <c r="L118">
        <v>1442552400</v>
      </c>
      <c r="M118" s="7">
        <f t="shared" si="7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10">
        <f t="shared" si="5"/>
        <v>30.992727272727272</v>
      </c>
      <c r="J119" t="s">
        <v>21</v>
      </c>
      <c r="K119" t="s">
        <v>22</v>
      </c>
      <c r="L119">
        <v>1316667600</v>
      </c>
      <c r="M119" s="7">
        <f t="shared" si="7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10">
        <f t="shared" si="5"/>
        <v>94.791044776119406</v>
      </c>
      <c r="J120" t="s">
        <v>21</v>
      </c>
      <c r="K120" t="s">
        <v>22</v>
      </c>
      <c r="L120">
        <v>1390716000</v>
      </c>
      <c r="M120" s="7">
        <f t="shared" si="7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10">
        <f t="shared" si="5"/>
        <v>69.79220779220779</v>
      </c>
      <c r="J121" t="s">
        <v>21</v>
      </c>
      <c r="K121" t="s">
        <v>22</v>
      </c>
      <c r="L121">
        <v>1402894800</v>
      </c>
      <c r="M121" s="7">
        <f t="shared" si="7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10">
        <f t="shared" si="5"/>
        <v>63.003367003367003</v>
      </c>
      <c r="J122" t="s">
        <v>21</v>
      </c>
      <c r="K122" t="s">
        <v>22</v>
      </c>
      <c r="L122">
        <v>1429246800</v>
      </c>
      <c r="M122" s="7">
        <f t="shared" si="7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10">
        <f t="shared" si="5"/>
        <v>110.0343300110742</v>
      </c>
      <c r="J123" t="s">
        <v>21</v>
      </c>
      <c r="K123" t="s">
        <v>22</v>
      </c>
      <c r="L123">
        <v>1412485200</v>
      </c>
      <c r="M123" s="7">
        <f t="shared" si="7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10">
        <f t="shared" si="5"/>
        <v>25.997933274284026</v>
      </c>
      <c r="J124" t="s">
        <v>21</v>
      </c>
      <c r="K124" t="s">
        <v>22</v>
      </c>
      <c r="L124">
        <v>1417068000</v>
      </c>
      <c r="M124" s="7">
        <f t="shared" si="7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10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7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10">
        <f t="shared" si="5"/>
        <v>101.72340425531915</v>
      </c>
      <c r="J126" t="s">
        <v>107</v>
      </c>
      <c r="K126" t="s">
        <v>108</v>
      </c>
      <c r="L126">
        <v>1557723600</v>
      </c>
      <c r="M126" s="7">
        <f t="shared" si="7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10">
        <f t="shared" si="5"/>
        <v>47.083333333333336</v>
      </c>
      <c r="J127" t="s">
        <v>21</v>
      </c>
      <c r="K127" t="s">
        <v>22</v>
      </c>
      <c r="L127">
        <v>1537333200</v>
      </c>
      <c r="M127" s="7">
        <f t="shared" si="7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10">
        <f t="shared" si="5"/>
        <v>89.944444444444443</v>
      </c>
      <c r="J128" t="s">
        <v>21</v>
      </c>
      <c r="K128" t="s">
        <v>22</v>
      </c>
      <c r="L128">
        <v>1471150800</v>
      </c>
      <c r="M128" s="7">
        <f t="shared" si="7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10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7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10">
        <f t="shared" si="5"/>
        <v>80.067669172932327</v>
      </c>
      <c r="J130" t="s">
        <v>21</v>
      </c>
      <c r="K130" t="s">
        <v>22</v>
      </c>
      <c r="L130">
        <v>1282885200</v>
      </c>
      <c r="M130" s="7">
        <f t="shared" si="7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10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7">
        <f t="shared" si="7"/>
        <v>42038.25</v>
      </c>
      <c r="N131">
        <v>1425103200</v>
      </c>
      <c r="O131" s="7">
        <f t="shared" ref="O131:O194" si="10">(((N131/60)/60)/24)+DATE(1970, 1, 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10">
        <f t="shared" si="9"/>
        <v>28.001876172607879</v>
      </c>
      <c r="J132" t="s">
        <v>36</v>
      </c>
      <c r="K132" t="s">
        <v>37</v>
      </c>
      <c r="L132">
        <v>1319605200</v>
      </c>
      <c r="M132" s="7">
        <f t="shared" ref="M132:M195" si="11">(((L132/60)/60)/24)+DATE(1970, 1, 1)</f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10">
        <f t="shared" si="9"/>
        <v>67.996725337699544</v>
      </c>
      <c r="J133" t="s">
        <v>40</v>
      </c>
      <c r="K133" t="s">
        <v>41</v>
      </c>
      <c r="L133">
        <v>1385704800</v>
      </c>
      <c r="M133" s="7">
        <f t="shared" si="11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10">
        <f t="shared" si="9"/>
        <v>43.078651685393261</v>
      </c>
      <c r="J134" t="s">
        <v>21</v>
      </c>
      <c r="K134" t="s">
        <v>22</v>
      </c>
      <c r="L134">
        <v>1515736800</v>
      </c>
      <c r="M134" s="7">
        <f t="shared" si="11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10">
        <f t="shared" si="9"/>
        <v>87.95597484276729</v>
      </c>
      <c r="J135" t="s">
        <v>21</v>
      </c>
      <c r="K135" t="s">
        <v>22</v>
      </c>
      <c r="L135">
        <v>1313125200</v>
      </c>
      <c r="M135" s="7">
        <f t="shared" si="11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10">
        <f t="shared" si="9"/>
        <v>94.987234042553197</v>
      </c>
      <c r="J136" t="s">
        <v>98</v>
      </c>
      <c r="K136" t="s">
        <v>99</v>
      </c>
      <c r="L136">
        <v>1308459600</v>
      </c>
      <c r="M136" s="7">
        <f t="shared" si="11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10">
        <f t="shared" si="9"/>
        <v>46.905982905982903</v>
      </c>
      <c r="J137" t="s">
        <v>21</v>
      </c>
      <c r="K137" t="s">
        <v>22</v>
      </c>
      <c r="L137">
        <v>1362636000</v>
      </c>
      <c r="M137" s="7">
        <f t="shared" si="11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10">
        <f t="shared" si="9"/>
        <v>46.913793103448278</v>
      </c>
      <c r="J138" t="s">
        <v>21</v>
      </c>
      <c r="K138" t="s">
        <v>22</v>
      </c>
      <c r="L138">
        <v>1402117200</v>
      </c>
      <c r="M138" s="7">
        <f t="shared" si="11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10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1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10">
        <f t="shared" si="9"/>
        <v>80.139130434782615</v>
      </c>
      <c r="J140" t="s">
        <v>21</v>
      </c>
      <c r="K140" t="s">
        <v>22</v>
      </c>
      <c r="L140">
        <v>1348808400</v>
      </c>
      <c r="M140" s="7">
        <f t="shared" si="11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10">
        <f t="shared" si="9"/>
        <v>59.036809815950917</v>
      </c>
      <c r="J141" t="s">
        <v>21</v>
      </c>
      <c r="K141" t="s">
        <v>22</v>
      </c>
      <c r="L141">
        <v>1429592400</v>
      </c>
      <c r="M141" s="7">
        <f t="shared" si="11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10">
        <f t="shared" si="9"/>
        <v>65.989247311827953</v>
      </c>
      <c r="J142" t="s">
        <v>21</v>
      </c>
      <c r="K142" t="s">
        <v>22</v>
      </c>
      <c r="L142">
        <v>1519538400</v>
      </c>
      <c r="M142" s="7">
        <f t="shared" si="11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10">
        <f t="shared" si="9"/>
        <v>60.992530345471522</v>
      </c>
      <c r="J143" t="s">
        <v>21</v>
      </c>
      <c r="K143" t="s">
        <v>22</v>
      </c>
      <c r="L143">
        <v>1434085200</v>
      </c>
      <c r="M143" s="7">
        <f t="shared" si="11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10">
        <f t="shared" si="9"/>
        <v>98.307692307692307</v>
      </c>
      <c r="J144" t="s">
        <v>21</v>
      </c>
      <c r="K144" t="s">
        <v>22</v>
      </c>
      <c r="L144">
        <v>1333688400</v>
      </c>
      <c r="M144" s="7">
        <f t="shared" si="11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10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1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10">
        <f t="shared" si="9"/>
        <v>86.066666666666663</v>
      </c>
      <c r="J146" t="s">
        <v>21</v>
      </c>
      <c r="K146" t="s">
        <v>22</v>
      </c>
      <c r="L146">
        <v>1560747600</v>
      </c>
      <c r="M146" s="7">
        <f t="shared" si="11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10">
        <f t="shared" si="9"/>
        <v>76.989583333333329</v>
      </c>
      <c r="J147" t="s">
        <v>98</v>
      </c>
      <c r="K147" t="s">
        <v>99</v>
      </c>
      <c r="L147">
        <v>1410066000</v>
      </c>
      <c r="M147" s="7">
        <f t="shared" si="11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10">
        <f t="shared" si="9"/>
        <v>29.764705882352942</v>
      </c>
      <c r="J148" t="s">
        <v>21</v>
      </c>
      <c r="K148" t="s">
        <v>22</v>
      </c>
      <c r="L148">
        <v>1320732000</v>
      </c>
      <c r="M148" s="7">
        <f t="shared" si="11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10">
        <f t="shared" si="9"/>
        <v>46.91959798994975</v>
      </c>
      <c r="J149" t="s">
        <v>21</v>
      </c>
      <c r="K149" t="s">
        <v>22</v>
      </c>
      <c r="L149">
        <v>1465794000</v>
      </c>
      <c r="M149" s="7">
        <f t="shared" si="11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10">
        <f t="shared" si="9"/>
        <v>105.18691588785046</v>
      </c>
      <c r="J150" t="s">
        <v>21</v>
      </c>
      <c r="K150" t="s">
        <v>22</v>
      </c>
      <c r="L150">
        <v>1500958800</v>
      </c>
      <c r="M150" s="7">
        <f t="shared" si="11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10">
        <f t="shared" si="9"/>
        <v>69.907692307692301</v>
      </c>
      <c r="J151" t="s">
        <v>21</v>
      </c>
      <c r="K151" t="s">
        <v>22</v>
      </c>
      <c r="L151">
        <v>1357020000</v>
      </c>
      <c r="M151" s="7">
        <f t="shared" si="11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10">
        <f t="shared" si="9"/>
        <v>1</v>
      </c>
      <c r="J152" t="s">
        <v>21</v>
      </c>
      <c r="K152" t="s">
        <v>22</v>
      </c>
      <c r="L152">
        <v>1544940000</v>
      </c>
      <c r="M152" s="7">
        <f t="shared" si="11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10">
        <f t="shared" si="9"/>
        <v>60.011588275391958</v>
      </c>
      <c r="J153" t="s">
        <v>21</v>
      </c>
      <c r="K153" t="s">
        <v>22</v>
      </c>
      <c r="L153">
        <v>1402290000</v>
      </c>
      <c r="M153" s="7">
        <f t="shared" si="11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10">
        <f t="shared" si="9"/>
        <v>52.006220379146917</v>
      </c>
      <c r="J154" t="s">
        <v>21</v>
      </c>
      <c r="K154" t="s">
        <v>22</v>
      </c>
      <c r="L154">
        <v>1487311200</v>
      </c>
      <c r="M154" s="7">
        <f t="shared" si="11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10">
        <f t="shared" si="9"/>
        <v>31.000176025347649</v>
      </c>
      <c r="J155" t="s">
        <v>21</v>
      </c>
      <c r="K155" t="s">
        <v>22</v>
      </c>
      <c r="L155">
        <v>1350622800</v>
      </c>
      <c r="M155" s="7">
        <f t="shared" si="11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10">
        <f t="shared" si="9"/>
        <v>95.042492917847028</v>
      </c>
      <c r="J156" t="s">
        <v>21</v>
      </c>
      <c r="K156" t="s">
        <v>22</v>
      </c>
      <c r="L156">
        <v>1463029200</v>
      </c>
      <c r="M156" s="7">
        <f t="shared" si="11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10">
        <f t="shared" si="9"/>
        <v>75.968174204355108</v>
      </c>
      <c r="J157" t="s">
        <v>21</v>
      </c>
      <c r="K157" t="s">
        <v>22</v>
      </c>
      <c r="L157">
        <v>1269493200</v>
      </c>
      <c r="M157" s="7">
        <f t="shared" si="11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10">
        <f t="shared" si="9"/>
        <v>71.013192612137203</v>
      </c>
      <c r="J158" t="s">
        <v>26</v>
      </c>
      <c r="K158" t="s">
        <v>27</v>
      </c>
      <c r="L158">
        <v>1570251600</v>
      </c>
      <c r="M158" s="7">
        <f t="shared" si="11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10">
        <f t="shared" si="9"/>
        <v>73.733333333333334</v>
      </c>
      <c r="J159" t="s">
        <v>26</v>
      </c>
      <c r="K159" t="s">
        <v>27</v>
      </c>
      <c r="L159">
        <v>1388383200</v>
      </c>
      <c r="M159" s="7">
        <f t="shared" si="11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10">
        <f t="shared" si="9"/>
        <v>113.17073170731707</v>
      </c>
      <c r="J160" t="s">
        <v>21</v>
      </c>
      <c r="K160" t="s">
        <v>22</v>
      </c>
      <c r="L160">
        <v>1449554400</v>
      </c>
      <c r="M160" s="7">
        <f t="shared" si="11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10">
        <f t="shared" si="9"/>
        <v>105.00933552992861</v>
      </c>
      <c r="J161" t="s">
        <v>21</v>
      </c>
      <c r="K161" t="s">
        <v>22</v>
      </c>
      <c r="L161">
        <v>1553662800</v>
      </c>
      <c r="M161" s="7">
        <f t="shared" si="11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10">
        <f t="shared" si="9"/>
        <v>79.176829268292678</v>
      </c>
      <c r="J162" t="s">
        <v>21</v>
      </c>
      <c r="K162" t="s">
        <v>22</v>
      </c>
      <c r="L162">
        <v>1556341200</v>
      </c>
      <c r="M162" s="7">
        <f t="shared" si="11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10">
        <f t="shared" si="9"/>
        <v>57.333333333333336</v>
      </c>
      <c r="J163" t="s">
        <v>21</v>
      </c>
      <c r="K163" t="s">
        <v>22</v>
      </c>
      <c r="L163">
        <v>1442984400</v>
      </c>
      <c r="M163" s="7">
        <f t="shared" si="11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10">
        <f t="shared" si="9"/>
        <v>58.178343949044589</v>
      </c>
      <c r="J164" t="s">
        <v>98</v>
      </c>
      <c r="K164" t="s">
        <v>99</v>
      </c>
      <c r="L164">
        <v>1544248800</v>
      </c>
      <c r="M164" s="7">
        <f t="shared" si="11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10">
        <f t="shared" si="9"/>
        <v>36.032520325203251</v>
      </c>
      <c r="J165" t="s">
        <v>21</v>
      </c>
      <c r="K165" t="s">
        <v>22</v>
      </c>
      <c r="L165">
        <v>1508475600</v>
      </c>
      <c r="M165" s="7">
        <f t="shared" si="11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10">
        <f t="shared" si="9"/>
        <v>107.99068767908309</v>
      </c>
      <c r="J166" t="s">
        <v>21</v>
      </c>
      <c r="K166" t="s">
        <v>22</v>
      </c>
      <c r="L166">
        <v>1507438800</v>
      </c>
      <c r="M166" s="7">
        <f t="shared" si="11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10">
        <f t="shared" si="9"/>
        <v>44.005985634477256</v>
      </c>
      <c r="J167" t="s">
        <v>21</v>
      </c>
      <c r="K167" t="s">
        <v>22</v>
      </c>
      <c r="L167">
        <v>1501563600</v>
      </c>
      <c r="M167" s="7">
        <f t="shared" si="11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10">
        <f t="shared" si="9"/>
        <v>55.077868852459019</v>
      </c>
      <c r="J168" t="s">
        <v>21</v>
      </c>
      <c r="K168" t="s">
        <v>22</v>
      </c>
      <c r="L168">
        <v>1292997600</v>
      </c>
      <c r="M168" s="7">
        <f t="shared" si="11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10">
        <f t="shared" si="9"/>
        <v>74</v>
      </c>
      <c r="J169" t="s">
        <v>26</v>
      </c>
      <c r="K169" t="s">
        <v>27</v>
      </c>
      <c r="L169">
        <v>1370840400</v>
      </c>
      <c r="M169" s="7">
        <f t="shared" si="11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10">
        <f t="shared" si="9"/>
        <v>41.996858638743454</v>
      </c>
      <c r="J170" t="s">
        <v>36</v>
      </c>
      <c r="K170" t="s">
        <v>37</v>
      </c>
      <c r="L170">
        <v>1550815200</v>
      </c>
      <c r="M170" s="7">
        <f t="shared" si="11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10">
        <f t="shared" si="9"/>
        <v>77.988161010260455</v>
      </c>
      <c r="J171" t="s">
        <v>21</v>
      </c>
      <c r="K171" t="s">
        <v>22</v>
      </c>
      <c r="L171">
        <v>1339909200</v>
      </c>
      <c r="M171" s="7">
        <f t="shared" si="11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10">
        <f t="shared" si="9"/>
        <v>82.507462686567166</v>
      </c>
      <c r="J172" t="s">
        <v>21</v>
      </c>
      <c r="K172" t="s">
        <v>22</v>
      </c>
      <c r="L172">
        <v>1501736400</v>
      </c>
      <c r="M172" s="7">
        <f t="shared" si="11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10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1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10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1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10">
        <f t="shared" si="9"/>
        <v>100.98334401024984</v>
      </c>
      <c r="J175" t="s">
        <v>21</v>
      </c>
      <c r="K175" t="s">
        <v>22</v>
      </c>
      <c r="L175">
        <v>1368853200</v>
      </c>
      <c r="M175" s="7">
        <f t="shared" si="11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10">
        <f t="shared" si="9"/>
        <v>111.83333333333333</v>
      </c>
      <c r="J176" t="s">
        <v>21</v>
      </c>
      <c r="K176" t="s">
        <v>22</v>
      </c>
      <c r="L176">
        <v>1444021200</v>
      </c>
      <c r="M176" s="7">
        <f t="shared" si="11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10">
        <f t="shared" si="9"/>
        <v>41.999115044247787</v>
      </c>
      <c r="J177" t="s">
        <v>21</v>
      </c>
      <c r="K177" t="s">
        <v>22</v>
      </c>
      <c r="L177">
        <v>1472619600</v>
      </c>
      <c r="M177" s="7">
        <f t="shared" si="11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10">
        <f t="shared" si="9"/>
        <v>110.05115089514067</v>
      </c>
      <c r="J178" t="s">
        <v>21</v>
      </c>
      <c r="K178" t="s">
        <v>22</v>
      </c>
      <c r="L178">
        <v>1472878800</v>
      </c>
      <c r="M178" s="7">
        <f t="shared" si="11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10">
        <f t="shared" si="9"/>
        <v>58.997079225994888</v>
      </c>
      <c r="J179" t="s">
        <v>21</v>
      </c>
      <c r="K179" t="s">
        <v>22</v>
      </c>
      <c r="L179">
        <v>1289800800</v>
      </c>
      <c r="M179" s="7">
        <f t="shared" si="11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10">
        <f t="shared" si="9"/>
        <v>32.985714285714288</v>
      </c>
      <c r="J180" t="s">
        <v>21</v>
      </c>
      <c r="K180" t="s">
        <v>22</v>
      </c>
      <c r="L180">
        <v>1505970000</v>
      </c>
      <c r="M180" s="7">
        <f t="shared" si="11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10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1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10">
        <f t="shared" si="9"/>
        <v>81.98196487897485</v>
      </c>
      <c r="J182" t="s">
        <v>26</v>
      </c>
      <c r="K182" t="s">
        <v>27</v>
      </c>
      <c r="L182">
        <v>1269234000</v>
      </c>
      <c r="M182" s="7">
        <f t="shared" si="11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10">
        <f t="shared" si="9"/>
        <v>39.080882352941174</v>
      </c>
      <c r="J183" t="s">
        <v>21</v>
      </c>
      <c r="K183" t="s">
        <v>22</v>
      </c>
      <c r="L183">
        <v>1507093200</v>
      </c>
      <c r="M183" s="7">
        <f t="shared" si="11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10">
        <f t="shared" si="9"/>
        <v>58.996383363471971</v>
      </c>
      <c r="J184" t="s">
        <v>36</v>
      </c>
      <c r="K184" t="s">
        <v>37</v>
      </c>
      <c r="L184">
        <v>1560574800</v>
      </c>
      <c r="M184" s="7">
        <f t="shared" si="11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10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1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10">
        <f t="shared" si="9"/>
        <v>31.029411764705884</v>
      </c>
      <c r="J186" t="s">
        <v>21</v>
      </c>
      <c r="K186" t="s">
        <v>22</v>
      </c>
      <c r="L186">
        <v>1556859600</v>
      </c>
      <c r="M186" s="7">
        <f t="shared" si="11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10">
        <f t="shared" si="9"/>
        <v>37.789473684210527</v>
      </c>
      <c r="J187" t="s">
        <v>21</v>
      </c>
      <c r="K187" t="s">
        <v>22</v>
      </c>
      <c r="L187">
        <v>1526187600</v>
      </c>
      <c r="M187" s="7">
        <f t="shared" si="11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10">
        <f t="shared" si="9"/>
        <v>32.006772009029348</v>
      </c>
      <c r="J188" t="s">
        <v>21</v>
      </c>
      <c r="K188" t="s">
        <v>22</v>
      </c>
      <c r="L188">
        <v>1400821200</v>
      </c>
      <c r="M188" s="7">
        <f t="shared" si="11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10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1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10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1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10">
        <f t="shared" si="9"/>
        <v>102.0498866213152</v>
      </c>
      <c r="J191" t="s">
        <v>21</v>
      </c>
      <c r="K191" t="s">
        <v>22</v>
      </c>
      <c r="L191">
        <v>1457071200</v>
      </c>
      <c r="M191" s="7">
        <f t="shared" si="11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10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1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10">
        <f t="shared" si="9"/>
        <v>37.069767441860463</v>
      </c>
      <c r="J193" t="s">
        <v>107</v>
      </c>
      <c r="K193" t="s">
        <v>108</v>
      </c>
      <c r="L193">
        <v>1552366800</v>
      </c>
      <c r="M193" s="7">
        <f t="shared" si="11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10">
        <f t="shared" si="9"/>
        <v>35.049382716049379</v>
      </c>
      <c r="J194" t="s">
        <v>21</v>
      </c>
      <c r="K194" t="s">
        <v>22</v>
      </c>
      <c r="L194">
        <v>1403845200</v>
      </c>
      <c r="M194" s="7">
        <f t="shared" si="11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10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7">
        <f t="shared" si="11"/>
        <v>43198.208333333328</v>
      </c>
      <c r="N195">
        <v>1523509200</v>
      </c>
      <c r="O195" s="7">
        <f t="shared" ref="O195:O258" si="14">(((N195/60)/60)/24)+DATE(1970, 1, 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10">
        <f t="shared" si="13"/>
        <v>69.174603174603178</v>
      </c>
      <c r="J196" t="s">
        <v>21</v>
      </c>
      <c r="K196" t="s">
        <v>22</v>
      </c>
      <c r="L196">
        <v>1442206800</v>
      </c>
      <c r="M196" s="7">
        <f t="shared" ref="M196:M259" si="15">(((L196/60)/60)/24)+DATE(1970, 1, 1)</f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10">
        <f t="shared" si="13"/>
        <v>109.07824427480917</v>
      </c>
      <c r="J197" t="s">
        <v>21</v>
      </c>
      <c r="K197" t="s">
        <v>22</v>
      </c>
      <c r="L197">
        <v>1532840400</v>
      </c>
      <c r="M197" s="7">
        <f t="shared" si="15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10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5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10">
        <f t="shared" si="13"/>
        <v>82.010055304172951</v>
      </c>
      <c r="J199" t="s">
        <v>21</v>
      </c>
      <c r="K199" t="s">
        <v>22</v>
      </c>
      <c r="L199">
        <v>1498194000</v>
      </c>
      <c r="M199" s="7">
        <f t="shared" si="15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10">
        <f t="shared" si="13"/>
        <v>35.958333333333336</v>
      </c>
      <c r="J200" t="s">
        <v>21</v>
      </c>
      <c r="K200" t="s">
        <v>22</v>
      </c>
      <c r="L200">
        <v>1281070800</v>
      </c>
      <c r="M200" s="7">
        <f t="shared" si="15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10">
        <f t="shared" si="13"/>
        <v>74.461538461538467</v>
      </c>
      <c r="J201" t="s">
        <v>21</v>
      </c>
      <c r="K201" t="s">
        <v>22</v>
      </c>
      <c r="L201">
        <v>1436245200</v>
      </c>
      <c r="M201" s="7">
        <f t="shared" si="15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10">
        <f t="shared" si="13"/>
        <v>2</v>
      </c>
      <c r="J202" t="s">
        <v>15</v>
      </c>
      <c r="K202" t="s">
        <v>16</v>
      </c>
      <c r="L202">
        <v>1269493200</v>
      </c>
      <c r="M202" s="7">
        <f t="shared" si="15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10">
        <f t="shared" si="13"/>
        <v>91.114649681528661</v>
      </c>
      <c r="J203" t="s">
        <v>21</v>
      </c>
      <c r="K203" t="s">
        <v>22</v>
      </c>
      <c r="L203">
        <v>1406264400</v>
      </c>
      <c r="M203" s="7">
        <f t="shared" si="15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10">
        <f t="shared" si="13"/>
        <v>79.792682926829272</v>
      </c>
      <c r="J204" t="s">
        <v>21</v>
      </c>
      <c r="K204" t="s">
        <v>22</v>
      </c>
      <c r="L204">
        <v>1317531600</v>
      </c>
      <c r="M204" s="7">
        <f t="shared" si="15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10">
        <f t="shared" si="13"/>
        <v>42.999777678968428</v>
      </c>
      <c r="J205" t="s">
        <v>26</v>
      </c>
      <c r="K205" t="s">
        <v>27</v>
      </c>
      <c r="L205">
        <v>1484632800</v>
      </c>
      <c r="M205" s="7">
        <f t="shared" si="15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10">
        <f t="shared" si="13"/>
        <v>63.225000000000001</v>
      </c>
      <c r="J206" t="s">
        <v>21</v>
      </c>
      <c r="K206" t="s">
        <v>22</v>
      </c>
      <c r="L206">
        <v>1301806800</v>
      </c>
      <c r="M206" s="7">
        <f t="shared" si="15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10">
        <f t="shared" si="13"/>
        <v>70.174999999999997</v>
      </c>
      <c r="J207" t="s">
        <v>21</v>
      </c>
      <c r="K207" t="s">
        <v>22</v>
      </c>
      <c r="L207">
        <v>1539752400</v>
      </c>
      <c r="M207" s="7">
        <f t="shared" si="15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10">
        <f t="shared" si="13"/>
        <v>61.333333333333336</v>
      </c>
      <c r="J208" t="s">
        <v>21</v>
      </c>
      <c r="K208" t="s">
        <v>22</v>
      </c>
      <c r="L208">
        <v>1267250400</v>
      </c>
      <c r="M208" s="7">
        <f t="shared" si="15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10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5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10">
        <f t="shared" si="13"/>
        <v>96.984900146127615</v>
      </c>
      <c r="J210" t="s">
        <v>21</v>
      </c>
      <c r="K210" t="s">
        <v>22</v>
      </c>
      <c r="L210">
        <v>1510207200</v>
      </c>
      <c r="M210" s="7">
        <f t="shared" si="15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10">
        <f t="shared" si="13"/>
        <v>51.004950495049506</v>
      </c>
      <c r="J211" t="s">
        <v>26</v>
      </c>
      <c r="K211" t="s">
        <v>27</v>
      </c>
      <c r="L211">
        <v>1462510800</v>
      </c>
      <c r="M211" s="7">
        <f t="shared" si="15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10">
        <f t="shared" si="13"/>
        <v>28.044247787610619</v>
      </c>
      <c r="J212" t="s">
        <v>36</v>
      </c>
      <c r="K212" t="s">
        <v>37</v>
      </c>
      <c r="L212">
        <v>1488520800</v>
      </c>
      <c r="M212" s="7">
        <f t="shared" si="15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10">
        <f t="shared" si="13"/>
        <v>60.984615384615381</v>
      </c>
      <c r="J213" t="s">
        <v>21</v>
      </c>
      <c r="K213" t="s">
        <v>22</v>
      </c>
      <c r="L213">
        <v>1377579600</v>
      </c>
      <c r="M213" s="7">
        <f t="shared" si="15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10">
        <f t="shared" si="13"/>
        <v>73.214285714285708</v>
      </c>
      <c r="J214" t="s">
        <v>21</v>
      </c>
      <c r="K214" t="s">
        <v>22</v>
      </c>
      <c r="L214">
        <v>1576389600</v>
      </c>
      <c r="M214" s="7">
        <f t="shared" si="15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10">
        <f t="shared" si="13"/>
        <v>39.997435299603637</v>
      </c>
      <c r="J215" t="s">
        <v>21</v>
      </c>
      <c r="K215" t="s">
        <v>22</v>
      </c>
      <c r="L215">
        <v>1289019600</v>
      </c>
      <c r="M215" s="7">
        <f t="shared" si="15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10">
        <f t="shared" si="13"/>
        <v>86.812121212121212</v>
      </c>
      <c r="J216" t="s">
        <v>21</v>
      </c>
      <c r="K216" t="s">
        <v>22</v>
      </c>
      <c r="L216">
        <v>1282194000</v>
      </c>
      <c r="M216" s="7">
        <f t="shared" si="15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10">
        <f t="shared" si="13"/>
        <v>42.125874125874127</v>
      </c>
      <c r="J217" t="s">
        <v>21</v>
      </c>
      <c r="K217" t="s">
        <v>22</v>
      </c>
      <c r="L217">
        <v>1550037600</v>
      </c>
      <c r="M217" s="7">
        <f t="shared" si="15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10">
        <f t="shared" si="13"/>
        <v>103.97851239669421</v>
      </c>
      <c r="J218" t="s">
        <v>21</v>
      </c>
      <c r="K218" t="s">
        <v>22</v>
      </c>
      <c r="L218">
        <v>1321941600</v>
      </c>
      <c r="M218" s="7">
        <f t="shared" si="15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10">
        <f t="shared" si="13"/>
        <v>62.003211991434689</v>
      </c>
      <c r="J219" t="s">
        <v>21</v>
      </c>
      <c r="K219" t="s">
        <v>22</v>
      </c>
      <c r="L219">
        <v>1556427600</v>
      </c>
      <c r="M219" s="7">
        <f t="shared" si="15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10">
        <f t="shared" si="13"/>
        <v>31.005037783375315</v>
      </c>
      <c r="J220" t="s">
        <v>40</v>
      </c>
      <c r="K220" t="s">
        <v>41</v>
      </c>
      <c r="L220">
        <v>1320991200</v>
      </c>
      <c r="M220" s="7">
        <f t="shared" si="15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10">
        <f t="shared" si="13"/>
        <v>89.991552956465242</v>
      </c>
      <c r="J221" t="s">
        <v>21</v>
      </c>
      <c r="K221" t="s">
        <v>22</v>
      </c>
      <c r="L221">
        <v>1345093200</v>
      </c>
      <c r="M221" s="7">
        <f t="shared" si="15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10">
        <f t="shared" si="13"/>
        <v>39.235294117647058</v>
      </c>
      <c r="J222" t="s">
        <v>21</v>
      </c>
      <c r="K222" t="s">
        <v>22</v>
      </c>
      <c r="L222">
        <v>1309496400</v>
      </c>
      <c r="M222" s="7">
        <f t="shared" si="15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10">
        <f t="shared" si="13"/>
        <v>54.993116108306566</v>
      </c>
      <c r="J223" t="s">
        <v>21</v>
      </c>
      <c r="K223" t="s">
        <v>22</v>
      </c>
      <c r="L223">
        <v>1340254800</v>
      </c>
      <c r="M223" s="7">
        <f t="shared" si="15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10">
        <f t="shared" si="13"/>
        <v>47.992753623188406</v>
      </c>
      <c r="J224" t="s">
        <v>21</v>
      </c>
      <c r="K224" t="s">
        <v>22</v>
      </c>
      <c r="L224">
        <v>1412226000</v>
      </c>
      <c r="M224" s="7">
        <f t="shared" si="15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10">
        <f t="shared" si="13"/>
        <v>87.966702470461868</v>
      </c>
      <c r="J225" t="s">
        <v>21</v>
      </c>
      <c r="K225" t="s">
        <v>22</v>
      </c>
      <c r="L225">
        <v>1458104400</v>
      </c>
      <c r="M225" s="7">
        <f t="shared" si="15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10">
        <f t="shared" si="13"/>
        <v>51.999165275459099</v>
      </c>
      <c r="J226" t="s">
        <v>21</v>
      </c>
      <c r="K226" t="s">
        <v>22</v>
      </c>
      <c r="L226">
        <v>1411534800</v>
      </c>
      <c r="M226" s="7">
        <f t="shared" si="15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10">
        <f t="shared" si="13"/>
        <v>29.999659863945578</v>
      </c>
      <c r="J227" t="s">
        <v>21</v>
      </c>
      <c r="K227" t="s">
        <v>22</v>
      </c>
      <c r="L227">
        <v>1399093200</v>
      </c>
      <c r="M227" s="7">
        <f t="shared" si="15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10">
        <f t="shared" si="13"/>
        <v>98.205357142857139</v>
      </c>
      <c r="J228" t="s">
        <v>21</v>
      </c>
      <c r="K228" t="s">
        <v>22</v>
      </c>
      <c r="L228">
        <v>1270702800</v>
      </c>
      <c r="M228" s="7">
        <f t="shared" si="15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10">
        <f t="shared" si="13"/>
        <v>108.96182396606575</v>
      </c>
      <c r="J229" t="s">
        <v>21</v>
      </c>
      <c r="K229" t="s">
        <v>22</v>
      </c>
      <c r="L229">
        <v>1431666000</v>
      </c>
      <c r="M229" s="7">
        <f t="shared" si="15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10">
        <f t="shared" si="13"/>
        <v>66.998379254457049</v>
      </c>
      <c r="J230" t="s">
        <v>21</v>
      </c>
      <c r="K230" t="s">
        <v>22</v>
      </c>
      <c r="L230">
        <v>1472619600</v>
      </c>
      <c r="M230" s="7">
        <f t="shared" si="15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10">
        <f t="shared" si="13"/>
        <v>64.99333594668758</v>
      </c>
      <c r="J231" t="s">
        <v>21</v>
      </c>
      <c r="K231" t="s">
        <v>22</v>
      </c>
      <c r="L231">
        <v>1496293200</v>
      </c>
      <c r="M231" s="7">
        <f t="shared" si="15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10">
        <f t="shared" si="13"/>
        <v>99.841584158415841</v>
      </c>
      <c r="J232" t="s">
        <v>21</v>
      </c>
      <c r="K232" t="s">
        <v>22</v>
      </c>
      <c r="L232">
        <v>1575612000</v>
      </c>
      <c r="M232" s="7">
        <f t="shared" si="15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10">
        <f t="shared" si="13"/>
        <v>82.432835820895519</v>
      </c>
      <c r="J233" t="s">
        <v>21</v>
      </c>
      <c r="K233" t="s">
        <v>22</v>
      </c>
      <c r="L233">
        <v>1369112400</v>
      </c>
      <c r="M233" s="7">
        <f t="shared" si="15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10">
        <f t="shared" si="13"/>
        <v>63.293478260869563</v>
      </c>
      <c r="J234" t="s">
        <v>21</v>
      </c>
      <c r="K234" t="s">
        <v>22</v>
      </c>
      <c r="L234">
        <v>1469422800</v>
      </c>
      <c r="M234" s="7">
        <f t="shared" si="15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10">
        <f t="shared" si="13"/>
        <v>96.774193548387103</v>
      </c>
      <c r="J235" t="s">
        <v>21</v>
      </c>
      <c r="K235" t="s">
        <v>22</v>
      </c>
      <c r="L235">
        <v>1307854800</v>
      </c>
      <c r="M235" s="7">
        <f t="shared" si="15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10">
        <f t="shared" si="13"/>
        <v>54.906040268456373</v>
      </c>
      <c r="J236" t="s">
        <v>107</v>
      </c>
      <c r="K236" t="s">
        <v>108</v>
      </c>
      <c r="L236">
        <v>1503378000</v>
      </c>
      <c r="M236" s="7">
        <f t="shared" si="15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10">
        <f t="shared" si="13"/>
        <v>39.010869565217391</v>
      </c>
      <c r="J237" t="s">
        <v>21</v>
      </c>
      <c r="K237" t="s">
        <v>22</v>
      </c>
      <c r="L237">
        <v>1486965600</v>
      </c>
      <c r="M237" s="7">
        <f t="shared" si="15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10">
        <f t="shared" si="13"/>
        <v>75.84210526315789</v>
      </c>
      <c r="J238" t="s">
        <v>26</v>
      </c>
      <c r="K238" t="s">
        <v>27</v>
      </c>
      <c r="L238">
        <v>1561438800</v>
      </c>
      <c r="M238" s="7">
        <f t="shared" si="15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10">
        <f t="shared" si="13"/>
        <v>45.051671732522799</v>
      </c>
      <c r="J239" t="s">
        <v>21</v>
      </c>
      <c r="K239" t="s">
        <v>22</v>
      </c>
      <c r="L239">
        <v>1398402000</v>
      </c>
      <c r="M239" s="7">
        <f t="shared" si="15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10">
        <f t="shared" si="13"/>
        <v>104.51546391752578</v>
      </c>
      <c r="J240" t="s">
        <v>36</v>
      </c>
      <c r="K240" t="s">
        <v>37</v>
      </c>
      <c r="L240">
        <v>1513231200</v>
      </c>
      <c r="M240" s="7">
        <f t="shared" si="15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10">
        <f t="shared" si="13"/>
        <v>76.268292682926827</v>
      </c>
      <c r="J241" t="s">
        <v>21</v>
      </c>
      <c r="K241" t="s">
        <v>22</v>
      </c>
      <c r="L241">
        <v>1440824400</v>
      </c>
      <c r="M241" s="7">
        <f t="shared" si="15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10">
        <f t="shared" si="13"/>
        <v>69.015695067264573</v>
      </c>
      <c r="J242" t="s">
        <v>21</v>
      </c>
      <c r="K242" t="s">
        <v>22</v>
      </c>
      <c r="L242">
        <v>1281070800</v>
      </c>
      <c r="M242" s="7">
        <f t="shared" si="15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10">
        <f t="shared" si="13"/>
        <v>101.97684085510689</v>
      </c>
      <c r="J243" t="s">
        <v>26</v>
      </c>
      <c r="K243" t="s">
        <v>27</v>
      </c>
      <c r="L243">
        <v>1397365200</v>
      </c>
      <c r="M243" s="7">
        <f t="shared" si="15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10">
        <f t="shared" si="13"/>
        <v>42.915999999999997</v>
      </c>
      <c r="J244" t="s">
        <v>21</v>
      </c>
      <c r="K244" t="s">
        <v>22</v>
      </c>
      <c r="L244">
        <v>1494392400</v>
      </c>
      <c r="M244" s="7">
        <f t="shared" si="15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10">
        <f t="shared" si="13"/>
        <v>43.025210084033617</v>
      </c>
      <c r="J245" t="s">
        <v>21</v>
      </c>
      <c r="K245" t="s">
        <v>22</v>
      </c>
      <c r="L245">
        <v>1520143200</v>
      </c>
      <c r="M245" s="7">
        <f t="shared" si="15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10">
        <f t="shared" si="13"/>
        <v>75.245283018867923</v>
      </c>
      <c r="J246" t="s">
        <v>21</v>
      </c>
      <c r="K246" t="s">
        <v>22</v>
      </c>
      <c r="L246">
        <v>1405314000</v>
      </c>
      <c r="M246" s="7">
        <f t="shared" si="15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10">
        <f t="shared" si="13"/>
        <v>69.023364485981304</v>
      </c>
      <c r="J247" t="s">
        <v>21</v>
      </c>
      <c r="K247" t="s">
        <v>22</v>
      </c>
      <c r="L247">
        <v>1396846800</v>
      </c>
      <c r="M247" s="7">
        <f t="shared" si="15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10">
        <f t="shared" si="13"/>
        <v>65.986486486486484</v>
      </c>
      <c r="J248" t="s">
        <v>21</v>
      </c>
      <c r="K248" t="s">
        <v>22</v>
      </c>
      <c r="L248">
        <v>1375678800</v>
      </c>
      <c r="M248" s="7">
        <f t="shared" si="15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10">
        <f t="shared" si="13"/>
        <v>98.013800424628457</v>
      </c>
      <c r="J249" t="s">
        <v>21</v>
      </c>
      <c r="K249" t="s">
        <v>22</v>
      </c>
      <c r="L249">
        <v>1482386400</v>
      </c>
      <c r="M249" s="7">
        <f t="shared" si="15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10">
        <f t="shared" si="13"/>
        <v>60.105504587155963</v>
      </c>
      <c r="J250" t="s">
        <v>26</v>
      </c>
      <c r="K250" t="s">
        <v>27</v>
      </c>
      <c r="L250">
        <v>1420005600</v>
      </c>
      <c r="M250" s="7">
        <f t="shared" si="15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10">
        <f t="shared" si="13"/>
        <v>26.000773395204948</v>
      </c>
      <c r="J251" t="s">
        <v>21</v>
      </c>
      <c r="K251" t="s">
        <v>22</v>
      </c>
      <c r="L251">
        <v>1420178400</v>
      </c>
      <c r="M251" s="7">
        <f t="shared" si="15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10">
        <f t="shared" si="13"/>
        <v>3</v>
      </c>
      <c r="J252" t="s">
        <v>21</v>
      </c>
      <c r="K252" t="s">
        <v>22</v>
      </c>
      <c r="L252">
        <v>1264399200</v>
      </c>
      <c r="M252" s="7">
        <f t="shared" si="15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10">
        <f t="shared" si="13"/>
        <v>38.019801980198018</v>
      </c>
      <c r="J253" t="s">
        <v>21</v>
      </c>
      <c r="K253" t="s">
        <v>22</v>
      </c>
      <c r="L253">
        <v>1355032800</v>
      </c>
      <c r="M253" s="7">
        <f t="shared" si="15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10">
        <f t="shared" si="13"/>
        <v>106.15254237288136</v>
      </c>
      <c r="J254" t="s">
        <v>21</v>
      </c>
      <c r="K254" t="s">
        <v>22</v>
      </c>
      <c r="L254">
        <v>1382677200</v>
      </c>
      <c r="M254" s="7">
        <f t="shared" si="15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10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5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10">
        <f t="shared" si="13"/>
        <v>96.647727272727266</v>
      </c>
      <c r="J256" t="s">
        <v>21</v>
      </c>
      <c r="K256" t="s">
        <v>22</v>
      </c>
      <c r="L256">
        <v>1487656800</v>
      </c>
      <c r="M256" s="7">
        <f t="shared" si="15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10">
        <f t="shared" si="13"/>
        <v>57.003535651149086</v>
      </c>
      <c r="J257" t="s">
        <v>21</v>
      </c>
      <c r="K257" t="s">
        <v>22</v>
      </c>
      <c r="L257">
        <v>1297836000</v>
      </c>
      <c r="M257" s="7">
        <f t="shared" si="15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10">
        <f t="shared" si="13"/>
        <v>63.93333333333333</v>
      </c>
      <c r="J258" t="s">
        <v>40</v>
      </c>
      <c r="K258" t="s">
        <v>41</v>
      </c>
      <c r="L258">
        <v>1453615200</v>
      </c>
      <c r="M258" s="7">
        <f t="shared" si="15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10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7">
        <f t="shared" si="15"/>
        <v>41338.25</v>
      </c>
      <c r="N259">
        <v>1363669200</v>
      </c>
      <c r="O259" s="7">
        <f t="shared" ref="O259:O322" si="18">(((N259/60)/60)/24)+DATE(1970, 1, 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10">
        <f t="shared" si="17"/>
        <v>72.172043010752688</v>
      </c>
      <c r="J260" t="s">
        <v>21</v>
      </c>
      <c r="K260" t="s">
        <v>22</v>
      </c>
      <c r="L260">
        <v>1481176800</v>
      </c>
      <c r="M260" s="7">
        <f t="shared" ref="M260:M323" si="19">(((L260/60)/60)/24)+DATE(1970, 1, 1)</f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10">
        <f t="shared" si="17"/>
        <v>77.934782608695656</v>
      </c>
      <c r="J261" t="s">
        <v>21</v>
      </c>
      <c r="K261" t="s">
        <v>22</v>
      </c>
      <c r="L261">
        <v>1354946400</v>
      </c>
      <c r="M261" s="7">
        <f t="shared" si="19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10">
        <f t="shared" si="17"/>
        <v>38.065134099616856</v>
      </c>
      <c r="J262" t="s">
        <v>21</v>
      </c>
      <c r="K262" t="s">
        <v>22</v>
      </c>
      <c r="L262">
        <v>1348808400</v>
      </c>
      <c r="M262" s="7">
        <f t="shared" si="19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10">
        <f t="shared" si="17"/>
        <v>57.936123348017624</v>
      </c>
      <c r="J263" t="s">
        <v>21</v>
      </c>
      <c r="K263" t="s">
        <v>22</v>
      </c>
      <c r="L263">
        <v>1282712400</v>
      </c>
      <c r="M263" s="7">
        <f t="shared" si="19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10">
        <f t="shared" si="17"/>
        <v>49.794392523364486</v>
      </c>
      <c r="J264" t="s">
        <v>21</v>
      </c>
      <c r="K264" t="s">
        <v>22</v>
      </c>
      <c r="L264">
        <v>1301979600</v>
      </c>
      <c r="M264" s="7">
        <f t="shared" si="19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10">
        <f t="shared" si="17"/>
        <v>54.050251256281406</v>
      </c>
      <c r="J265" t="s">
        <v>21</v>
      </c>
      <c r="K265" t="s">
        <v>22</v>
      </c>
      <c r="L265">
        <v>1263016800</v>
      </c>
      <c r="M265" s="7">
        <f t="shared" si="19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10">
        <f t="shared" si="17"/>
        <v>30.002721335268504</v>
      </c>
      <c r="J266" t="s">
        <v>21</v>
      </c>
      <c r="K266" t="s">
        <v>22</v>
      </c>
      <c r="L266">
        <v>1360648800</v>
      </c>
      <c r="M266" s="7">
        <f t="shared" si="19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10">
        <f t="shared" si="17"/>
        <v>70.127906976744185</v>
      </c>
      <c r="J267" t="s">
        <v>21</v>
      </c>
      <c r="K267" t="s">
        <v>22</v>
      </c>
      <c r="L267">
        <v>1451800800</v>
      </c>
      <c r="M267" s="7">
        <f t="shared" si="19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10">
        <f t="shared" si="17"/>
        <v>26.996228786926462</v>
      </c>
      <c r="J268" t="s">
        <v>107</v>
      </c>
      <c r="K268" t="s">
        <v>108</v>
      </c>
      <c r="L268">
        <v>1415340000</v>
      </c>
      <c r="M268" s="7">
        <f t="shared" si="19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10">
        <f t="shared" si="17"/>
        <v>51.990606936416185</v>
      </c>
      <c r="J269" t="s">
        <v>26</v>
      </c>
      <c r="K269" t="s">
        <v>27</v>
      </c>
      <c r="L269">
        <v>1351054800</v>
      </c>
      <c r="M269" s="7">
        <f t="shared" si="19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10">
        <f t="shared" si="17"/>
        <v>56.416666666666664</v>
      </c>
      <c r="J270" t="s">
        <v>21</v>
      </c>
      <c r="K270" t="s">
        <v>22</v>
      </c>
      <c r="L270">
        <v>1349326800</v>
      </c>
      <c r="M270" s="7">
        <f t="shared" si="19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10">
        <f t="shared" si="17"/>
        <v>101.63218390804597</v>
      </c>
      <c r="J271" t="s">
        <v>21</v>
      </c>
      <c r="K271" t="s">
        <v>22</v>
      </c>
      <c r="L271">
        <v>1548914400</v>
      </c>
      <c r="M271" s="7">
        <f t="shared" si="19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10">
        <f t="shared" si="17"/>
        <v>25.005291005291006</v>
      </c>
      <c r="J272" t="s">
        <v>21</v>
      </c>
      <c r="K272" t="s">
        <v>22</v>
      </c>
      <c r="L272">
        <v>1291269600</v>
      </c>
      <c r="M272" s="7">
        <f t="shared" si="19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10">
        <f t="shared" si="17"/>
        <v>32.016393442622949</v>
      </c>
      <c r="J273" t="s">
        <v>21</v>
      </c>
      <c r="K273" t="s">
        <v>22</v>
      </c>
      <c r="L273">
        <v>1449468000</v>
      </c>
      <c r="M273" s="7">
        <f t="shared" si="19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10">
        <f t="shared" si="17"/>
        <v>82.021647307286173</v>
      </c>
      <c r="J274" t="s">
        <v>21</v>
      </c>
      <c r="K274" t="s">
        <v>22</v>
      </c>
      <c r="L274">
        <v>1562734800</v>
      </c>
      <c r="M274" s="7">
        <f t="shared" si="19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10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9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10">
        <f t="shared" si="17"/>
        <v>51.533333333333331</v>
      </c>
      <c r="J276" t="s">
        <v>21</v>
      </c>
      <c r="K276" t="s">
        <v>22</v>
      </c>
      <c r="L276">
        <v>1509948000</v>
      </c>
      <c r="M276" s="7">
        <f t="shared" si="19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10">
        <f t="shared" si="17"/>
        <v>81.198275862068968</v>
      </c>
      <c r="J277" t="s">
        <v>21</v>
      </c>
      <c r="K277" t="s">
        <v>22</v>
      </c>
      <c r="L277">
        <v>1554526800</v>
      </c>
      <c r="M277" s="7">
        <f t="shared" si="19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10">
        <f t="shared" si="17"/>
        <v>40.030075187969928</v>
      </c>
      <c r="J278" t="s">
        <v>21</v>
      </c>
      <c r="K278" t="s">
        <v>22</v>
      </c>
      <c r="L278">
        <v>1334811600</v>
      </c>
      <c r="M278" s="7">
        <f t="shared" si="19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10">
        <f t="shared" si="17"/>
        <v>89.939759036144579</v>
      </c>
      <c r="J279" t="s">
        <v>21</v>
      </c>
      <c r="K279" t="s">
        <v>22</v>
      </c>
      <c r="L279">
        <v>1279515600</v>
      </c>
      <c r="M279" s="7">
        <f t="shared" si="19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10">
        <f t="shared" si="17"/>
        <v>96.692307692307693</v>
      </c>
      <c r="J280" t="s">
        <v>21</v>
      </c>
      <c r="K280" t="s">
        <v>22</v>
      </c>
      <c r="L280">
        <v>1353909600</v>
      </c>
      <c r="M280" s="7">
        <f t="shared" si="19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10">
        <f t="shared" si="17"/>
        <v>25.010989010989011</v>
      </c>
      <c r="J281" t="s">
        <v>21</v>
      </c>
      <c r="K281" t="s">
        <v>22</v>
      </c>
      <c r="L281">
        <v>1535950800</v>
      </c>
      <c r="M281" s="7">
        <f t="shared" si="19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10">
        <f t="shared" si="17"/>
        <v>36.987277353689571</v>
      </c>
      <c r="J282" t="s">
        <v>21</v>
      </c>
      <c r="K282" t="s">
        <v>22</v>
      </c>
      <c r="L282">
        <v>1511244000</v>
      </c>
      <c r="M282" s="7">
        <f t="shared" si="19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10">
        <f t="shared" si="17"/>
        <v>73.012609117361791</v>
      </c>
      <c r="J283" t="s">
        <v>21</v>
      </c>
      <c r="K283" t="s">
        <v>22</v>
      </c>
      <c r="L283">
        <v>1331445600</v>
      </c>
      <c r="M283" s="7">
        <f t="shared" si="19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10">
        <f t="shared" si="17"/>
        <v>68.240601503759393</v>
      </c>
      <c r="J284" t="s">
        <v>21</v>
      </c>
      <c r="K284" t="s">
        <v>22</v>
      </c>
      <c r="L284">
        <v>1480226400</v>
      </c>
      <c r="M284" s="7">
        <f t="shared" si="19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10">
        <f t="shared" si="17"/>
        <v>52.310344827586206</v>
      </c>
      <c r="J285" t="s">
        <v>36</v>
      </c>
      <c r="K285" t="s">
        <v>37</v>
      </c>
      <c r="L285">
        <v>1464584400</v>
      </c>
      <c r="M285" s="7">
        <f t="shared" si="19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10">
        <f t="shared" si="17"/>
        <v>61.765151515151516</v>
      </c>
      <c r="J286" t="s">
        <v>21</v>
      </c>
      <c r="K286" t="s">
        <v>22</v>
      </c>
      <c r="L286">
        <v>1335848400</v>
      </c>
      <c r="M286" s="7">
        <f t="shared" si="19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10">
        <f t="shared" si="17"/>
        <v>25.027559055118111</v>
      </c>
      <c r="J287" t="s">
        <v>21</v>
      </c>
      <c r="K287" t="s">
        <v>22</v>
      </c>
      <c r="L287">
        <v>1473483600</v>
      </c>
      <c r="M287" s="7">
        <f t="shared" si="19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10">
        <f t="shared" si="17"/>
        <v>106.28804347826087</v>
      </c>
      <c r="J288" t="s">
        <v>21</v>
      </c>
      <c r="K288" t="s">
        <v>22</v>
      </c>
      <c r="L288">
        <v>1479880800</v>
      </c>
      <c r="M288" s="7">
        <f t="shared" si="19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10">
        <f t="shared" si="17"/>
        <v>75.07386363636364</v>
      </c>
      <c r="J289" t="s">
        <v>21</v>
      </c>
      <c r="K289" t="s">
        <v>22</v>
      </c>
      <c r="L289">
        <v>1430197200</v>
      </c>
      <c r="M289" s="7">
        <f t="shared" si="19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10">
        <f t="shared" si="17"/>
        <v>39.970802919708028</v>
      </c>
      <c r="J290" t="s">
        <v>36</v>
      </c>
      <c r="K290" t="s">
        <v>37</v>
      </c>
      <c r="L290">
        <v>1331701200</v>
      </c>
      <c r="M290" s="7">
        <f t="shared" si="19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10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9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10">
        <f t="shared" si="17"/>
        <v>101.01541850220265</v>
      </c>
      <c r="J292" t="s">
        <v>21</v>
      </c>
      <c r="K292" t="s">
        <v>22</v>
      </c>
      <c r="L292">
        <v>1368162000</v>
      </c>
      <c r="M292" s="7">
        <f t="shared" si="19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10">
        <f t="shared" si="17"/>
        <v>76.813084112149539</v>
      </c>
      <c r="J293" t="s">
        <v>21</v>
      </c>
      <c r="K293" t="s">
        <v>22</v>
      </c>
      <c r="L293">
        <v>1318654800</v>
      </c>
      <c r="M293" s="7">
        <f t="shared" si="19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10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9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10">
        <f t="shared" si="17"/>
        <v>33.28125</v>
      </c>
      <c r="J295" t="s">
        <v>107</v>
      </c>
      <c r="K295" t="s">
        <v>108</v>
      </c>
      <c r="L295">
        <v>1286254800</v>
      </c>
      <c r="M295" s="7">
        <f t="shared" si="19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10">
        <f t="shared" si="17"/>
        <v>43.923497267759565</v>
      </c>
      <c r="J296" t="s">
        <v>21</v>
      </c>
      <c r="K296" t="s">
        <v>22</v>
      </c>
      <c r="L296">
        <v>1540530000</v>
      </c>
      <c r="M296" s="7">
        <f t="shared" si="19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10">
        <f t="shared" si="17"/>
        <v>36.004712041884815</v>
      </c>
      <c r="J297" t="s">
        <v>98</v>
      </c>
      <c r="K297" t="s">
        <v>99</v>
      </c>
      <c r="L297">
        <v>1381813200</v>
      </c>
      <c r="M297" s="7">
        <f t="shared" si="19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10">
        <f t="shared" si="17"/>
        <v>88.21052631578948</v>
      </c>
      <c r="J298" t="s">
        <v>26</v>
      </c>
      <c r="K298" t="s">
        <v>27</v>
      </c>
      <c r="L298">
        <v>1548655200</v>
      </c>
      <c r="M298" s="7">
        <f t="shared" si="19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10">
        <f t="shared" si="17"/>
        <v>65.240384615384613</v>
      </c>
      <c r="J299" t="s">
        <v>26</v>
      </c>
      <c r="K299" t="s">
        <v>27</v>
      </c>
      <c r="L299">
        <v>1389679200</v>
      </c>
      <c r="M299" s="7">
        <f t="shared" si="19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10">
        <f t="shared" si="17"/>
        <v>69.958333333333329</v>
      </c>
      <c r="J300" t="s">
        <v>21</v>
      </c>
      <c r="K300" t="s">
        <v>22</v>
      </c>
      <c r="L300">
        <v>1456466400</v>
      </c>
      <c r="M300" s="7">
        <f t="shared" si="19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10">
        <f t="shared" si="17"/>
        <v>39.877551020408163</v>
      </c>
      <c r="J301" t="s">
        <v>21</v>
      </c>
      <c r="K301" t="s">
        <v>22</v>
      </c>
      <c r="L301">
        <v>1456984800</v>
      </c>
      <c r="M301" s="7">
        <f t="shared" si="19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10">
        <f t="shared" si="17"/>
        <v>5</v>
      </c>
      <c r="J302" t="s">
        <v>36</v>
      </c>
      <c r="K302" t="s">
        <v>37</v>
      </c>
      <c r="L302">
        <v>1504069200</v>
      </c>
      <c r="M302" s="7">
        <f t="shared" si="19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10">
        <f t="shared" si="17"/>
        <v>41.023728813559323</v>
      </c>
      <c r="J303" t="s">
        <v>21</v>
      </c>
      <c r="K303" t="s">
        <v>22</v>
      </c>
      <c r="L303">
        <v>1424930400</v>
      </c>
      <c r="M303" s="7">
        <f t="shared" si="19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10">
        <f t="shared" si="17"/>
        <v>98.914285714285711</v>
      </c>
      <c r="J304" t="s">
        <v>21</v>
      </c>
      <c r="K304" t="s">
        <v>22</v>
      </c>
      <c r="L304">
        <v>1535864400</v>
      </c>
      <c r="M304" s="7">
        <f t="shared" si="19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10">
        <f t="shared" si="17"/>
        <v>87.78125</v>
      </c>
      <c r="J305" t="s">
        <v>21</v>
      </c>
      <c r="K305" t="s">
        <v>22</v>
      </c>
      <c r="L305">
        <v>1452146400</v>
      </c>
      <c r="M305" s="7">
        <f t="shared" si="19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10">
        <f t="shared" si="17"/>
        <v>80.767605633802816</v>
      </c>
      <c r="J306" t="s">
        <v>21</v>
      </c>
      <c r="K306" t="s">
        <v>22</v>
      </c>
      <c r="L306">
        <v>1470546000</v>
      </c>
      <c r="M306" s="7">
        <f t="shared" si="19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10">
        <f t="shared" si="17"/>
        <v>94.28235294117647</v>
      </c>
      <c r="J307" t="s">
        <v>21</v>
      </c>
      <c r="K307" t="s">
        <v>22</v>
      </c>
      <c r="L307">
        <v>1458363600</v>
      </c>
      <c r="M307" s="7">
        <f t="shared" si="19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10">
        <f t="shared" si="17"/>
        <v>73.428571428571431</v>
      </c>
      <c r="J308" t="s">
        <v>21</v>
      </c>
      <c r="K308" t="s">
        <v>22</v>
      </c>
      <c r="L308">
        <v>1500008400</v>
      </c>
      <c r="M308" s="7">
        <f t="shared" si="19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10">
        <f t="shared" si="17"/>
        <v>65.968133535660087</v>
      </c>
      <c r="J309" t="s">
        <v>36</v>
      </c>
      <c r="K309" t="s">
        <v>37</v>
      </c>
      <c r="L309">
        <v>1338958800</v>
      </c>
      <c r="M309" s="7">
        <f t="shared" si="19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10">
        <f t="shared" si="17"/>
        <v>109.04109589041096</v>
      </c>
      <c r="J310" t="s">
        <v>21</v>
      </c>
      <c r="K310" t="s">
        <v>22</v>
      </c>
      <c r="L310">
        <v>1303102800</v>
      </c>
      <c r="M310" s="7">
        <f t="shared" si="19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10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9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10">
        <f t="shared" si="17"/>
        <v>99.125</v>
      </c>
      <c r="J312" t="s">
        <v>21</v>
      </c>
      <c r="K312" t="s">
        <v>22</v>
      </c>
      <c r="L312">
        <v>1270789200</v>
      </c>
      <c r="M312" s="7">
        <f t="shared" si="19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10">
        <f t="shared" si="17"/>
        <v>105.88429752066116</v>
      </c>
      <c r="J313" t="s">
        <v>21</v>
      </c>
      <c r="K313" t="s">
        <v>22</v>
      </c>
      <c r="L313">
        <v>1297836000</v>
      </c>
      <c r="M313" s="7">
        <f t="shared" si="19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10">
        <f t="shared" si="17"/>
        <v>48.996525921966864</v>
      </c>
      <c r="J314" t="s">
        <v>21</v>
      </c>
      <c r="K314" t="s">
        <v>22</v>
      </c>
      <c r="L314">
        <v>1382677200</v>
      </c>
      <c r="M314" s="7">
        <f t="shared" si="19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10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9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10">
        <f t="shared" si="17"/>
        <v>31.022556390977442</v>
      </c>
      <c r="J316" t="s">
        <v>21</v>
      </c>
      <c r="K316" t="s">
        <v>22</v>
      </c>
      <c r="L316">
        <v>1552366800</v>
      </c>
      <c r="M316" s="7">
        <f t="shared" si="19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10">
        <f t="shared" si="17"/>
        <v>103.87096774193549</v>
      </c>
      <c r="J317" t="s">
        <v>21</v>
      </c>
      <c r="K317" t="s">
        <v>22</v>
      </c>
      <c r="L317">
        <v>1400907600</v>
      </c>
      <c r="M317" s="7">
        <f t="shared" si="19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10">
        <f t="shared" si="17"/>
        <v>59.268518518518519</v>
      </c>
      <c r="J318" t="s">
        <v>107</v>
      </c>
      <c r="K318" t="s">
        <v>108</v>
      </c>
      <c r="L318">
        <v>1574143200</v>
      </c>
      <c r="M318" s="7">
        <f t="shared" si="19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10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9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10">
        <f t="shared" si="17"/>
        <v>53.117647058823529</v>
      </c>
      <c r="J320" t="s">
        <v>21</v>
      </c>
      <c r="K320" t="s">
        <v>22</v>
      </c>
      <c r="L320">
        <v>1392357600</v>
      </c>
      <c r="M320" s="7">
        <f t="shared" si="19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10">
        <f t="shared" si="17"/>
        <v>50.796875</v>
      </c>
      <c r="J321" t="s">
        <v>21</v>
      </c>
      <c r="K321" t="s">
        <v>22</v>
      </c>
      <c r="L321">
        <v>1281589200</v>
      </c>
      <c r="M321" s="7">
        <f t="shared" si="19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10">
        <f t="shared" si="17"/>
        <v>101.15</v>
      </c>
      <c r="J322" t="s">
        <v>21</v>
      </c>
      <c r="K322" t="s">
        <v>22</v>
      </c>
      <c r="L322">
        <v>1305003600</v>
      </c>
      <c r="M322" s="7">
        <f t="shared" si="19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10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7">
        <f t="shared" si="19"/>
        <v>40634.208333333336</v>
      </c>
      <c r="N323">
        <v>1302325200</v>
      </c>
      <c r="O323" s="7">
        <f t="shared" ref="O323:O386" si="22">(((N323/60)/60)/24)+DATE(1970, 1, 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10">
        <f t="shared" si="21"/>
        <v>37.998645510835914</v>
      </c>
      <c r="J324" t="s">
        <v>21</v>
      </c>
      <c r="K324" t="s">
        <v>22</v>
      </c>
      <c r="L324">
        <v>1290664800</v>
      </c>
      <c r="M324" s="7">
        <f t="shared" ref="M324:M387" si="23">(((L324/60)/60)/24)+DATE(1970, 1, 1)</f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10">
        <f t="shared" si="21"/>
        <v>82.615384615384613</v>
      </c>
      <c r="J325" t="s">
        <v>40</v>
      </c>
      <c r="K325" t="s">
        <v>41</v>
      </c>
      <c r="L325">
        <v>1395896400</v>
      </c>
      <c r="M325" s="7">
        <f t="shared" si="23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10">
        <f t="shared" si="21"/>
        <v>37.941368078175898</v>
      </c>
      <c r="J326" t="s">
        <v>21</v>
      </c>
      <c r="K326" t="s">
        <v>22</v>
      </c>
      <c r="L326">
        <v>1434862800</v>
      </c>
      <c r="M326" s="7">
        <f t="shared" si="23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10">
        <f t="shared" si="21"/>
        <v>80.780821917808225</v>
      </c>
      <c r="J327" t="s">
        <v>21</v>
      </c>
      <c r="K327" t="s">
        <v>22</v>
      </c>
      <c r="L327">
        <v>1529125200</v>
      </c>
      <c r="M327" s="7">
        <f t="shared" si="23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10">
        <f t="shared" si="21"/>
        <v>25.984375</v>
      </c>
      <c r="J328" t="s">
        <v>21</v>
      </c>
      <c r="K328" t="s">
        <v>22</v>
      </c>
      <c r="L328">
        <v>1451109600</v>
      </c>
      <c r="M328" s="7">
        <f t="shared" si="23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10">
        <f t="shared" si="21"/>
        <v>30.363636363636363</v>
      </c>
      <c r="J329" t="s">
        <v>21</v>
      </c>
      <c r="K329" t="s">
        <v>22</v>
      </c>
      <c r="L329">
        <v>1566968400</v>
      </c>
      <c r="M329" s="7">
        <f t="shared" si="23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10">
        <f t="shared" si="21"/>
        <v>54.004916018025398</v>
      </c>
      <c r="J330" t="s">
        <v>21</v>
      </c>
      <c r="K330" t="s">
        <v>22</v>
      </c>
      <c r="L330">
        <v>1543557600</v>
      </c>
      <c r="M330" s="7">
        <f t="shared" si="23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10">
        <f t="shared" si="21"/>
        <v>101.78672985781991</v>
      </c>
      <c r="J331" t="s">
        <v>21</v>
      </c>
      <c r="K331" t="s">
        <v>22</v>
      </c>
      <c r="L331">
        <v>1481522400</v>
      </c>
      <c r="M331" s="7">
        <f t="shared" si="23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10">
        <f t="shared" si="21"/>
        <v>45.003610108303249</v>
      </c>
      <c r="J332" t="s">
        <v>40</v>
      </c>
      <c r="K332" t="s">
        <v>41</v>
      </c>
      <c r="L332">
        <v>1512712800</v>
      </c>
      <c r="M332" s="7">
        <f t="shared" si="23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10">
        <f t="shared" si="21"/>
        <v>77.068421052631578</v>
      </c>
      <c r="J333" t="s">
        <v>21</v>
      </c>
      <c r="K333" t="s">
        <v>22</v>
      </c>
      <c r="L333">
        <v>1324274400</v>
      </c>
      <c r="M333" s="7">
        <f t="shared" si="23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10">
        <f t="shared" si="21"/>
        <v>88.076595744680844</v>
      </c>
      <c r="J334" t="s">
        <v>21</v>
      </c>
      <c r="K334" t="s">
        <v>22</v>
      </c>
      <c r="L334">
        <v>1364446800</v>
      </c>
      <c r="M334" s="7">
        <f t="shared" si="23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10">
        <f t="shared" si="21"/>
        <v>47.035573122529641</v>
      </c>
      <c r="J335" t="s">
        <v>21</v>
      </c>
      <c r="K335" t="s">
        <v>22</v>
      </c>
      <c r="L335">
        <v>1542693600</v>
      </c>
      <c r="M335" s="7">
        <f t="shared" si="23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10">
        <f t="shared" si="21"/>
        <v>110.99550763701707</v>
      </c>
      <c r="J336" t="s">
        <v>21</v>
      </c>
      <c r="K336" t="s">
        <v>22</v>
      </c>
      <c r="L336">
        <v>1515564000</v>
      </c>
      <c r="M336" s="7">
        <f t="shared" si="23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10">
        <f t="shared" si="21"/>
        <v>87.003066141042481</v>
      </c>
      <c r="J337" t="s">
        <v>21</v>
      </c>
      <c r="K337" t="s">
        <v>22</v>
      </c>
      <c r="L337">
        <v>1573797600</v>
      </c>
      <c r="M337" s="7">
        <f t="shared" si="23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10">
        <f t="shared" si="21"/>
        <v>63.994402985074629</v>
      </c>
      <c r="J338" t="s">
        <v>21</v>
      </c>
      <c r="K338" t="s">
        <v>22</v>
      </c>
      <c r="L338">
        <v>1292392800</v>
      </c>
      <c r="M338" s="7">
        <f t="shared" si="23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10">
        <f t="shared" si="21"/>
        <v>105.9945205479452</v>
      </c>
      <c r="J339" t="s">
        <v>21</v>
      </c>
      <c r="K339" t="s">
        <v>22</v>
      </c>
      <c r="L339">
        <v>1573452000</v>
      </c>
      <c r="M339" s="7">
        <f t="shared" si="23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10">
        <f t="shared" si="21"/>
        <v>73.989349112426041</v>
      </c>
      <c r="J340" t="s">
        <v>21</v>
      </c>
      <c r="K340" t="s">
        <v>22</v>
      </c>
      <c r="L340">
        <v>1317790800</v>
      </c>
      <c r="M340" s="7">
        <f t="shared" si="23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10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3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10">
        <f t="shared" si="21"/>
        <v>88.966921119592882</v>
      </c>
      <c r="J342" t="s">
        <v>21</v>
      </c>
      <c r="K342" t="s">
        <v>22</v>
      </c>
      <c r="L342">
        <v>1323669600</v>
      </c>
      <c r="M342" s="7">
        <f t="shared" si="23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10">
        <f t="shared" si="21"/>
        <v>76.990453460620529</v>
      </c>
      <c r="J343" t="s">
        <v>21</v>
      </c>
      <c r="K343" t="s">
        <v>22</v>
      </c>
      <c r="L343">
        <v>1440738000</v>
      </c>
      <c r="M343" s="7">
        <f t="shared" si="23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10">
        <f t="shared" si="21"/>
        <v>97.146341463414629</v>
      </c>
      <c r="J344" t="s">
        <v>21</v>
      </c>
      <c r="K344" t="s">
        <v>22</v>
      </c>
      <c r="L344">
        <v>1374296400</v>
      </c>
      <c r="M344" s="7">
        <f t="shared" si="23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10">
        <f t="shared" si="21"/>
        <v>33.013605442176868</v>
      </c>
      <c r="J345" t="s">
        <v>21</v>
      </c>
      <c r="K345" t="s">
        <v>22</v>
      </c>
      <c r="L345">
        <v>1384840800</v>
      </c>
      <c r="M345" s="7">
        <f t="shared" si="23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10">
        <f t="shared" si="21"/>
        <v>99.950602409638549</v>
      </c>
      <c r="J346" t="s">
        <v>21</v>
      </c>
      <c r="K346" t="s">
        <v>22</v>
      </c>
      <c r="L346">
        <v>1516600800</v>
      </c>
      <c r="M346" s="7">
        <f t="shared" si="23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10">
        <f t="shared" si="21"/>
        <v>69.966767371601208</v>
      </c>
      <c r="J347" t="s">
        <v>40</v>
      </c>
      <c r="K347" t="s">
        <v>41</v>
      </c>
      <c r="L347">
        <v>1436418000</v>
      </c>
      <c r="M347" s="7">
        <f t="shared" si="23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10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3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10">
        <f t="shared" si="21"/>
        <v>66.005235602094245</v>
      </c>
      <c r="J349" t="s">
        <v>21</v>
      </c>
      <c r="K349" t="s">
        <v>22</v>
      </c>
      <c r="L349">
        <v>1423634400</v>
      </c>
      <c r="M349" s="7">
        <f t="shared" si="23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10">
        <f t="shared" si="21"/>
        <v>41.005742176284812</v>
      </c>
      <c r="J350" t="s">
        <v>21</v>
      </c>
      <c r="K350" t="s">
        <v>22</v>
      </c>
      <c r="L350">
        <v>1487224800</v>
      </c>
      <c r="M350" s="7">
        <f t="shared" si="23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10">
        <f t="shared" si="21"/>
        <v>103.96316359696641</v>
      </c>
      <c r="J351" t="s">
        <v>21</v>
      </c>
      <c r="K351" t="s">
        <v>22</v>
      </c>
      <c r="L351">
        <v>1500008400</v>
      </c>
      <c r="M351" s="7">
        <f t="shared" si="23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10">
        <f t="shared" si="21"/>
        <v>5</v>
      </c>
      <c r="J352" t="s">
        <v>21</v>
      </c>
      <c r="K352" t="s">
        <v>22</v>
      </c>
      <c r="L352">
        <v>1432098000</v>
      </c>
      <c r="M352" s="7">
        <f t="shared" si="23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10">
        <f t="shared" si="21"/>
        <v>47.009935419771487</v>
      </c>
      <c r="J353" t="s">
        <v>21</v>
      </c>
      <c r="K353" t="s">
        <v>22</v>
      </c>
      <c r="L353">
        <v>1440392400</v>
      </c>
      <c r="M353" s="7">
        <f t="shared" si="23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10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3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10">
        <f t="shared" si="21"/>
        <v>81.010569583088667</v>
      </c>
      <c r="J355" t="s">
        <v>21</v>
      </c>
      <c r="K355" t="s">
        <v>22</v>
      </c>
      <c r="L355">
        <v>1562302800</v>
      </c>
      <c r="M355" s="7">
        <f t="shared" si="23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10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3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10">
        <f t="shared" si="21"/>
        <v>26.058139534883722</v>
      </c>
      <c r="J357" t="s">
        <v>21</v>
      </c>
      <c r="K357" t="s">
        <v>22</v>
      </c>
      <c r="L357">
        <v>1485064800</v>
      </c>
      <c r="M357" s="7">
        <f t="shared" si="23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10">
        <f t="shared" si="21"/>
        <v>85.775000000000006</v>
      </c>
      <c r="J358" t="s">
        <v>107</v>
      </c>
      <c r="K358" t="s">
        <v>108</v>
      </c>
      <c r="L358">
        <v>1326520800</v>
      </c>
      <c r="M358" s="7">
        <f t="shared" si="23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10">
        <f t="shared" si="21"/>
        <v>103.73170731707317</v>
      </c>
      <c r="J359" t="s">
        <v>21</v>
      </c>
      <c r="K359" t="s">
        <v>22</v>
      </c>
      <c r="L359">
        <v>1441256400</v>
      </c>
      <c r="M359" s="7">
        <f t="shared" si="23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10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3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10">
        <f t="shared" si="21"/>
        <v>63.893048128342244</v>
      </c>
      <c r="J361" t="s">
        <v>21</v>
      </c>
      <c r="K361" t="s">
        <v>22</v>
      </c>
      <c r="L361">
        <v>1314421200</v>
      </c>
      <c r="M361" s="7">
        <f t="shared" si="23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10">
        <f t="shared" si="21"/>
        <v>47.002434782608695</v>
      </c>
      <c r="J362" t="s">
        <v>40</v>
      </c>
      <c r="K362" t="s">
        <v>41</v>
      </c>
      <c r="L362">
        <v>1293861600</v>
      </c>
      <c r="M362" s="7">
        <f t="shared" si="23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10">
        <f t="shared" si="21"/>
        <v>108.47727272727273</v>
      </c>
      <c r="J363" t="s">
        <v>21</v>
      </c>
      <c r="K363" t="s">
        <v>22</v>
      </c>
      <c r="L363">
        <v>1507352400</v>
      </c>
      <c r="M363" s="7">
        <f t="shared" si="23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10">
        <f t="shared" si="21"/>
        <v>72.015706806282722</v>
      </c>
      <c r="J364" t="s">
        <v>21</v>
      </c>
      <c r="K364" t="s">
        <v>22</v>
      </c>
      <c r="L364">
        <v>1296108000</v>
      </c>
      <c r="M364" s="7">
        <f t="shared" si="23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10">
        <f t="shared" si="21"/>
        <v>59.928057553956833</v>
      </c>
      <c r="J365" t="s">
        <v>21</v>
      </c>
      <c r="K365" t="s">
        <v>22</v>
      </c>
      <c r="L365">
        <v>1324965600</v>
      </c>
      <c r="M365" s="7">
        <f t="shared" si="23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10">
        <f t="shared" si="21"/>
        <v>78.209677419354833</v>
      </c>
      <c r="J366" t="s">
        <v>21</v>
      </c>
      <c r="K366" t="s">
        <v>22</v>
      </c>
      <c r="L366">
        <v>1520229600</v>
      </c>
      <c r="M366" s="7">
        <f t="shared" si="23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10">
        <f t="shared" si="21"/>
        <v>104.77678571428571</v>
      </c>
      <c r="J367" t="s">
        <v>26</v>
      </c>
      <c r="K367" t="s">
        <v>27</v>
      </c>
      <c r="L367">
        <v>1482991200</v>
      </c>
      <c r="M367" s="7">
        <f t="shared" si="23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10">
        <f t="shared" si="21"/>
        <v>105.52475247524752</v>
      </c>
      <c r="J368" t="s">
        <v>21</v>
      </c>
      <c r="K368" t="s">
        <v>22</v>
      </c>
      <c r="L368">
        <v>1294034400</v>
      </c>
      <c r="M368" s="7">
        <f t="shared" si="23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10">
        <f t="shared" si="21"/>
        <v>24.933333333333334</v>
      </c>
      <c r="J369" t="s">
        <v>21</v>
      </c>
      <c r="K369" t="s">
        <v>22</v>
      </c>
      <c r="L369">
        <v>1413608400</v>
      </c>
      <c r="M369" s="7">
        <f t="shared" si="23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10">
        <f t="shared" si="21"/>
        <v>69.873786407766985</v>
      </c>
      <c r="J370" t="s">
        <v>40</v>
      </c>
      <c r="K370" t="s">
        <v>41</v>
      </c>
      <c r="L370">
        <v>1286946000</v>
      </c>
      <c r="M370" s="7">
        <f t="shared" si="23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10">
        <f t="shared" si="21"/>
        <v>95.733766233766232</v>
      </c>
      <c r="J371" t="s">
        <v>21</v>
      </c>
      <c r="K371" t="s">
        <v>22</v>
      </c>
      <c r="L371">
        <v>1359871200</v>
      </c>
      <c r="M371" s="7">
        <f t="shared" si="23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10">
        <f t="shared" si="21"/>
        <v>29.997485752598056</v>
      </c>
      <c r="J372" t="s">
        <v>21</v>
      </c>
      <c r="K372" t="s">
        <v>22</v>
      </c>
      <c r="L372">
        <v>1555304400</v>
      </c>
      <c r="M372" s="7">
        <f t="shared" si="23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10">
        <f t="shared" si="21"/>
        <v>59.011948529411768</v>
      </c>
      <c r="J373" t="s">
        <v>21</v>
      </c>
      <c r="K373" t="s">
        <v>22</v>
      </c>
      <c r="L373">
        <v>1423375200</v>
      </c>
      <c r="M373" s="7">
        <f t="shared" si="23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10">
        <f t="shared" si="21"/>
        <v>84.757396449704146</v>
      </c>
      <c r="J374" t="s">
        <v>21</v>
      </c>
      <c r="K374" t="s">
        <v>22</v>
      </c>
      <c r="L374">
        <v>1420696800</v>
      </c>
      <c r="M374" s="7">
        <f t="shared" si="23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10">
        <f t="shared" si="21"/>
        <v>78.010921177587846</v>
      </c>
      <c r="J375" t="s">
        <v>21</v>
      </c>
      <c r="K375" t="s">
        <v>22</v>
      </c>
      <c r="L375">
        <v>1502946000</v>
      </c>
      <c r="M375" s="7">
        <f t="shared" si="23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10">
        <f t="shared" si="21"/>
        <v>50.05215419501134</v>
      </c>
      <c r="J376" t="s">
        <v>21</v>
      </c>
      <c r="K376" t="s">
        <v>22</v>
      </c>
      <c r="L376">
        <v>1547186400</v>
      </c>
      <c r="M376" s="7">
        <f t="shared" si="23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10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3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10">
        <f t="shared" si="21"/>
        <v>93.702290076335885</v>
      </c>
      <c r="J378" t="s">
        <v>21</v>
      </c>
      <c r="K378" t="s">
        <v>22</v>
      </c>
      <c r="L378">
        <v>1404622800</v>
      </c>
      <c r="M378" s="7">
        <f t="shared" si="23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10">
        <f t="shared" si="21"/>
        <v>40.14173228346457</v>
      </c>
      <c r="J379" t="s">
        <v>21</v>
      </c>
      <c r="K379" t="s">
        <v>22</v>
      </c>
      <c r="L379">
        <v>1571720400</v>
      </c>
      <c r="M379" s="7">
        <f t="shared" si="23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10">
        <f t="shared" si="21"/>
        <v>70.090140845070422</v>
      </c>
      <c r="J380" t="s">
        <v>21</v>
      </c>
      <c r="K380" t="s">
        <v>22</v>
      </c>
      <c r="L380">
        <v>1526878800</v>
      </c>
      <c r="M380" s="7">
        <f t="shared" si="23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10">
        <f t="shared" si="21"/>
        <v>66.181818181818187</v>
      </c>
      <c r="J381" t="s">
        <v>40</v>
      </c>
      <c r="K381" t="s">
        <v>41</v>
      </c>
      <c r="L381">
        <v>1319691600</v>
      </c>
      <c r="M381" s="7">
        <f t="shared" si="23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10">
        <f t="shared" si="21"/>
        <v>47.714285714285715</v>
      </c>
      <c r="J382" t="s">
        <v>21</v>
      </c>
      <c r="K382" t="s">
        <v>22</v>
      </c>
      <c r="L382">
        <v>1371963600</v>
      </c>
      <c r="M382" s="7">
        <f t="shared" si="23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10">
        <f t="shared" si="21"/>
        <v>62.896774193548389</v>
      </c>
      <c r="J383" t="s">
        <v>21</v>
      </c>
      <c r="K383" t="s">
        <v>22</v>
      </c>
      <c r="L383">
        <v>1433739600</v>
      </c>
      <c r="M383" s="7">
        <f t="shared" si="23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10">
        <f t="shared" si="21"/>
        <v>86.611940298507463</v>
      </c>
      <c r="J384" t="s">
        <v>21</v>
      </c>
      <c r="K384" t="s">
        <v>22</v>
      </c>
      <c r="L384">
        <v>1508130000</v>
      </c>
      <c r="M384" s="7">
        <f t="shared" si="23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10">
        <f t="shared" si="21"/>
        <v>75.126984126984127</v>
      </c>
      <c r="J385" t="s">
        <v>21</v>
      </c>
      <c r="K385" t="s">
        <v>22</v>
      </c>
      <c r="L385">
        <v>1550037600</v>
      </c>
      <c r="M385" s="7">
        <f t="shared" si="23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10">
        <f t="shared" si="21"/>
        <v>41.004167534903104</v>
      </c>
      <c r="J386" t="s">
        <v>21</v>
      </c>
      <c r="K386" t="s">
        <v>22</v>
      </c>
      <c r="L386">
        <v>1486706400</v>
      </c>
      <c r="M386" s="7">
        <f t="shared" si="23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10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7">
        <f t="shared" si="23"/>
        <v>43553.208333333328</v>
      </c>
      <c r="N387">
        <v>1556600400</v>
      </c>
      <c r="O387" s="7">
        <f t="shared" ref="O387:O450" si="26">(((N387/60)/60)/24)+DATE(1970, 1, 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10">
        <f t="shared" si="25"/>
        <v>96.960674157303373</v>
      </c>
      <c r="J388" t="s">
        <v>21</v>
      </c>
      <c r="K388" t="s">
        <v>22</v>
      </c>
      <c r="L388">
        <v>1277528400</v>
      </c>
      <c r="M388" s="7">
        <f t="shared" ref="M388:M451" si="27">(((L388/60)/60)/24)+DATE(1970, 1, 1)</f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10">
        <f t="shared" si="25"/>
        <v>100.93160377358491</v>
      </c>
      <c r="J389" t="s">
        <v>21</v>
      </c>
      <c r="K389" t="s">
        <v>22</v>
      </c>
      <c r="L389">
        <v>1339477200</v>
      </c>
      <c r="M389" s="7">
        <f t="shared" si="27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10">
        <f t="shared" si="25"/>
        <v>89.227586206896547</v>
      </c>
      <c r="J390" t="s">
        <v>98</v>
      </c>
      <c r="K390" t="s">
        <v>99</v>
      </c>
      <c r="L390">
        <v>1325656800</v>
      </c>
      <c r="M390" s="7">
        <f t="shared" si="27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10">
        <f t="shared" si="25"/>
        <v>87.979166666666671</v>
      </c>
      <c r="J391" t="s">
        <v>21</v>
      </c>
      <c r="K391" t="s">
        <v>22</v>
      </c>
      <c r="L391">
        <v>1288242000</v>
      </c>
      <c r="M391" s="7">
        <f t="shared" si="27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10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7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10">
        <f t="shared" si="25"/>
        <v>29.09271523178808</v>
      </c>
      <c r="J393" t="s">
        <v>21</v>
      </c>
      <c r="K393" t="s">
        <v>22</v>
      </c>
      <c r="L393">
        <v>1389679200</v>
      </c>
      <c r="M393" s="7">
        <f t="shared" si="27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10">
        <f t="shared" si="25"/>
        <v>42.006218905472636</v>
      </c>
      <c r="J394" t="s">
        <v>21</v>
      </c>
      <c r="K394" t="s">
        <v>22</v>
      </c>
      <c r="L394">
        <v>1294293600</v>
      </c>
      <c r="M394" s="7">
        <f t="shared" si="27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10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7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10">
        <f t="shared" si="25"/>
        <v>110.44117647058823</v>
      </c>
      <c r="J396" t="s">
        <v>21</v>
      </c>
      <c r="K396" t="s">
        <v>22</v>
      </c>
      <c r="L396">
        <v>1375074000</v>
      </c>
      <c r="M396" s="7">
        <f t="shared" si="27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10">
        <f t="shared" si="25"/>
        <v>41.990909090909092</v>
      </c>
      <c r="J397" t="s">
        <v>21</v>
      </c>
      <c r="K397" t="s">
        <v>22</v>
      </c>
      <c r="L397">
        <v>1323324000</v>
      </c>
      <c r="M397" s="7">
        <f t="shared" si="27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10">
        <f t="shared" si="25"/>
        <v>48.012468827930178</v>
      </c>
      <c r="J398" t="s">
        <v>26</v>
      </c>
      <c r="K398" t="s">
        <v>27</v>
      </c>
      <c r="L398">
        <v>1538715600</v>
      </c>
      <c r="M398" s="7">
        <f t="shared" si="27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10">
        <f t="shared" si="25"/>
        <v>31.019823788546255</v>
      </c>
      <c r="J399" t="s">
        <v>21</v>
      </c>
      <c r="K399" t="s">
        <v>22</v>
      </c>
      <c r="L399">
        <v>1369285200</v>
      </c>
      <c r="M399" s="7">
        <f t="shared" si="27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10">
        <f t="shared" si="25"/>
        <v>99.203252032520325</v>
      </c>
      <c r="J400" t="s">
        <v>107</v>
      </c>
      <c r="K400" t="s">
        <v>108</v>
      </c>
      <c r="L400">
        <v>1525755600</v>
      </c>
      <c r="M400" s="7">
        <f t="shared" si="27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10">
        <f t="shared" si="25"/>
        <v>66.022316684378325</v>
      </c>
      <c r="J401" t="s">
        <v>21</v>
      </c>
      <c r="K401" t="s">
        <v>22</v>
      </c>
      <c r="L401">
        <v>1296626400</v>
      </c>
      <c r="M401" s="7">
        <f t="shared" si="27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10">
        <f t="shared" si="25"/>
        <v>2</v>
      </c>
      <c r="J402" t="s">
        <v>21</v>
      </c>
      <c r="K402" t="s">
        <v>22</v>
      </c>
      <c r="L402">
        <v>1376629200</v>
      </c>
      <c r="M402" s="7">
        <f t="shared" si="27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10">
        <f t="shared" si="25"/>
        <v>46.060200668896321</v>
      </c>
      <c r="J403" t="s">
        <v>21</v>
      </c>
      <c r="K403" t="s">
        <v>22</v>
      </c>
      <c r="L403">
        <v>1572152400</v>
      </c>
      <c r="M403" s="7">
        <f t="shared" si="27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10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7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10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7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10">
        <f t="shared" si="25"/>
        <v>68.985695127402778</v>
      </c>
      <c r="J406" t="s">
        <v>21</v>
      </c>
      <c r="K406" t="s">
        <v>22</v>
      </c>
      <c r="L406">
        <v>1510639200</v>
      </c>
      <c r="M406" s="7">
        <f t="shared" si="27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10">
        <f t="shared" si="25"/>
        <v>60.981609195402299</v>
      </c>
      <c r="J407" t="s">
        <v>21</v>
      </c>
      <c r="K407" t="s">
        <v>22</v>
      </c>
      <c r="L407">
        <v>1528088400</v>
      </c>
      <c r="M407" s="7">
        <f t="shared" si="27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10">
        <f t="shared" si="25"/>
        <v>110.98139534883721</v>
      </c>
      <c r="J408" t="s">
        <v>21</v>
      </c>
      <c r="K408" t="s">
        <v>22</v>
      </c>
      <c r="L408">
        <v>1359525600</v>
      </c>
      <c r="M408" s="7">
        <f t="shared" si="27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10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7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10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7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10">
        <f t="shared" si="25"/>
        <v>87.960784313725483</v>
      </c>
      <c r="J411" t="s">
        <v>21</v>
      </c>
      <c r="K411" t="s">
        <v>22</v>
      </c>
      <c r="L411">
        <v>1492491600</v>
      </c>
      <c r="M411" s="7">
        <f t="shared" si="27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10">
        <f t="shared" si="25"/>
        <v>49.987398739873989</v>
      </c>
      <c r="J412" t="s">
        <v>21</v>
      </c>
      <c r="K412" t="s">
        <v>22</v>
      </c>
      <c r="L412">
        <v>1430197200</v>
      </c>
      <c r="M412" s="7">
        <f t="shared" si="27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10">
        <f t="shared" si="25"/>
        <v>99.524390243902445</v>
      </c>
      <c r="J413" t="s">
        <v>21</v>
      </c>
      <c r="K413" t="s">
        <v>22</v>
      </c>
      <c r="L413">
        <v>1496034000</v>
      </c>
      <c r="M413" s="7">
        <f t="shared" si="27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10">
        <f t="shared" si="25"/>
        <v>104.82089552238806</v>
      </c>
      <c r="J414" t="s">
        <v>21</v>
      </c>
      <c r="K414" t="s">
        <v>22</v>
      </c>
      <c r="L414">
        <v>1388728800</v>
      </c>
      <c r="M414" s="7">
        <f t="shared" si="27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10">
        <f t="shared" si="25"/>
        <v>108.01469237832875</v>
      </c>
      <c r="J415" t="s">
        <v>21</v>
      </c>
      <c r="K415" t="s">
        <v>22</v>
      </c>
      <c r="L415">
        <v>1543298400</v>
      </c>
      <c r="M415" s="7">
        <f t="shared" si="27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10">
        <f t="shared" si="25"/>
        <v>28.998544660724033</v>
      </c>
      <c r="J416" t="s">
        <v>21</v>
      </c>
      <c r="K416" t="s">
        <v>22</v>
      </c>
      <c r="L416">
        <v>1271739600</v>
      </c>
      <c r="M416" s="7">
        <f t="shared" si="27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10">
        <f t="shared" si="25"/>
        <v>30.028708133971293</v>
      </c>
      <c r="J417" t="s">
        <v>21</v>
      </c>
      <c r="K417" t="s">
        <v>22</v>
      </c>
      <c r="L417">
        <v>1326434400</v>
      </c>
      <c r="M417" s="7">
        <f t="shared" si="27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10">
        <f t="shared" si="25"/>
        <v>41.005559416261292</v>
      </c>
      <c r="J418" t="s">
        <v>21</v>
      </c>
      <c r="K418" t="s">
        <v>22</v>
      </c>
      <c r="L418">
        <v>1295244000</v>
      </c>
      <c r="M418" s="7">
        <f t="shared" si="27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10">
        <f t="shared" si="25"/>
        <v>62.866666666666667</v>
      </c>
      <c r="J419" t="s">
        <v>21</v>
      </c>
      <c r="K419" t="s">
        <v>22</v>
      </c>
      <c r="L419">
        <v>1541221200</v>
      </c>
      <c r="M419" s="7">
        <f t="shared" si="27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10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7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10">
        <f t="shared" si="25"/>
        <v>26.997693638285604</v>
      </c>
      <c r="J421" t="s">
        <v>21</v>
      </c>
      <c r="K421" t="s">
        <v>22</v>
      </c>
      <c r="L421">
        <v>1324533600</v>
      </c>
      <c r="M421" s="7">
        <f t="shared" si="27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10">
        <f t="shared" si="25"/>
        <v>68.329787234042556</v>
      </c>
      <c r="J422" t="s">
        <v>21</v>
      </c>
      <c r="K422" t="s">
        <v>22</v>
      </c>
      <c r="L422">
        <v>1498366800</v>
      </c>
      <c r="M422" s="7">
        <f t="shared" si="27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10">
        <f t="shared" si="25"/>
        <v>50.974576271186443</v>
      </c>
      <c r="J423" t="s">
        <v>21</v>
      </c>
      <c r="K423" t="s">
        <v>22</v>
      </c>
      <c r="L423">
        <v>1498712400</v>
      </c>
      <c r="M423" s="7">
        <f t="shared" si="27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10">
        <f t="shared" si="25"/>
        <v>54.024390243902438</v>
      </c>
      <c r="J424" t="s">
        <v>21</v>
      </c>
      <c r="K424" t="s">
        <v>22</v>
      </c>
      <c r="L424">
        <v>1271480400</v>
      </c>
      <c r="M424" s="7">
        <f t="shared" si="27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10">
        <f t="shared" si="25"/>
        <v>97.055555555555557</v>
      </c>
      <c r="J425" t="s">
        <v>21</v>
      </c>
      <c r="K425" t="s">
        <v>22</v>
      </c>
      <c r="L425">
        <v>1316667600</v>
      </c>
      <c r="M425" s="7">
        <f t="shared" si="27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10">
        <f t="shared" si="25"/>
        <v>24.867469879518072</v>
      </c>
      <c r="J426" t="s">
        <v>21</v>
      </c>
      <c r="K426" t="s">
        <v>22</v>
      </c>
      <c r="L426">
        <v>1524027600</v>
      </c>
      <c r="M426" s="7">
        <f t="shared" si="27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10">
        <f t="shared" si="25"/>
        <v>84.423913043478265</v>
      </c>
      <c r="J427" t="s">
        <v>21</v>
      </c>
      <c r="K427" t="s">
        <v>22</v>
      </c>
      <c r="L427">
        <v>1438059600</v>
      </c>
      <c r="M427" s="7">
        <f t="shared" si="27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10">
        <f t="shared" si="25"/>
        <v>47.091324200913242</v>
      </c>
      <c r="J428" t="s">
        <v>21</v>
      </c>
      <c r="K428" t="s">
        <v>22</v>
      </c>
      <c r="L428">
        <v>1361944800</v>
      </c>
      <c r="M428" s="7">
        <f t="shared" si="27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10">
        <f t="shared" si="25"/>
        <v>77.996041171813147</v>
      </c>
      <c r="J429" t="s">
        <v>21</v>
      </c>
      <c r="K429" t="s">
        <v>22</v>
      </c>
      <c r="L429">
        <v>1410584400</v>
      </c>
      <c r="M429" s="7">
        <f t="shared" si="27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10">
        <f t="shared" si="25"/>
        <v>62.967871485943775</v>
      </c>
      <c r="J430" t="s">
        <v>21</v>
      </c>
      <c r="K430" t="s">
        <v>22</v>
      </c>
      <c r="L430">
        <v>1297404000</v>
      </c>
      <c r="M430" s="7">
        <f t="shared" si="27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10">
        <f t="shared" si="25"/>
        <v>81.006080449017773</v>
      </c>
      <c r="J431" t="s">
        <v>21</v>
      </c>
      <c r="K431" t="s">
        <v>22</v>
      </c>
      <c r="L431">
        <v>1392012000</v>
      </c>
      <c r="M431" s="7">
        <f t="shared" si="27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10">
        <f t="shared" si="25"/>
        <v>65.321428571428569</v>
      </c>
      <c r="J432" t="s">
        <v>21</v>
      </c>
      <c r="K432" t="s">
        <v>22</v>
      </c>
      <c r="L432">
        <v>1569733200</v>
      </c>
      <c r="M432" s="7">
        <f t="shared" si="27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10">
        <f t="shared" si="25"/>
        <v>104.43617021276596</v>
      </c>
      <c r="J433" t="s">
        <v>21</v>
      </c>
      <c r="K433" t="s">
        <v>22</v>
      </c>
      <c r="L433">
        <v>1529643600</v>
      </c>
      <c r="M433" s="7">
        <f t="shared" si="27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10">
        <f t="shared" si="25"/>
        <v>69.989010989010993</v>
      </c>
      <c r="J434" t="s">
        <v>21</v>
      </c>
      <c r="K434" t="s">
        <v>22</v>
      </c>
      <c r="L434">
        <v>1399006800</v>
      </c>
      <c r="M434" s="7">
        <f t="shared" si="27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10">
        <f t="shared" si="25"/>
        <v>83.023989898989896</v>
      </c>
      <c r="J435" t="s">
        <v>21</v>
      </c>
      <c r="K435" t="s">
        <v>22</v>
      </c>
      <c r="L435">
        <v>1385359200</v>
      </c>
      <c r="M435" s="7">
        <f t="shared" si="27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10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7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10">
        <f t="shared" si="25"/>
        <v>103.98131932282546</v>
      </c>
      <c r="J437" t="s">
        <v>107</v>
      </c>
      <c r="K437" t="s">
        <v>108</v>
      </c>
      <c r="L437">
        <v>1418623200</v>
      </c>
      <c r="M437" s="7">
        <f t="shared" si="27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10">
        <f t="shared" si="25"/>
        <v>54.931726907630519</v>
      </c>
      <c r="J438" t="s">
        <v>21</v>
      </c>
      <c r="K438" t="s">
        <v>22</v>
      </c>
      <c r="L438">
        <v>1555736400</v>
      </c>
      <c r="M438" s="7">
        <f t="shared" si="27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10">
        <f t="shared" si="25"/>
        <v>51.921875</v>
      </c>
      <c r="J439" t="s">
        <v>21</v>
      </c>
      <c r="K439" t="s">
        <v>22</v>
      </c>
      <c r="L439">
        <v>1442120400</v>
      </c>
      <c r="M439" s="7">
        <f t="shared" si="27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10">
        <f t="shared" si="25"/>
        <v>60.02834008097166</v>
      </c>
      <c r="J440" t="s">
        <v>21</v>
      </c>
      <c r="K440" t="s">
        <v>22</v>
      </c>
      <c r="L440">
        <v>1362376800</v>
      </c>
      <c r="M440" s="7">
        <f t="shared" si="27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10">
        <f t="shared" si="25"/>
        <v>44.003488879197555</v>
      </c>
      <c r="J441" t="s">
        <v>21</v>
      </c>
      <c r="K441" t="s">
        <v>22</v>
      </c>
      <c r="L441">
        <v>1478408400</v>
      </c>
      <c r="M441" s="7">
        <f t="shared" si="27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10">
        <f t="shared" si="25"/>
        <v>53.003513254551258</v>
      </c>
      <c r="J442" t="s">
        <v>21</v>
      </c>
      <c r="K442" t="s">
        <v>22</v>
      </c>
      <c r="L442">
        <v>1498798800</v>
      </c>
      <c r="M442" s="7">
        <f t="shared" si="27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10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7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10">
        <f t="shared" si="25"/>
        <v>75.04195804195804</v>
      </c>
      <c r="J444" t="s">
        <v>107</v>
      </c>
      <c r="K444" t="s">
        <v>108</v>
      </c>
      <c r="L444">
        <v>1504328400</v>
      </c>
      <c r="M444" s="7">
        <f t="shared" si="27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10">
        <f t="shared" si="25"/>
        <v>35.911111111111111</v>
      </c>
      <c r="J445" t="s">
        <v>21</v>
      </c>
      <c r="K445" t="s">
        <v>22</v>
      </c>
      <c r="L445">
        <v>1285822800</v>
      </c>
      <c r="M445" s="7">
        <f t="shared" si="27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10">
        <f t="shared" si="25"/>
        <v>36.952702702702702</v>
      </c>
      <c r="J446" t="s">
        <v>21</v>
      </c>
      <c r="K446" t="s">
        <v>22</v>
      </c>
      <c r="L446">
        <v>1311483600</v>
      </c>
      <c r="M446" s="7">
        <f t="shared" si="27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10">
        <f t="shared" si="25"/>
        <v>63.170588235294119</v>
      </c>
      <c r="J447" t="s">
        <v>21</v>
      </c>
      <c r="K447" t="s">
        <v>22</v>
      </c>
      <c r="L447">
        <v>1291356000</v>
      </c>
      <c r="M447" s="7">
        <f t="shared" si="27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10">
        <f t="shared" si="25"/>
        <v>29.99462365591398</v>
      </c>
      <c r="J448" t="s">
        <v>21</v>
      </c>
      <c r="K448" t="s">
        <v>22</v>
      </c>
      <c r="L448">
        <v>1355810400</v>
      </c>
      <c r="M448" s="7">
        <f t="shared" si="27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10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7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10">
        <f t="shared" si="25"/>
        <v>75.014876033057845</v>
      </c>
      <c r="J450" t="s">
        <v>21</v>
      </c>
      <c r="K450" t="s">
        <v>22</v>
      </c>
      <c r="L450">
        <v>1365915600</v>
      </c>
      <c r="M450" s="7">
        <f t="shared" si="27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10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7">
        <f t="shared" si="27"/>
        <v>43530.25</v>
      </c>
      <c r="N451">
        <v>1553317200</v>
      </c>
      <c r="O451" s="7">
        <f t="shared" ref="O451:O514" si="30">(((N451/60)/60)/24)+DATE(1970, 1, 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10">
        <f t="shared" si="29"/>
        <v>4</v>
      </c>
      <c r="J452" t="s">
        <v>15</v>
      </c>
      <c r="K452" t="s">
        <v>16</v>
      </c>
      <c r="L452">
        <v>1540098000</v>
      </c>
      <c r="M452" s="7">
        <f t="shared" ref="M452:M515" si="31">(((L452/60)/60)/24)+DATE(1970, 1, 1)</f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10">
        <f t="shared" si="29"/>
        <v>29.001272669424118</v>
      </c>
      <c r="J453" t="s">
        <v>21</v>
      </c>
      <c r="K453" t="s">
        <v>22</v>
      </c>
      <c r="L453">
        <v>1500440400</v>
      </c>
      <c r="M453" s="7">
        <f t="shared" si="31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10">
        <f t="shared" si="29"/>
        <v>98.225806451612897</v>
      </c>
      <c r="J454" t="s">
        <v>21</v>
      </c>
      <c r="K454" t="s">
        <v>22</v>
      </c>
      <c r="L454">
        <v>1278392400</v>
      </c>
      <c r="M454" s="7">
        <f t="shared" si="31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10">
        <f t="shared" si="29"/>
        <v>87.001693480101608</v>
      </c>
      <c r="J455" t="s">
        <v>21</v>
      </c>
      <c r="K455" t="s">
        <v>22</v>
      </c>
      <c r="L455">
        <v>1480572000</v>
      </c>
      <c r="M455" s="7">
        <f t="shared" si="31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10">
        <f t="shared" si="29"/>
        <v>45.205128205128204</v>
      </c>
      <c r="J456" t="s">
        <v>21</v>
      </c>
      <c r="K456" t="s">
        <v>22</v>
      </c>
      <c r="L456">
        <v>1382331600</v>
      </c>
      <c r="M456" s="7">
        <f t="shared" si="31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10">
        <f t="shared" si="29"/>
        <v>37.001341561577675</v>
      </c>
      <c r="J457" t="s">
        <v>21</v>
      </c>
      <c r="K457" t="s">
        <v>22</v>
      </c>
      <c r="L457">
        <v>1316754000</v>
      </c>
      <c r="M457" s="7">
        <f t="shared" si="31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10">
        <f t="shared" si="29"/>
        <v>94.976947040498445</v>
      </c>
      <c r="J458" t="s">
        <v>21</v>
      </c>
      <c r="K458" t="s">
        <v>22</v>
      </c>
      <c r="L458">
        <v>1518242400</v>
      </c>
      <c r="M458" s="7">
        <f t="shared" si="31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10">
        <f t="shared" si="29"/>
        <v>28.956521739130434</v>
      </c>
      <c r="J459" t="s">
        <v>21</v>
      </c>
      <c r="K459" t="s">
        <v>22</v>
      </c>
      <c r="L459">
        <v>1476421200</v>
      </c>
      <c r="M459" s="7">
        <f t="shared" si="31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10">
        <f t="shared" si="29"/>
        <v>55.993396226415094</v>
      </c>
      <c r="J460" t="s">
        <v>21</v>
      </c>
      <c r="K460" t="s">
        <v>22</v>
      </c>
      <c r="L460">
        <v>1269752400</v>
      </c>
      <c r="M460" s="7">
        <f t="shared" si="31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10">
        <f t="shared" si="29"/>
        <v>54.038095238095238</v>
      </c>
      <c r="J461" t="s">
        <v>21</v>
      </c>
      <c r="K461" t="s">
        <v>22</v>
      </c>
      <c r="L461">
        <v>1419746400</v>
      </c>
      <c r="M461" s="7">
        <f t="shared" si="31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10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1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10">
        <f t="shared" si="29"/>
        <v>66.997115384615384</v>
      </c>
      <c r="J463" t="s">
        <v>21</v>
      </c>
      <c r="K463" t="s">
        <v>22</v>
      </c>
      <c r="L463">
        <v>1398661200</v>
      </c>
      <c r="M463" s="7">
        <f t="shared" si="31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10">
        <f t="shared" si="29"/>
        <v>107.91401869158878</v>
      </c>
      <c r="J464" t="s">
        <v>21</v>
      </c>
      <c r="K464" t="s">
        <v>22</v>
      </c>
      <c r="L464">
        <v>1359525600</v>
      </c>
      <c r="M464" s="7">
        <f t="shared" si="31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10">
        <f t="shared" si="29"/>
        <v>69.009501187648453</v>
      </c>
      <c r="J465" t="s">
        <v>21</v>
      </c>
      <c r="K465" t="s">
        <v>22</v>
      </c>
      <c r="L465">
        <v>1388469600</v>
      </c>
      <c r="M465" s="7">
        <f t="shared" si="31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10">
        <f t="shared" si="29"/>
        <v>39.006568144499177</v>
      </c>
      <c r="J466" t="s">
        <v>21</v>
      </c>
      <c r="K466" t="s">
        <v>22</v>
      </c>
      <c r="L466">
        <v>1518328800</v>
      </c>
      <c r="M466" s="7">
        <f t="shared" si="31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10">
        <f t="shared" si="29"/>
        <v>110.3625</v>
      </c>
      <c r="J467" t="s">
        <v>21</v>
      </c>
      <c r="K467" t="s">
        <v>22</v>
      </c>
      <c r="L467">
        <v>1517032800</v>
      </c>
      <c r="M467" s="7">
        <f t="shared" si="31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10">
        <f t="shared" si="29"/>
        <v>94.857142857142861</v>
      </c>
      <c r="J468" t="s">
        <v>21</v>
      </c>
      <c r="K468" t="s">
        <v>22</v>
      </c>
      <c r="L468">
        <v>1368594000</v>
      </c>
      <c r="M468" s="7">
        <f t="shared" si="31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10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1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10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1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10">
        <f t="shared" si="29"/>
        <v>64.95597484276729</v>
      </c>
      <c r="J471" t="s">
        <v>21</v>
      </c>
      <c r="K471" t="s">
        <v>22</v>
      </c>
      <c r="L471">
        <v>1431925200</v>
      </c>
      <c r="M471" s="7">
        <f t="shared" si="31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10">
        <f t="shared" si="29"/>
        <v>27.00524934383202</v>
      </c>
      <c r="J472" t="s">
        <v>21</v>
      </c>
      <c r="K472" t="s">
        <v>22</v>
      </c>
      <c r="L472">
        <v>1481522400</v>
      </c>
      <c r="M472" s="7">
        <f t="shared" si="31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10">
        <f t="shared" si="29"/>
        <v>50.97422680412371</v>
      </c>
      <c r="J473" t="s">
        <v>40</v>
      </c>
      <c r="K473" t="s">
        <v>41</v>
      </c>
      <c r="L473">
        <v>1335934800</v>
      </c>
      <c r="M473" s="7">
        <f t="shared" si="31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10">
        <f t="shared" si="29"/>
        <v>104.94260869565217</v>
      </c>
      <c r="J474" t="s">
        <v>21</v>
      </c>
      <c r="K474" t="s">
        <v>22</v>
      </c>
      <c r="L474">
        <v>1552280400</v>
      </c>
      <c r="M474" s="7">
        <f t="shared" si="31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10">
        <f t="shared" si="29"/>
        <v>84.028301886792448</v>
      </c>
      <c r="J475" t="s">
        <v>21</v>
      </c>
      <c r="K475" t="s">
        <v>22</v>
      </c>
      <c r="L475">
        <v>1529989200</v>
      </c>
      <c r="M475" s="7">
        <f t="shared" si="31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10">
        <f t="shared" si="29"/>
        <v>102.85915492957747</v>
      </c>
      <c r="J476" t="s">
        <v>21</v>
      </c>
      <c r="K476" t="s">
        <v>22</v>
      </c>
      <c r="L476">
        <v>1418709600</v>
      </c>
      <c r="M476" s="7">
        <f t="shared" si="31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10">
        <f t="shared" si="29"/>
        <v>39.962085308056871</v>
      </c>
      <c r="J477" t="s">
        <v>21</v>
      </c>
      <c r="K477" t="s">
        <v>22</v>
      </c>
      <c r="L477">
        <v>1372136400</v>
      </c>
      <c r="M477" s="7">
        <f t="shared" si="31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10">
        <f t="shared" si="29"/>
        <v>51.001785714285717</v>
      </c>
      <c r="J478" t="s">
        <v>21</v>
      </c>
      <c r="K478" t="s">
        <v>22</v>
      </c>
      <c r="L478">
        <v>1533877200</v>
      </c>
      <c r="M478" s="7">
        <f t="shared" si="31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10">
        <f t="shared" si="29"/>
        <v>40.823008849557525</v>
      </c>
      <c r="J479" t="s">
        <v>21</v>
      </c>
      <c r="K479" t="s">
        <v>22</v>
      </c>
      <c r="L479">
        <v>1309064400</v>
      </c>
      <c r="M479" s="7">
        <f t="shared" si="31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10">
        <f t="shared" si="29"/>
        <v>58.999637155297535</v>
      </c>
      <c r="J480" t="s">
        <v>21</v>
      </c>
      <c r="K480" t="s">
        <v>22</v>
      </c>
      <c r="L480">
        <v>1425877200</v>
      </c>
      <c r="M480" s="7">
        <f t="shared" si="31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10">
        <f t="shared" si="29"/>
        <v>71.156069364161851</v>
      </c>
      <c r="J481" t="s">
        <v>40</v>
      </c>
      <c r="K481" t="s">
        <v>41</v>
      </c>
      <c r="L481">
        <v>1501304400</v>
      </c>
      <c r="M481" s="7">
        <f t="shared" si="31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10">
        <f t="shared" si="29"/>
        <v>99.494252873563212</v>
      </c>
      <c r="J482" t="s">
        <v>21</v>
      </c>
      <c r="K482" t="s">
        <v>22</v>
      </c>
      <c r="L482">
        <v>1268287200</v>
      </c>
      <c r="M482" s="7">
        <f t="shared" si="31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10">
        <f t="shared" si="29"/>
        <v>103.98634590377114</v>
      </c>
      <c r="J483" t="s">
        <v>21</v>
      </c>
      <c r="K483" t="s">
        <v>22</v>
      </c>
      <c r="L483">
        <v>1412139600</v>
      </c>
      <c r="M483" s="7">
        <f t="shared" si="31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10">
        <f t="shared" si="29"/>
        <v>76.555555555555557</v>
      </c>
      <c r="J484" t="s">
        <v>21</v>
      </c>
      <c r="K484" t="s">
        <v>22</v>
      </c>
      <c r="L484">
        <v>1330063200</v>
      </c>
      <c r="M484" s="7">
        <f t="shared" si="31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10">
        <f t="shared" si="29"/>
        <v>87.068592057761734</v>
      </c>
      <c r="J485" t="s">
        <v>21</v>
      </c>
      <c r="K485" t="s">
        <v>22</v>
      </c>
      <c r="L485">
        <v>1576130400</v>
      </c>
      <c r="M485" s="7">
        <f t="shared" si="31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10">
        <f t="shared" si="29"/>
        <v>48.99554707379135</v>
      </c>
      <c r="J486" t="s">
        <v>40</v>
      </c>
      <c r="K486" t="s">
        <v>41</v>
      </c>
      <c r="L486">
        <v>1407128400</v>
      </c>
      <c r="M486" s="7">
        <f t="shared" si="31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10">
        <f t="shared" si="29"/>
        <v>42.969135802469133</v>
      </c>
      <c r="J487" t="s">
        <v>40</v>
      </c>
      <c r="K487" t="s">
        <v>41</v>
      </c>
      <c r="L487">
        <v>1560142800</v>
      </c>
      <c r="M487" s="7">
        <f t="shared" si="31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10">
        <f t="shared" si="29"/>
        <v>33.428571428571431</v>
      </c>
      <c r="J488" t="s">
        <v>40</v>
      </c>
      <c r="K488" t="s">
        <v>41</v>
      </c>
      <c r="L488">
        <v>1520575200</v>
      </c>
      <c r="M488" s="7">
        <f t="shared" si="31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10">
        <f t="shared" si="29"/>
        <v>83.982949701619773</v>
      </c>
      <c r="J489" t="s">
        <v>21</v>
      </c>
      <c r="K489" t="s">
        <v>22</v>
      </c>
      <c r="L489">
        <v>1492664400</v>
      </c>
      <c r="M489" s="7">
        <f t="shared" si="31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10">
        <f t="shared" si="29"/>
        <v>101.41739130434783</v>
      </c>
      <c r="J490" t="s">
        <v>21</v>
      </c>
      <c r="K490" t="s">
        <v>22</v>
      </c>
      <c r="L490">
        <v>1454479200</v>
      </c>
      <c r="M490" s="7">
        <f t="shared" si="31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10">
        <f t="shared" si="29"/>
        <v>109.87058823529412</v>
      </c>
      <c r="J491" t="s">
        <v>107</v>
      </c>
      <c r="K491" t="s">
        <v>108</v>
      </c>
      <c r="L491">
        <v>1281934800</v>
      </c>
      <c r="M491" s="7">
        <f t="shared" si="31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10">
        <f t="shared" si="29"/>
        <v>31.916666666666668</v>
      </c>
      <c r="J492" t="s">
        <v>21</v>
      </c>
      <c r="K492" t="s">
        <v>22</v>
      </c>
      <c r="L492">
        <v>1573970400</v>
      </c>
      <c r="M492" s="7">
        <f t="shared" si="31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10">
        <f t="shared" si="29"/>
        <v>70.993450675399103</v>
      </c>
      <c r="J493" t="s">
        <v>21</v>
      </c>
      <c r="K493" t="s">
        <v>22</v>
      </c>
      <c r="L493">
        <v>1372654800</v>
      </c>
      <c r="M493" s="7">
        <f t="shared" si="31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10">
        <f t="shared" si="29"/>
        <v>77.026890756302521</v>
      </c>
      <c r="J494" t="s">
        <v>21</v>
      </c>
      <c r="K494" t="s">
        <v>22</v>
      </c>
      <c r="L494">
        <v>1275886800</v>
      </c>
      <c r="M494" s="7">
        <f t="shared" si="31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10">
        <f t="shared" si="29"/>
        <v>101.78125</v>
      </c>
      <c r="J495" t="s">
        <v>21</v>
      </c>
      <c r="K495" t="s">
        <v>22</v>
      </c>
      <c r="L495">
        <v>1561784400</v>
      </c>
      <c r="M495" s="7">
        <f t="shared" si="31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10">
        <f t="shared" si="29"/>
        <v>51.059701492537314</v>
      </c>
      <c r="J496" t="s">
        <v>21</v>
      </c>
      <c r="K496" t="s">
        <v>22</v>
      </c>
      <c r="L496">
        <v>1332392400</v>
      </c>
      <c r="M496" s="7">
        <f t="shared" si="31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10">
        <f t="shared" si="29"/>
        <v>68.02051282051282</v>
      </c>
      <c r="J497" t="s">
        <v>36</v>
      </c>
      <c r="K497" t="s">
        <v>37</v>
      </c>
      <c r="L497">
        <v>1402376400</v>
      </c>
      <c r="M497" s="7">
        <f t="shared" si="31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10">
        <f t="shared" si="29"/>
        <v>30.87037037037037</v>
      </c>
      <c r="J498" t="s">
        <v>21</v>
      </c>
      <c r="K498" t="s">
        <v>22</v>
      </c>
      <c r="L498">
        <v>1495342800</v>
      </c>
      <c r="M498" s="7">
        <f t="shared" si="31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10">
        <f t="shared" si="29"/>
        <v>27.908333333333335</v>
      </c>
      <c r="J499" t="s">
        <v>21</v>
      </c>
      <c r="K499" t="s">
        <v>22</v>
      </c>
      <c r="L499">
        <v>1482213600</v>
      </c>
      <c r="M499" s="7">
        <f t="shared" si="31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10">
        <f t="shared" si="29"/>
        <v>79.994818652849744</v>
      </c>
      <c r="J500" t="s">
        <v>36</v>
      </c>
      <c r="K500" t="s">
        <v>37</v>
      </c>
      <c r="L500">
        <v>1420092000</v>
      </c>
      <c r="M500" s="7">
        <f t="shared" si="31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10">
        <f t="shared" si="29"/>
        <v>38.003378378378379</v>
      </c>
      <c r="J501" t="s">
        <v>21</v>
      </c>
      <c r="K501" t="s">
        <v>22</v>
      </c>
      <c r="L501">
        <v>1458018000</v>
      </c>
      <c r="M501" s="7">
        <f t="shared" si="31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10" t="e">
        <f t="shared" si="29"/>
        <v>#DIV/0!</v>
      </c>
      <c r="J502" t="s">
        <v>21</v>
      </c>
      <c r="K502" t="s">
        <v>22</v>
      </c>
      <c r="L502">
        <v>1367384400</v>
      </c>
      <c r="M502" s="7">
        <f t="shared" si="31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10">
        <f t="shared" si="29"/>
        <v>59.990534521158132</v>
      </c>
      <c r="J503" t="s">
        <v>21</v>
      </c>
      <c r="K503" t="s">
        <v>22</v>
      </c>
      <c r="L503">
        <v>1363064400</v>
      </c>
      <c r="M503" s="7">
        <f t="shared" si="31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10">
        <f t="shared" si="29"/>
        <v>37.037634408602152</v>
      </c>
      <c r="J504" t="s">
        <v>26</v>
      </c>
      <c r="K504" t="s">
        <v>27</v>
      </c>
      <c r="L504">
        <v>1343365200</v>
      </c>
      <c r="M504" s="7">
        <f t="shared" si="31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10">
        <f t="shared" si="29"/>
        <v>99.963043478260872</v>
      </c>
      <c r="J505" t="s">
        <v>21</v>
      </c>
      <c r="K505" t="s">
        <v>22</v>
      </c>
      <c r="L505">
        <v>1435726800</v>
      </c>
      <c r="M505" s="7">
        <f t="shared" si="31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10">
        <f t="shared" si="29"/>
        <v>111.6774193548387</v>
      </c>
      <c r="J506" t="s">
        <v>107</v>
      </c>
      <c r="K506" t="s">
        <v>108</v>
      </c>
      <c r="L506">
        <v>1431925200</v>
      </c>
      <c r="M506" s="7">
        <f t="shared" si="31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10">
        <f t="shared" si="29"/>
        <v>36.014409221902014</v>
      </c>
      <c r="J507" t="s">
        <v>21</v>
      </c>
      <c r="K507" t="s">
        <v>22</v>
      </c>
      <c r="L507">
        <v>1362722400</v>
      </c>
      <c r="M507" s="7">
        <f t="shared" si="31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10">
        <f t="shared" si="29"/>
        <v>66.010284810126578</v>
      </c>
      <c r="J508" t="s">
        <v>21</v>
      </c>
      <c r="K508" t="s">
        <v>22</v>
      </c>
      <c r="L508">
        <v>1511416800</v>
      </c>
      <c r="M508" s="7">
        <f t="shared" si="31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10">
        <f t="shared" si="29"/>
        <v>44.05263157894737</v>
      </c>
      <c r="J509" t="s">
        <v>21</v>
      </c>
      <c r="K509" t="s">
        <v>22</v>
      </c>
      <c r="L509">
        <v>1365483600</v>
      </c>
      <c r="M509" s="7">
        <f t="shared" si="31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10">
        <f t="shared" si="29"/>
        <v>52.999726551818434</v>
      </c>
      <c r="J510" t="s">
        <v>21</v>
      </c>
      <c r="K510" t="s">
        <v>22</v>
      </c>
      <c r="L510">
        <v>1532840400</v>
      </c>
      <c r="M510" s="7">
        <f t="shared" si="31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10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1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10">
        <f t="shared" si="29"/>
        <v>70.908396946564892</v>
      </c>
      <c r="J512" t="s">
        <v>26</v>
      </c>
      <c r="K512" t="s">
        <v>27</v>
      </c>
      <c r="L512">
        <v>1527742800</v>
      </c>
      <c r="M512" s="7">
        <f t="shared" si="31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10">
        <f t="shared" si="29"/>
        <v>98.060773480662988</v>
      </c>
      <c r="J513" t="s">
        <v>21</v>
      </c>
      <c r="K513" t="s">
        <v>22</v>
      </c>
      <c r="L513">
        <v>1564030800</v>
      </c>
      <c r="M513" s="7">
        <f t="shared" si="31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10">
        <f t="shared" si="29"/>
        <v>53.046025104602514</v>
      </c>
      <c r="J514" t="s">
        <v>21</v>
      </c>
      <c r="K514" t="s">
        <v>22</v>
      </c>
      <c r="L514">
        <v>1404536400</v>
      </c>
      <c r="M514" s="7">
        <f t="shared" si="31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10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7">
        <f t="shared" si="31"/>
        <v>40430.208333333336</v>
      </c>
      <c r="N515">
        <v>1284181200</v>
      </c>
      <c r="O515" s="7">
        <f t="shared" ref="O515:O578" si="34">(((N515/60)/60)/24)+DATE(1970, 1, 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10">
        <f t="shared" si="33"/>
        <v>58.945075757575758</v>
      </c>
      <c r="J516" t="s">
        <v>98</v>
      </c>
      <c r="K516" t="s">
        <v>99</v>
      </c>
      <c r="L516">
        <v>1386309600</v>
      </c>
      <c r="M516" s="7">
        <f t="shared" ref="M516:M579" si="35">(((L516/60)/60)/24)+DATE(1970, 1, 1)</f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10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5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10">
        <f t="shared" si="33"/>
        <v>63.030732860520096</v>
      </c>
      <c r="J518" t="s">
        <v>21</v>
      </c>
      <c r="K518" t="s">
        <v>22</v>
      </c>
      <c r="L518">
        <v>1281070800</v>
      </c>
      <c r="M518" s="7">
        <f t="shared" si="35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10">
        <f t="shared" si="33"/>
        <v>84.717948717948715</v>
      </c>
      <c r="J519" t="s">
        <v>21</v>
      </c>
      <c r="K519" t="s">
        <v>22</v>
      </c>
      <c r="L519">
        <v>1493960400</v>
      </c>
      <c r="M519" s="7">
        <f t="shared" si="35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10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5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10">
        <f t="shared" si="33"/>
        <v>101.97518330513255</v>
      </c>
      <c r="J521" t="s">
        <v>21</v>
      </c>
      <c r="K521" t="s">
        <v>22</v>
      </c>
      <c r="L521">
        <v>1420696800</v>
      </c>
      <c r="M521" s="7">
        <f t="shared" si="35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10">
        <f t="shared" si="33"/>
        <v>106.4375</v>
      </c>
      <c r="J522" t="s">
        <v>21</v>
      </c>
      <c r="K522" t="s">
        <v>22</v>
      </c>
      <c r="L522">
        <v>1555650000</v>
      </c>
      <c r="M522" s="7">
        <f t="shared" si="35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10">
        <f t="shared" si="33"/>
        <v>29.975609756097562</v>
      </c>
      <c r="J523" t="s">
        <v>21</v>
      </c>
      <c r="K523" t="s">
        <v>22</v>
      </c>
      <c r="L523">
        <v>1471928400</v>
      </c>
      <c r="M523" s="7">
        <f t="shared" si="35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10">
        <f t="shared" si="33"/>
        <v>85.806282722513089</v>
      </c>
      <c r="J524" t="s">
        <v>21</v>
      </c>
      <c r="K524" t="s">
        <v>22</v>
      </c>
      <c r="L524">
        <v>1341291600</v>
      </c>
      <c r="M524" s="7">
        <f t="shared" si="35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10">
        <f t="shared" si="33"/>
        <v>70.82022471910112</v>
      </c>
      <c r="J525" t="s">
        <v>21</v>
      </c>
      <c r="K525" t="s">
        <v>22</v>
      </c>
      <c r="L525">
        <v>1267682400</v>
      </c>
      <c r="M525" s="7">
        <f t="shared" si="35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10">
        <f t="shared" si="33"/>
        <v>40.998484082870135</v>
      </c>
      <c r="J526" t="s">
        <v>21</v>
      </c>
      <c r="K526" t="s">
        <v>22</v>
      </c>
      <c r="L526">
        <v>1272258000</v>
      </c>
      <c r="M526" s="7">
        <f t="shared" si="35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10">
        <f t="shared" si="33"/>
        <v>28.063492063492063</v>
      </c>
      <c r="J527" t="s">
        <v>21</v>
      </c>
      <c r="K527" t="s">
        <v>22</v>
      </c>
      <c r="L527">
        <v>1290492000</v>
      </c>
      <c r="M527" s="7">
        <f t="shared" si="35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10">
        <f t="shared" si="33"/>
        <v>88.054421768707485</v>
      </c>
      <c r="J528" t="s">
        <v>21</v>
      </c>
      <c r="K528" t="s">
        <v>22</v>
      </c>
      <c r="L528">
        <v>1451109600</v>
      </c>
      <c r="M528" s="7">
        <f t="shared" si="35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10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5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10">
        <f t="shared" si="33"/>
        <v>90.337500000000006</v>
      </c>
      <c r="J530" t="s">
        <v>40</v>
      </c>
      <c r="K530" t="s">
        <v>41</v>
      </c>
      <c r="L530">
        <v>1385186400</v>
      </c>
      <c r="M530" s="7">
        <f t="shared" si="35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10">
        <f t="shared" si="33"/>
        <v>63.777777777777779</v>
      </c>
      <c r="J531" t="s">
        <v>21</v>
      </c>
      <c r="K531" t="s">
        <v>22</v>
      </c>
      <c r="L531">
        <v>1399698000</v>
      </c>
      <c r="M531" s="7">
        <f t="shared" si="35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10">
        <f t="shared" si="33"/>
        <v>53.995515695067262</v>
      </c>
      <c r="J532" t="s">
        <v>21</v>
      </c>
      <c r="K532" t="s">
        <v>22</v>
      </c>
      <c r="L532">
        <v>1283230800</v>
      </c>
      <c r="M532" s="7">
        <f t="shared" si="35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10">
        <f t="shared" si="33"/>
        <v>48.993956043956047</v>
      </c>
      <c r="J533" t="s">
        <v>98</v>
      </c>
      <c r="K533" t="s">
        <v>99</v>
      </c>
      <c r="L533">
        <v>1384149600</v>
      </c>
      <c r="M533" s="7">
        <f t="shared" si="35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10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5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10">
        <f t="shared" si="33"/>
        <v>82.996393146979258</v>
      </c>
      <c r="J535" t="s">
        <v>40</v>
      </c>
      <c r="K535" t="s">
        <v>41</v>
      </c>
      <c r="L535">
        <v>1374642000</v>
      </c>
      <c r="M535" s="7">
        <f t="shared" si="35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10">
        <f t="shared" si="33"/>
        <v>55.08230452674897</v>
      </c>
      <c r="J536" t="s">
        <v>21</v>
      </c>
      <c r="K536" t="s">
        <v>22</v>
      </c>
      <c r="L536">
        <v>1534482000</v>
      </c>
      <c r="M536" s="7">
        <f t="shared" si="35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10">
        <f t="shared" si="33"/>
        <v>62.044554455445542</v>
      </c>
      <c r="J537" t="s">
        <v>107</v>
      </c>
      <c r="K537" t="s">
        <v>108</v>
      </c>
      <c r="L537">
        <v>1528434000</v>
      </c>
      <c r="M537" s="7">
        <f t="shared" si="35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10">
        <f t="shared" si="33"/>
        <v>104.97857142857143</v>
      </c>
      <c r="J538" t="s">
        <v>107</v>
      </c>
      <c r="K538" t="s">
        <v>108</v>
      </c>
      <c r="L538">
        <v>1282626000</v>
      </c>
      <c r="M538" s="7">
        <f t="shared" si="35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10">
        <f t="shared" si="33"/>
        <v>94.044676806083643</v>
      </c>
      <c r="J539" t="s">
        <v>36</v>
      </c>
      <c r="K539" t="s">
        <v>37</v>
      </c>
      <c r="L539">
        <v>1535605200</v>
      </c>
      <c r="M539" s="7">
        <f t="shared" si="35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10">
        <f t="shared" si="33"/>
        <v>44.007716049382715</v>
      </c>
      <c r="J540" t="s">
        <v>21</v>
      </c>
      <c r="K540" t="s">
        <v>22</v>
      </c>
      <c r="L540">
        <v>1379826000</v>
      </c>
      <c r="M540" s="7">
        <f t="shared" si="35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10">
        <f t="shared" si="33"/>
        <v>92.467532467532465</v>
      </c>
      <c r="J541" t="s">
        <v>21</v>
      </c>
      <c r="K541" t="s">
        <v>22</v>
      </c>
      <c r="L541">
        <v>1561957200</v>
      </c>
      <c r="M541" s="7">
        <f t="shared" si="35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10">
        <f t="shared" si="33"/>
        <v>57.072874493927124</v>
      </c>
      <c r="J542" t="s">
        <v>21</v>
      </c>
      <c r="K542" t="s">
        <v>22</v>
      </c>
      <c r="L542">
        <v>1525496400</v>
      </c>
      <c r="M542" s="7">
        <f t="shared" si="35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10">
        <f t="shared" si="33"/>
        <v>109.07848101265823</v>
      </c>
      <c r="J543" t="s">
        <v>107</v>
      </c>
      <c r="K543" t="s">
        <v>108</v>
      </c>
      <c r="L543">
        <v>1433912400</v>
      </c>
      <c r="M543" s="7">
        <f t="shared" si="35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10">
        <f t="shared" si="33"/>
        <v>39.387755102040813</v>
      </c>
      <c r="J544" t="s">
        <v>40</v>
      </c>
      <c r="K544" t="s">
        <v>41</v>
      </c>
      <c r="L544">
        <v>1453442400</v>
      </c>
      <c r="M544" s="7">
        <f t="shared" si="35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10">
        <f t="shared" si="33"/>
        <v>77.022222222222226</v>
      </c>
      <c r="J545" t="s">
        <v>21</v>
      </c>
      <c r="K545" t="s">
        <v>22</v>
      </c>
      <c r="L545">
        <v>1378875600</v>
      </c>
      <c r="M545" s="7">
        <f t="shared" si="35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10">
        <f t="shared" si="33"/>
        <v>92.166666666666671</v>
      </c>
      <c r="J546" t="s">
        <v>21</v>
      </c>
      <c r="K546" t="s">
        <v>22</v>
      </c>
      <c r="L546">
        <v>1452232800</v>
      </c>
      <c r="M546" s="7">
        <f t="shared" si="35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10">
        <f t="shared" si="33"/>
        <v>61.007063197026021</v>
      </c>
      <c r="J547" t="s">
        <v>21</v>
      </c>
      <c r="K547" t="s">
        <v>22</v>
      </c>
      <c r="L547">
        <v>1577253600</v>
      </c>
      <c r="M547" s="7">
        <f t="shared" si="35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10">
        <f t="shared" si="33"/>
        <v>78.068181818181813</v>
      </c>
      <c r="J548" t="s">
        <v>21</v>
      </c>
      <c r="K548" t="s">
        <v>22</v>
      </c>
      <c r="L548">
        <v>1537160400</v>
      </c>
      <c r="M548" s="7">
        <f t="shared" si="35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10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5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10">
        <f t="shared" si="33"/>
        <v>59.991289782244557</v>
      </c>
      <c r="J550" t="s">
        <v>21</v>
      </c>
      <c r="K550" t="s">
        <v>22</v>
      </c>
      <c r="L550">
        <v>1459486800</v>
      </c>
      <c r="M550" s="7">
        <f t="shared" si="35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10">
        <f t="shared" si="33"/>
        <v>110.03018372703411</v>
      </c>
      <c r="J551" t="s">
        <v>21</v>
      </c>
      <c r="K551" t="s">
        <v>22</v>
      </c>
      <c r="L551">
        <v>1369717200</v>
      </c>
      <c r="M551" s="7">
        <f t="shared" si="35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10">
        <f t="shared" si="33"/>
        <v>4</v>
      </c>
      <c r="J552" t="s">
        <v>98</v>
      </c>
      <c r="K552" t="s">
        <v>99</v>
      </c>
      <c r="L552">
        <v>1330495200</v>
      </c>
      <c r="M552" s="7">
        <f t="shared" si="35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10">
        <f t="shared" si="33"/>
        <v>37.99856063332134</v>
      </c>
      <c r="J553" t="s">
        <v>26</v>
      </c>
      <c r="K553" t="s">
        <v>27</v>
      </c>
      <c r="L553">
        <v>1419055200</v>
      </c>
      <c r="M553" s="7">
        <f t="shared" si="35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10">
        <f t="shared" si="33"/>
        <v>96.369565217391298</v>
      </c>
      <c r="J554" t="s">
        <v>21</v>
      </c>
      <c r="K554" t="s">
        <v>22</v>
      </c>
      <c r="L554">
        <v>1480140000</v>
      </c>
      <c r="M554" s="7">
        <f t="shared" si="35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10">
        <f t="shared" si="33"/>
        <v>72.978599221789878</v>
      </c>
      <c r="J555" t="s">
        <v>21</v>
      </c>
      <c r="K555" t="s">
        <v>22</v>
      </c>
      <c r="L555">
        <v>1293948000</v>
      </c>
      <c r="M555" s="7">
        <f t="shared" si="35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10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5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10">
        <f t="shared" si="33"/>
        <v>104.36296296296297</v>
      </c>
      <c r="J557" t="s">
        <v>36</v>
      </c>
      <c r="K557" t="s">
        <v>37</v>
      </c>
      <c r="L557">
        <v>1396414800</v>
      </c>
      <c r="M557" s="7">
        <f t="shared" si="35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10">
        <f t="shared" si="33"/>
        <v>102.18852459016394</v>
      </c>
      <c r="J558" t="s">
        <v>21</v>
      </c>
      <c r="K558" t="s">
        <v>22</v>
      </c>
      <c r="L558">
        <v>1315285200</v>
      </c>
      <c r="M558" s="7">
        <f t="shared" si="35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10">
        <f t="shared" si="33"/>
        <v>54.117647058823529</v>
      </c>
      <c r="J559" t="s">
        <v>21</v>
      </c>
      <c r="K559" t="s">
        <v>22</v>
      </c>
      <c r="L559">
        <v>1443762000</v>
      </c>
      <c r="M559" s="7">
        <f t="shared" si="35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10">
        <f t="shared" si="33"/>
        <v>63.222222222222221</v>
      </c>
      <c r="J560" t="s">
        <v>21</v>
      </c>
      <c r="K560" t="s">
        <v>22</v>
      </c>
      <c r="L560">
        <v>1456293600</v>
      </c>
      <c r="M560" s="7">
        <f t="shared" si="35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10">
        <f t="shared" si="33"/>
        <v>104.03228962818004</v>
      </c>
      <c r="J561" t="s">
        <v>21</v>
      </c>
      <c r="K561" t="s">
        <v>22</v>
      </c>
      <c r="L561">
        <v>1470114000</v>
      </c>
      <c r="M561" s="7">
        <f t="shared" si="35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10">
        <f t="shared" si="33"/>
        <v>49.994334277620396</v>
      </c>
      <c r="J562" t="s">
        <v>21</v>
      </c>
      <c r="K562" t="s">
        <v>22</v>
      </c>
      <c r="L562">
        <v>1321596000</v>
      </c>
      <c r="M562" s="7">
        <f t="shared" si="35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10">
        <f t="shared" si="33"/>
        <v>56.015151515151516</v>
      </c>
      <c r="J563" t="s">
        <v>98</v>
      </c>
      <c r="K563" t="s">
        <v>99</v>
      </c>
      <c r="L563">
        <v>1318827600</v>
      </c>
      <c r="M563" s="7">
        <f t="shared" si="35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10">
        <f t="shared" si="33"/>
        <v>48.807692307692307</v>
      </c>
      <c r="J564" t="s">
        <v>98</v>
      </c>
      <c r="K564" t="s">
        <v>99</v>
      </c>
      <c r="L564">
        <v>1552366800</v>
      </c>
      <c r="M564" s="7">
        <f t="shared" si="35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10">
        <f t="shared" si="33"/>
        <v>60.082352941176474</v>
      </c>
      <c r="J565" t="s">
        <v>26</v>
      </c>
      <c r="K565" t="s">
        <v>27</v>
      </c>
      <c r="L565">
        <v>1542088800</v>
      </c>
      <c r="M565" s="7">
        <f t="shared" si="35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10">
        <f t="shared" si="33"/>
        <v>78.990502793296088</v>
      </c>
      <c r="J566" t="s">
        <v>21</v>
      </c>
      <c r="K566" t="s">
        <v>22</v>
      </c>
      <c r="L566">
        <v>1426395600</v>
      </c>
      <c r="M566" s="7">
        <f t="shared" si="35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10">
        <f t="shared" si="33"/>
        <v>53.99499443826474</v>
      </c>
      <c r="J567" t="s">
        <v>21</v>
      </c>
      <c r="K567" t="s">
        <v>22</v>
      </c>
      <c r="L567">
        <v>1321336800</v>
      </c>
      <c r="M567" s="7">
        <f t="shared" si="35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10">
        <f t="shared" si="33"/>
        <v>111.45945945945945</v>
      </c>
      <c r="J568" t="s">
        <v>21</v>
      </c>
      <c r="K568" t="s">
        <v>22</v>
      </c>
      <c r="L568">
        <v>1456293600</v>
      </c>
      <c r="M568" s="7">
        <f t="shared" si="35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10">
        <f t="shared" si="33"/>
        <v>60.922131147540981</v>
      </c>
      <c r="J569" t="s">
        <v>21</v>
      </c>
      <c r="K569" t="s">
        <v>22</v>
      </c>
      <c r="L569">
        <v>1404968400</v>
      </c>
      <c r="M569" s="7">
        <f t="shared" si="35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10">
        <f t="shared" si="33"/>
        <v>26.0015444015444</v>
      </c>
      <c r="J570" t="s">
        <v>21</v>
      </c>
      <c r="K570" t="s">
        <v>22</v>
      </c>
      <c r="L570">
        <v>1279170000</v>
      </c>
      <c r="M570" s="7">
        <f t="shared" si="35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10">
        <f t="shared" si="33"/>
        <v>80.993208828522924</v>
      </c>
      <c r="J571" t="s">
        <v>107</v>
      </c>
      <c r="K571" t="s">
        <v>108</v>
      </c>
      <c r="L571">
        <v>1294725600</v>
      </c>
      <c r="M571" s="7">
        <f t="shared" si="35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10">
        <f t="shared" si="33"/>
        <v>34.995963302752294</v>
      </c>
      <c r="J572" t="s">
        <v>21</v>
      </c>
      <c r="K572" t="s">
        <v>22</v>
      </c>
      <c r="L572">
        <v>1419055200</v>
      </c>
      <c r="M572" s="7">
        <f t="shared" si="35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10">
        <f t="shared" si="33"/>
        <v>94.142857142857139</v>
      </c>
      <c r="J573" t="s">
        <v>107</v>
      </c>
      <c r="K573" t="s">
        <v>108</v>
      </c>
      <c r="L573">
        <v>1434690000</v>
      </c>
      <c r="M573" s="7">
        <f t="shared" si="35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10">
        <f t="shared" si="33"/>
        <v>52.085106382978722</v>
      </c>
      <c r="J574" t="s">
        <v>21</v>
      </c>
      <c r="K574" t="s">
        <v>22</v>
      </c>
      <c r="L574">
        <v>1443416400</v>
      </c>
      <c r="M574" s="7">
        <f t="shared" si="35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10">
        <f t="shared" si="33"/>
        <v>24.986666666666668</v>
      </c>
      <c r="J575" t="s">
        <v>21</v>
      </c>
      <c r="K575" t="s">
        <v>22</v>
      </c>
      <c r="L575">
        <v>1399006800</v>
      </c>
      <c r="M575" s="7">
        <f t="shared" si="35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10">
        <f t="shared" si="33"/>
        <v>69.215277777777771</v>
      </c>
      <c r="J576" t="s">
        <v>21</v>
      </c>
      <c r="K576" t="s">
        <v>22</v>
      </c>
      <c r="L576">
        <v>1575698400</v>
      </c>
      <c r="M576" s="7">
        <f t="shared" si="35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10">
        <f t="shared" si="33"/>
        <v>93.944444444444443</v>
      </c>
      <c r="J577" t="s">
        <v>21</v>
      </c>
      <c r="K577" t="s">
        <v>22</v>
      </c>
      <c r="L577">
        <v>1400562000</v>
      </c>
      <c r="M577" s="7">
        <f t="shared" si="35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10">
        <f t="shared" si="33"/>
        <v>98.40625</v>
      </c>
      <c r="J578" t="s">
        <v>21</v>
      </c>
      <c r="K578" t="s">
        <v>22</v>
      </c>
      <c r="L578">
        <v>1509512400</v>
      </c>
      <c r="M578" s="7">
        <f t="shared" si="35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10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7">
        <f t="shared" si="35"/>
        <v>40613.25</v>
      </c>
      <c r="N579">
        <v>1302066000</v>
      </c>
      <c r="O579" s="7">
        <f t="shared" ref="O579:O642" si="38">(((N579/60)/60)/24)+DATE(1970, 1, 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10">
        <f t="shared" si="37"/>
        <v>65.991836734693877</v>
      </c>
      <c r="J580" t="s">
        <v>21</v>
      </c>
      <c r="K580" t="s">
        <v>22</v>
      </c>
      <c r="L580">
        <v>1322719200</v>
      </c>
      <c r="M580" s="7">
        <f t="shared" ref="M580:M643" si="39">(((L580/60)/60)/24)+DATE(1970, 1, 1)</f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10">
        <f t="shared" si="37"/>
        <v>72.05747126436782</v>
      </c>
      <c r="J581" t="s">
        <v>21</v>
      </c>
      <c r="K581" t="s">
        <v>22</v>
      </c>
      <c r="L581">
        <v>1312693200</v>
      </c>
      <c r="M581" s="7">
        <f t="shared" si="39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10">
        <f t="shared" si="37"/>
        <v>48.003209242618745</v>
      </c>
      <c r="J582" t="s">
        <v>21</v>
      </c>
      <c r="K582" t="s">
        <v>22</v>
      </c>
      <c r="L582">
        <v>1393394400</v>
      </c>
      <c r="M582" s="7">
        <f t="shared" si="39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10">
        <f t="shared" si="37"/>
        <v>54.098591549295776</v>
      </c>
      <c r="J583" t="s">
        <v>21</v>
      </c>
      <c r="K583" t="s">
        <v>22</v>
      </c>
      <c r="L583">
        <v>1304053200</v>
      </c>
      <c r="M583" s="7">
        <f t="shared" si="39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10">
        <f t="shared" si="37"/>
        <v>107.88095238095238</v>
      </c>
      <c r="J584" t="s">
        <v>21</v>
      </c>
      <c r="K584" t="s">
        <v>22</v>
      </c>
      <c r="L584">
        <v>1433912400</v>
      </c>
      <c r="M584" s="7">
        <f t="shared" si="39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10">
        <f t="shared" si="37"/>
        <v>67.034103410341032</v>
      </c>
      <c r="J585" t="s">
        <v>21</v>
      </c>
      <c r="K585" t="s">
        <v>22</v>
      </c>
      <c r="L585">
        <v>1329717600</v>
      </c>
      <c r="M585" s="7">
        <f t="shared" si="39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10">
        <f t="shared" si="37"/>
        <v>64.01425914445133</v>
      </c>
      <c r="J586" t="s">
        <v>21</v>
      </c>
      <c r="K586" t="s">
        <v>22</v>
      </c>
      <c r="L586">
        <v>1335330000</v>
      </c>
      <c r="M586" s="7">
        <f t="shared" si="39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10">
        <f t="shared" si="37"/>
        <v>96.066176470588232</v>
      </c>
      <c r="J587" t="s">
        <v>21</v>
      </c>
      <c r="K587" t="s">
        <v>22</v>
      </c>
      <c r="L587">
        <v>1268888400</v>
      </c>
      <c r="M587" s="7">
        <f t="shared" si="39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10">
        <f t="shared" si="37"/>
        <v>51.184615384615384</v>
      </c>
      <c r="J588" t="s">
        <v>21</v>
      </c>
      <c r="K588" t="s">
        <v>22</v>
      </c>
      <c r="L588">
        <v>1289973600</v>
      </c>
      <c r="M588" s="7">
        <f t="shared" si="39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10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9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10">
        <f t="shared" si="37"/>
        <v>91.021198830409361</v>
      </c>
      <c r="J590" t="s">
        <v>40</v>
      </c>
      <c r="K590" t="s">
        <v>41</v>
      </c>
      <c r="L590">
        <v>1269493200</v>
      </c>
      <c r="M590" s="7">
        <f t="shared" si="39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10">
        <f t="shared" si="37"/>
        <v>50.127450980392155</v>
      </c>
      <c r="J591" t="s">
        <v>21</v>
      </c>
      <c r="K591" t="s">
        <v>22</v>
      </c>
      <c r="L591">
        <v>1436072400</v>
      </c>
      <c r="M591" s="7">
        <f t="shared" si="39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10">
        <f t="shared" si="37"/>
        <v>67.720930232558146</v>
      </c>
      <c r="J592" t="s">
        <v>26</v>
      </c>
      <c r="K592" t="s">
        <v>27</v>
      </c>
      <c r="L592">
        <v>1419141600</v>
      </c>
      <c r="M592" s="7">
        <f t="shared" si="39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10">
        <f t="shared" si="37"/>
        <v>61.03921568627451</v>
      </c>
      <c r="J593" t="s">
        <v>21</v>
      </c>
      <c r="K593" t="s">
        <v>22</v>
      </c>
      <c r="L593">
        <v>1279083600</v>
      </c>
      <c r="M593" s="7">
        <f t="shared" si="39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10">
        <f t="shared" si="37"/>
        <v>80.011857707509876</v>
      </c>
      <c r="J594" t="s">
        <v>21</v>
      </c>
      <c r="K594" t="s">
        <v>22</v>
      </c>
      <c r="L594">
        <v>1401426000</v>
      </c>
      <c r="M594" s="7">
        <f t="shared" si="39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10">
        <f t="shared" si="37"/>
        <v>47.001497753369947</v>
      </c>
      <c r="J595" t="s">
        <v>21</v>
      </c>
      <c r="K595" t="s">
        <v>22</v>
      </c>
      <c r="L595">
        <v>1395810000</v>
      </c>
      <c r="M595" s="7">
        <f t="shared" si="39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10">
        <f t="shared" si="37"/>
        <v>71.127388535031841</v>
      </c>
      <c r="J596" t="s">
        <v>21</v>
      </c>
      <c r="K596" t="s">
        <v>22</v>
      </c>
      <c r="L596">
        <v>1467003600</v>
      </c>
      <c r="M596" s="7">
        <f t="shared" si="39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10">
        <f t="shared" si="37"/>
        <v>89.99079189686924</v>
      </c>
      <c r="J597" t="s">
        <v>21</v>
      </c>
      <c r="K597" t="s">
        <v>22</v>
      </c>
      <c r="L597">
        <v>1268715600</v>
      </c>
      <c r="M597" s="7">
        <f t="shared" si="39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10">
        <f t="shared" si="37"/>
        <v>43.032786885245905</v>
      </c>
      <c r="J598" t="s">
        <v>21</v>
      </c>
      <c r="K598" t="s">
        <v>22</v>
      </c>
      <c r="L598">
        <v>1457157600</v>
      </c>
      <c r="M598" s="7">
        <f t="shared" si="39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10">
        <f t="shared" si="37"/>
        <v>67.997714808043881</v>
      </c>
      <c r="J599" t="s">
        <v>21</v>
      </c>
      <c r="K599" t="s">
        <v>22</v>
      </c>
      <c r="L599">
        <v>1573970400</v>
      </c>
      <c r="M599" s="7">
        <f t="shared" si="39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10">
        <f t="shared" si="37"/>
        <v>73.004566210045667</v>
      </c>
      <c r="J600" t="s">
        <v>107</v>
      </c>
      <c r="K600" t="s">
        <v>108</v>
      </c>
      <c r="L600">
        <v>1276578000</v>
      </c>
      <c r="M600" s="7">
        <f t="shared" si="39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10">
        <f t="shared" si="37"/>
        <v>62.341463414634148</v>
      </c>
      <c r="J601" t="s">
        <v>36</v>
      </c>
      <c r="K601" t="s">
        <v>37</v>
      </c>
      <c r="L601">
        <v>1423720800</v>
      </c>
      <c r="M601" s="7">
        <f t="shared" si="39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10">
        <f t="shared" si="37"/>
        <v>5</v>
      </c>
      <c r="J602" t="s">
        <v>40</v>
      </c>
      <c r="K602" t="s">
        <v>41</v>
      </c>
      <c r="L602">
        <v>1375160400</v>
      </c>
      <c r="M602" s="7">
        <f t="shared" si="39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10">
        <f t="shared" si="37"/>
        <v>67.103092783505161</v>
      </c>
      <c r="J603" t="s">
        <v>21</v>
      </c>
      <c r="K603" t="s">
        <v>22</v>
      </c>
      <c r="L603">
        <v>1401426000</v>
      </c>
      <c r="M603" s="7">
        <f t="shared" si="39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10">
        <f t="shared" si="37"/>
        <v>79.978947368421046</v>
      </c>
      <c r="J604" t="s">
        <v>21</v>
      </c>
      <c r="K604" t="s">
        <v>22</v>
      </c>
      <c r="L604">
        <v>1433480400</v>
      </c>
      <c r="M604" s="7">
        <f t="shared" si="39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10">
        <f t="shared" si="37"/>
        <v>62.176470588235297</v>
      </c>
      <c r="J605" t="s">
        <v>21</v>
      </c>
      <c r="K605" t="s">
        <v>22</v>
      </c>
      <c r="L605">
        <v>1555563600</v>
      </c>
      <c r="M605" s="7">
        <f t="shared" si="39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10">
        <f t="shared" si="37"/>
        <v>53.005950297514879</v>
      </c>
      <c r="J606" t="s">
        <v>21</v>
      </c>
      <c r="K606" t="s">
        <v>22</v>
      </c>
      <c r="L606">
        <v>1295676000</v>
      </c>
      <c r="M606" s="7">
        <f t="shared" si="39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10">
        <f t="shared" si="37"/>
        <v>57.738317757009348</v>
      </c>
      <c r="J607" t="s">
        <v>21</v>
      </c>
      <c r="K607" t="s">
        <v>22</v>
      </c>
      <c r="L607">
        <v>1443848400</v>
      </c>
      <c r="M607" s="7">
        <f t="shared" si="39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10">
        <f t="shared" si="37"/>
        <v>40.03125</v>
      </c>
      <c r="J608" t="s">
        <v>40</v>
      </c>
      <c r="K608" t="s">
        <v>41</v>
      </c>
      <c r="L608">
        <v>1457330400</v>
      </c>
      <c r="M608" s="7">
        <f t="shared" si="39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10">
        <f t="shared" si="37"/>
        <v>81.016591928251117</v>
      </c>
      <c r="J609" t="s">
        <v>21</v>
      </c>
      <c r="K609" t="s">
        <v>22</v>
      </c>
      <c r="L609">
        <v>1395550800</v>
      </c>
      <c r="M609" s="7">
        <f t="shared" si="39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10">
        <f t="shared" si="37"/>
        <v>35.047468354430379</v>
      </c>
      <c r="J610" t="s">
        <v>21</v>
      </c>
      <c r="K610" t="s">
        <v>22</v>
      </c>
      <c r="L610">
        <v>1551852000</v>
      </c>
      <c r="M610" s="7">
        <f t="shared" si="39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10">
        <f t="shared" si="37"/>
        <v>102.92307692307692</v>
      </c>
      <c r="J611" t="s">
        <v>21</v>
      </c>
      <c r="K611" t="s">
        <v>22</v>
      </c>
      <c r="L611">
        <v>1547618400</v>
      </c>
      <c r="M611" s="7">
        <f t="shared" si="39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10">
        <f t="shared" si="37"/>
        <v>27.998126756166094</v>
      </c>
      <c r="J612" t="s">
        <v>21</v>
      </c>
      <c r="K612" t="s">
        <v>22</v>
      </c>
      <c r="L612">
        <v>1355637600</v>
      </c>
      <c r="M612" s="7">
        <f t="shared" si="39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10">
        <f t="shared" si="37"/>
        <v>75.733333333333334</v>
      </c>
      <c r="J613" t="s">
        <v>21</v>
      </c>
      <c r="K613" t="s">
        <v>22</v>
      </c>
      <c r="L613">
        <v>1374728400</v>
      </c>
      <c r="M613" s="7">
        <f t="shared" si="39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10">
        <f t="shared" si="37"/>
        <v>45.026041666666664</v>
      </c>
      <c r="J614" t="s">
        <v>21</v>
      </c>
      <c r="K614" t="s">
        <v>22</v>
      </c>
      <c r="L614">
        <v>1287810000</v>
      </c>
      <c r="M614" s="7">
        <f t="shared" si="39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10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9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10">
        <f t="shared" si="37"/>
        <v>56.991701244813278</v>
      </c>
      <c r="J616" t="s">
        <v>21</v>
      </c>
      <c r="K616" t="s">
        <v>22</v>
      </c>
      <c r="L616">
        <v>1484114400</v>
      </c>
      <c r="M616" s="7">
        <f t="shared" si="39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10">
        <f t="shared" si="37"/>
        <v>85.223529411764702</v>
      </c>
      <c r="J617" t="s">
        <v>107</v>
      </c>
      <c r="K617" t="s">
        <v>108</v>
      </c>
      <c r="L617">
        <v>1461906000</v>
      </c>
      <c r="M617" s="7">
        <f t="shared" si="39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10">
        <f t="shared" si="37"/>
        <v>50.962184873949582</v>
      </c>
      <c r="J618" t="s">
        <v>40</v>
      </c>
      <c r="K618" t="s">
        <v>41</v>
      </c>
      <c r="L618">
        <v>1379653200</v>
      </c>
      <c r="M618" s="7">
        <f t="shared" si="39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10">
        <f t="shared" si="37"/>
        <v>63.563636363636363</v>
      </c>
      <c r="J619" t="s">
        <v>21</v>
      </c>
      <c r="K619" t="s">
        <v>22</v>
      </c>
      <c r="L619">
        <v>1401858000</v>
      </c>
      <c r="M619" s="7">
        <f t="shared" si="39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10">
        <f t="shared" si="37"/>
        <v>80.999165275459092</v>
      </c>
      <c r="J620" t="s">
        <v>21</v>
      </c>
      <c r="K620" t="s">
        <v>22</v>
      </c>
      <c r="L620">
        <v>1367470800</v>
      </c>
      <c r="M620" s="7">
        <f t="shared" si="39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10">
        <f t="shared" si="37"/>
        <v>86.044753086419746</v>
      </c>
      <c r="J621" t="s">
        <v>21</v>
      </c>
      <c r="K621" t="s">
        <v>22</v>
      </c>
      <c r="L621">
        <v>1304658000</v>
      </c>
      <c r="M621" s="7">
        <f t="shared" si="39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10">
        <f t="shared" si="37"/>
        <v>90.0390625</v>
      </c>
      <c r="J622" t="s">
        <v>26</v>
      </c>
      <c r="K622" t="s">
        <v>27</v>
      </c>
      <c r="L622">
        <v>1467954000</v>
      </c>
      <c r="M622" s="7">
        <f t="shared" si="39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10">
        <f t="shared" si="37"/>
        <v>74.006063432835816</v>
      </c>
      <c r="J623" t="s">
        <v>21</v>
      </c>
      <c r="K623" t="s">
        <v>22</v>
      </c>
      <c r="L623">
        <v>1473742800</v>
      </c>
      <c r="M623" s="7">
        <f t="shared" si="39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10">
        <f t="shared" si="37"/>
        <v>92.4375</v>
      </c>
      <c r="J624" t="s">
        <v>21</v>
      </c>
      <c r="K624" t="s">
        <v>22</v>
      </c>
      <c r="L624">
        <v>1523768400</v>
      </c>
      <c r="M624" s="7">
        <f t="shared" si="39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10">
        <f t="shared" si="37"/>
        <v>55.999257333828446</v>
      </c>
      <c r="J625" t="s">
        <v>40</v>
      </c>
      <c r="K625" t="s">
        <v>41</v>
      </c>
      <c r="L625">
        <v>1437022800</v>
      </c>
      <c r="M625" s="7">
        <f t="shared" si="39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10">
        <f t="shared" si="37"/>
        <v>32.983796296296298</v>
      </c>
      <c r="J626" t="s">
        <v>21</v>
      </c>
      <c r="K626" t="s">
        <v>22</v>
      </c>
      <c r="L626">
        <v>1422165600</v>
      </c>
      <c r="M626" s="7">
        <f t="shared" si="39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10">
        <f t="shared" si="37"/>
        <v>93.596774193548384</v>
      </c>
      <c r="J627" t="s">
        <v>21</v>
      </c>
      <c r="K627" t="s">
        <v>22</v>
      </c>
      <c r="L627">
        <v>1580104800</v>
      </c>
      <c r="M627" s="7">
        <f t="shared" si="39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10">
        <f t="shared" si="37"/>
        <v>69.867724867724874</v>
      </c>
      <c r="J628" t="s">
        <v>21</v>
      </c>
      <c r="K628" t="s">
        <v>22</v>
      </c>
      <c r="L628">
        <v>1285650000</v>
      </c>
      <c r="M628" s="7">
        <f t="shared" si="39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10">
        <f t="shared" si="37"/>
        <v>72.129870129870127</v>
      </c>
      <c r="J629" t="s">
        <v>40</v>
      </c>
      <c r="K629" t="s">
        <v>41</v>
      </c>
      <c r="L629">
        <v>1276664400</v>
      </c>
      <c r="M629" s="7">
        <f t="shared" si="39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10">
        <f t="shared" si="37"/>
        <v>30.041666666666668</v>
      </c>
      <c r="J630" t="s">
        <v>21</v>
      </c>
      <c r="K630" t="s">
        <v>22</v>
      </c>
      <c r="L630">
        <v>1286168400</v>
      </c>
      <c r="M630" s="7">
        <f t="shared" si="39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10">
        <f t="shared" si="37"/>
        <v>73.968000000000004</v>
      </c>
      <c r="J631" t="s">
        <v>21</v>
      </c>
      <c r="K631" t="s">
        <v>22</v>
      </c>
      <c r="L631">
        <v>1467781200</v>
      </c>
      <c r="M631" s="7">
        <f t="shared" si="39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10">
        <f t="shared" si="37"/>
        <v>68.65517241379311</v>
      </c>
      <c r="J632" t="s">
        <v>21</v>
      </c>
      <c r="K632" t="s">
        <v>22</v>
      </c>
      <c r="L632">
        <v>1556686800</v>
      </c>
      <c r="M632" s="7">
        <f t="shared" si="39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10">
        <f t="shared" si="37"/>
        <v>59.992164544564154</v>
      </c>
      <c r="J633" t="s">
        <v>21</v>
      </c>
      <c r="K633" t="s">
        <v>22</v>
      </c>
      <c r="L633">
        <v>1553576400</v>
      </c>
      <c r="M633" s="7">
        <f t="shared" si="39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10">
        <f t="shared" si="37"/>
        <v>111.15827338129496</v>
      </c>
      <c r="J634" t="s">
        <v>21</v>
      </c>
      <c r="K634" t="s">
        <v>22</v>
      </c>
      <c r="L634">
        <v>1414904400</v>
      </c>
      <c r="M634" s="7">
        <f t="shared" si="39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10">
        <f t="shared" si="37"/>
        <v>53.038095238095238</v>
      </c>
      <c r="J635" t="s">
        <v>21</v>
      </c>
      <c r="K635" t="s">
        <v>22</v>
      </c>
      <c r="L635">
        <v>1446876000</v>
      </c>
      <c r="M635" s="7">
        <f t="shared" si="39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10">
        <f t="shared" si="37"/>
        <v>55.985524728588658</v>
      </c>
      <c r="J636" t="s">
        <v>21</v>
      </c>
      <c r="K636" t="s">
        <v>22</v>
      </c>
      <c r="L636">
        <v>1490418000</v>
      </c>
      <c r="M636" s="7">
        <f t="shared" si="39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10">
        <f t="shared" si="37"/>
        <v>69.986760812003524</v>
      </c>
      <c r="J637" t="s">
        <v>21</v>
      </c>
      <c r="K637" t="s">
        <v>22</v>
      </c>
      <c r="L637">
        <v>1360389600</v>
      </c>
      <c r="M637" s="7">
        <f t="shared" si="39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10">
        <f t="shared" si="37"/>
        <v>48.998079877112133</v>
      </c>
      <c r="J638" t="s">
        <v>36</v>
      </c>
      <c r="K638" t="s">
        <v>37</v>
      </c>
      <c r="L638">
        <v>1326866400</v>
      </c>
      <c r="M638" s="7">
        <f t="shared" si="39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10">
        <f t="shared" si="37"/>
        <v>103.84615384615384</v>
      </c>
      <c r="J639" t="s">
        <v>21</v>
      </c>
      <c r="K639" t="s">
        <v>22</v>
      </c>
      <c r="L639">
        <v>1479103200</v>
      </c>
      <c r="M639" s="7">
        <f t="shared" si="39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10">
        <f t="shared" si="37"/>
        <v>99.127659574468083</v>
      </c>
      <c r="J640" t="s">
        <v>21</v>
      </c>
      <c r="K640" t="s">
        <v>22</v>
      </c>
      <c r="L640">
        <v>1280206800</v>
      </c>
      <c r="M640" s="7">
        <f t="shared" si="39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10">
        <f t="shared" si="37"/>
        <v>107.37777777777778</v>
      </c>
      <c r="J641" t="s">
        <v>21</v>
      </c>
      <c r="K641" t="s">
        <v>22</v>
      </c>
      <c r="L641">
        <v>1532754000</v>
      </c>
      <c r="M641" s="7">
        <f t="shared" si="39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10">
        <f t="shared" si="37"/>
        <v>76.922178988326849</v>
      </c>
      <c r="J642" t="s">
        <v>21</v>
      </c>
      <c r="K642" t="s">
        <v>22</v>
      </c>
      <c r="L642">
        <v>1453096800</v>
      </c>
      <c r="M642" s="7">
        <f t="shared" si="39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10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7">
        <f t="shared" si="39"/>
        <v>42786.25</v>
      </c>
      <c r="N643">
        <v>1489986000</v>
      </c>
      <c r="O643" s="7">
        <f t="shared" ref="O643:O706" si="42">(((N643/60)/60)/24)+DATE(1970, 1, 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10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ref="M644:M707" si="43">(((L644/60)/60)/24)+DATE(1970, 1, 1)</f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10">
        <f t="shared" si="41"/>
        <v>87.962666666666664</v>
      </c>
      <c r="J645" t="s">
        <v>21</v>
      </c>
      <c r="K645" t="s">
        <v>22</v>
      </c>
      <c r="L645">
        <v>1488348000</v>
      </c>
      <c r="M645" s="7">
        <f t="shared" si="43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10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3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10">
        <f t="shared" si="41"/>
        <v>37.999361294443261</v>
      </c>
      <c r="J647" t="s">
        <v>21</v>
      </c>
      <c r="K647" t="s">
        <v>22</v>
      </c>
      <c r="L647">
        <v>1537938000</v>
      </c>
      <c r="M647" s="7">
        <f t="shared" si="43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10">
        <f t="shared" si="41"/>
        <v>29.999313893653515</v>
      </c>
      <c r="J648" t="s">
        <v>21</v>
      </c>
      <c r="K648" t="s">
        <v>22</v>
      </c>
      <c r="L648">
        <v>1363150800</v>
      </c>
      <c r="M648" s="7">
        <f t="shared" si="43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10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3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10">
        <f t="shared" si="41"/>
        <v>85.994467496542185</v>
      </c>
      <c r="J650" t="s">
        <v>21</v>
      </c>
      <c r="K650" t="s">
        <v>22</v>
      </c>
      <c r="L650">
        <v>1499317200</v>
      </c>
      <c r="M650" s="7">
        <f t="shared" si="43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10">
        <f t="shared" si="41"/>
        <v>98.011627906976742</v>
      </c>
      <c r="J651" t="s">
        <v>98</v>
      </c>
      <c r="K651" t="s">
        <v>99</v>
      </c>
      <c r="L651">
        <v>1287550800</v>
      </c>
      <c r="M651" s="7">
        <f t="shared" si="43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10">
        <f t="shared" si="41"/>
        <v>2</v>
      </c>
      <c r="J652" t="s">
        <v>21</v>
      </c>
      <c r="K652" t="s">
        <v>22</v>
      </c>
      <c r="L652">
        <v>1404795600</v>
      </c>
      <c r="M652" s="7">
        <f t="shared" si="43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10">
        <f t="shared" si="41"/>
        <v>44.994570837642193</v>
      </c>
      <c r="J653" t="s">
        <v>107</v>
      </c>
      <c r="K653" t="s">
        <v>108</v>
      </c>
      <c r="L653">
        <v>1393048800</v>
      </c>
      <c r="M653" s="7">
        <f t="shared" si="43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10">
        <f t="shared" si="41"/>
        <v>31.012224938875306</v>
      </c>
      <c r="J654" t="s">
        <v>21</v>
      </c>
      <c r="K654" t="s">
        <v>22</v>
      </c>
      <c r="L654">
        <v>1470373200</v>
      </c>
      <c r="M654" s="7">
        <f t="shared" si="43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10">
        <f t="shared" si="41"/>
        <v>59.970085470085472</v>
      </c>
      <c r="J655" t="s">
        <v>21</v>
      </c>
      <c r="K655" t="s">
        <v>22</v>
      </c>
      <c r="L655">
        <v>1460091600</v>
      </c>
      <c r="M655" s="7">
        <f t="shared" si="43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10">
        <f t="shared" si="41"/>
        <v>58.9973474801061</v>
      </c>
      <c r="J656" t="s">
        <v>21</v>
      </c>
      <c r="K656" t="s">
        <v>22</v>
      </c>
      <c r="L656">
        <v>1440392400</v>
      </c>
      <c r="M656" s="7">
        <f t="shared" si="43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10">
        <f t="shared" si="41"/>
        <v>50.045454545454547</v>
      </c>
      <c r="J657" t="s">
        <v>21</v>
      </c>
      <c r="K657" t="s">
        <v>22</v>
      </c>
      <c r="L657">
        <v>1488434400</v>
      </c>
      <c r="M657" s="7">
        <f t="shared" si="43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10">
        <f t="shared" si="41"/>
        <v>98.966269841269835</v>
      </c>
      <c r="J658" t="s">
        <v>26</v>
      </c>
      <c r="K658" t="s">
        <v>27</v>
      </c>
      <c r="L658">
        <v>1514440800</v>
      </c>
      <c r="M658" s="7">
        <f t="shared" si="43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10">
        <f t="shared" si="41"/>
        <v>58.857142857142854</v>
      </c>
      <c r="J659" t="s">
        <v>21</v>
      </c>
      <c r="K659" t="s">
        <v>22</v>
      </c>
      <c r="L659">
        <v>1514354400</v>
      </c>
      <c r="M659" s="7">
        <f t="shared" si="43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10">
        <f t="shared" si="41"/>
        <v>81.010256410256417</v>
      </c>
      <c r="J660" t="s">
        <v>21</v>
      </c>
      <c r="K660" t="s">
        <v>22</v>
      </c>
      <c r="L660">
        <v>1440910800</v>
      </c>
      <c r="M660" s="7">
        <f t="shared" si="43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10">
        <f t="shared" si="41"/>
        <v>76.013333333333335</v>
      </c>
      <c r="J661" t="s">
        <v>40</v>
      </c>
      <c r="K661" t="s">
        <v>41</v>
      </c>
      <c r="L661">
        <v>1296108000</v>
      </c>
      <c r="M661" s="7">
        <f t="shared" si="43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10">
        <f t="shared" si="41"/>
        <v>96.597402597402592</v>
      </c>
      <c r="J662" t="s">
        <v>21</v>
      </c>
      <c r="K662" t="s">
        <v>22</v>
      </c>
      <c r="L662">
        <v>1440133200</v>
      </c>
      <c r="M662" s="7">
        <f t="shared" si="43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10">
        <f t="shared" si="41"/>
        <v>76.957446808510639</v>
      </c>
      <c r="J663" t="s">
        <v>36</v>
      </c>
      <c r="K663" t="s">
        <v>37</v>
      </c>
      <c r="L663">
        <v>1332910800</v>
      </c>
      <c r="M663" s="7">
        <f t="shared" si="43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10">
        <f t="shared" si="41"/>
        <v>67.984732824427482</v>
      </c>
      <c r="J664" t="s">
        <v>21</v>
      </c>
      <c r="K664" t="s">
        <v>22</v>
      </c>
      <c r="L664">
        <v>1544335200</v>
      </c>
      <c r="M664" s="7">
        <f t="shared" si="43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10">
        <f t="shared" si="41"/>
        <v>88.781609195402297</v>
      </c>
      <c r="J665" t="s">
        <v>21</v>
      </c>
      <c r="K665" t="s">
        <v>22</v>
      </c>
      <c r="L665">
        <v>1286427600</v>
      </c>
      <c r="M665" s="7">
        <f t="shared" si="43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10">
        <f t="shared" si="41"/>
        <v>24.99623706491063</v>
      </c>
      <c r="J666" t="s">
        <v>21</v>
      </c>
      <c r="K666" t="s">
        <v>22</v>
      </c>
      <c r="L666">
        <v>1329717600</v>
      </c>
      <c r="M666" s="7">
        <f t="shared" si="43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10">
        <f t="shared" si="41"/>
        <v>44.922794117647058</v>
      </c>
      <c r="J667" t="s">
        <v>21</v>
      </c>
      <c r="K667" t="s">
        <v>22</v>
      </c>
      <c r="L667">
        <v>1310187600</v>
      </c>
      <c r="M667" s="7">
        <f t="shared" si="43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10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3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10">
        <f t="shared" si="41"/>
        <v>29.009546539379475</v>
      </c>
      <c r="J669" t="s">
        <v>21</v>
      </c>
      <c r="K669" t="s">
        <v>22</v>
      </c>
      <c r="L669">
        <v>1410325200</v>
      </c>
      <c r="M669" s="7">
        <f t="shared" si="43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10">
        <f t="shared" si="41"/>
        <v>73.59210526315789</v>
      </c>
      <c r="J670" t="s">
        <v>21</v>
      </c>
      <c r="K670" t="s">
        <v>22</v>
      </c>
      <c r="L670">
        <v>1343797200</v>
      </c>
      <c r="M670" s="7">
        <f t="shared" si="43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10">
        <f t="shared" si="41"/>
        <v>107.97038864898211</v>
      </c>
      <c r="J671" t="s">
        <v>107</v>
      </c>
      <c r="K671" t="s">
        <v>108</v>
      </c>
      <c r="L671">
        <v>1498453200</v>
      </c>
      <c r="M671" s="7">
        <f t="shared" si="43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10">
        <f t="shared" si="41"/>
        <v>68.987284287011803</v>
      </c>
      <c r="J672" t="s">
        <v>21</v>
      </c>
      <c r="K672" t="s">
        <v>22</v>
      </c>
      <c r="L672">
        <v>1456380000</v>
      </c>
      <c r="M672" s="7">
        <f t="shared" si="43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10">
        <f t="shared" si="41"/>
        <v>111.02236719478098</v>
      </c>
      <c r="J673" t="s">
        <v>21</v>
      </c>
      <c r="K673" t="s">
        <v>22</v>
      </c>
      <c r="L673">
        <v>1280552400</v>
      </c>
      <c r="M673" s="7">
        <f t="shared" si="43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10">
        <f t="shared" si="41"/>
        <v>24.997515808491418</v>
      </c>
      <c r="J674" t="s">
        <v>26</v>
      </c>
      <c r="K674" t="s">
        <v>27</v>
      </c>
      <c r="L674">
        <v>1521608400</v>
      </c>
      <c r="M674" s="7">
        <f t="shared" si="43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10">
        <f t="shared" si="41"/>
        <v>42.155172413793103</v>
      </c>
      <c r="J675" t="s">
        <v>107</v>
      </c>
      <c r="K675" t="s">
        <v>108</v>
      </c>
      <c r="L675">
        <v>1460696400</v>
      </c>
      <c r="M675" s="7">
        <f t="shared" si="43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10">
        <f t="shared" si="41"/>
        <v>47.003284072249592</v>
      </c>
      <c r="J676" t="s">
        <v>21</v>
      </c>
      <c r="K676" t="s">
        <v>22</v>
      </c>
      <c r="L676">
        <v>1313730000</v>
      </c>
      <c r="M676" s="7">
        <f t="shared" si="43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10">
        <f t="shared" si="41"/>
        <v>36.0392749244713</v>
      </c>
      <c r="J677" t="s">
        <v>21</v>
      </c>
      <c r="K677" t="s">
        <v>22</v>
      </c>
      <c r="L677">
        <v>1568178000</v>
      </c>
      <c r="M677" s="7">
        <f t="shared" si="43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10">
        <f t="shared" si="41"/>
        <v>101.03760683760684</v>
      </c>
      <c r="J678" t="s">
        <v>21</v>
      </c>
      <c r="K678" t="s">
        <v>22</v>
      </c>
      <c r="L678">
        <v>1348635600</v>
      </c>
      <c r="M678" s="7">
        <f t="shared" si="43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10">
        <f t="shared" si="41"/>
        <v>39.927927927927925</v>
      </c>
      <c r="J679" t="s">
        <v>21</v>
      </c>
      <c r="K679" t="s">
        <v>22</v>
      </c>
      <c r="L679">
        <v>1468126800</v>
      </c>
      <c r="M679" s="7">
        <f t="shared" si="43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10">
        <f t="shared" si="41"/>
        <v>83.158139534883716</v>
      </c>
      <c r="J680" t="s">
        <v>21</v>
      </c>
      <c r="K680" t="s">
        <v>22</v>
      </c>
      <c r="L680">
        <v>1547877600</v>
      </c>
      <c r="M680" s="7">
        <f t="shared" si="43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10">
        <f t="shared" si="41"/>
        <v>39.97520661157025</v>
      </c>
      <c r="J681" t="s">
        <v>21</v>
      </c>
      <c r="K681" t="s">
        <v>22</v>
      </c>
      <c r="L681">
        <v>1571374800</v>
      </c>
      <c r="M681" s="7">
        <f t="shared" si="43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10">
        <f t="shared" si="41"/>
        <v>47.993908629441627</v>
      </c>
      <c r="J682" t="s">
        <v>21</v>
      </c>
      <c r="K682" t="s">
        <v>22</v>
      </c>
      <c r="L682">
        <v>1576303200</v>
      </c>
      <c r="M682" s="7">
        <f t="shared" si="43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10">
        <f t="shared" si="41"/>
        <v>95.978877489438744</v>
      </c>
      <c r="J683" t="s">
        <v>21</v>
      </c>
      <c r="K683" t="s">
        <v>22</v>
      </c>
      <c r="L683">
        <v>1324447200</v>
      </c>
      <c r="M683" s="7">
        <f t="shared" si="43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10">
        <f t="shared" si="41"/>
        <v>78.728155339805824</v>
      </c>
      <c r="J684" t="s">
        <v>21</v>
      </c>
      <c r="K684" t="s">
        <v>22</v>
      </c>
      <c r="L684">
        <v>1386741600</v>
      </c>
      <c r="M684" s="7">
        <f t="shared" si="43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10">
        <f t="shared" si="41"/>
        <v>56.081632653061227</v>
      </c>
      <c r="J685" t="s">
        <v>21</v>
      </c>
      <c r="K685" t="s">
        <v>22</v>
      </c>
      <c r="L685">
        <v>1537074000</v>
      </c>
      <c r="M685" s="7">
        <f t="shared" si="43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10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3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10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3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10">
        <f t="shared" si="41"/>
        <v>107.32089552238806</v>
      </c>
      <c r="J688" t="s">
        <v>21</v>
      </c>
      <c r="K688" t="s">
        <v>22</v>
      </c>
      <c r="L688">
        <v>1522126800</v>
      </c>
      <c r="M688" s="7">
        <f t="shared" si="43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10">
        <f t="shared" si="41"/>
        <v>51.970260223048328</v>
      </c>
      <c r="J689" t="s">
        <v>21</v>
      </c>
      <c r="K689" t="s">
        <v>22</v>
      </c>
      <c r="L689">
        <v>1489298400</v>
      </c>
      <c r="M689" s="7">
        <f t="shared" si="43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10">
        <f t="shared" si="41"/>
        <v>71.137142857142862</v>
      </c>
      <c r="J690" t="s">
        <v>21</v>
      </c>
      <c r="K690" t="s">
        <v>22</v>
      </c>
      <c r="L690">
        <v>1547100000</v>
      </c>
      <c r="M690" s="7">
        <f t="shared" si="43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10">
        <f t="shared" si="41"/>
        <v>106.49275362318841</v>
      </c>
      <c r="J691" t="s">
        <v>21</v>
      </c>
      <c r="K691" t="s">
        <v>22</v>
      </c>
      <c r="L691">
        <v>1383022800</v>
      </c>
      <c r="M691" s="7">
        <f t="shared" si="43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10">
        <f t="shared" si="41"/>
        <v>42.93684210526316</v>
      </c>
      <c r="J692" t="s">
        <v>21</v>
      </c>
      <c r="K692" t="s">
        <v>22</v>
      </c>
      <c r="L692">
        <v>1322373600</v>
      </c>
      <c r="M692" s="7">
        <f t="shared" si="43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10">
        <f t="shared" si="41"/>
        <v>30.037974683544302</v>
      </c>
      <c r="J693" t="s">
        <v>21</v>
      </c>
      <c r="K693" t="s">
        <v>22</v>
      </c>
      <c r="L693">
        <v>1349240400</v>
      </c>
      <c r="M693" s="7">
        <f t="shared" si="43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10">
        <f t="shared" si="41"/>
        <v>70.623376623376629</v>
      </c>
      <c r="J694" t="s">
        <v>40</v>
      </c>
      <c r="K694" t="s">
        <v>41</v>
      </c>
      <c r="L694">
        <v>1562648400</v>
      </c>
      <c r="M694" s="7">
        <f t="shared" si="43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10">
        <f t="shared" si="41"/>
        <v>66.016018306636155</v>
      </c>
      <c r="J695" t="s">
        <v>21</v>
      </c>
      <c r="K695" t="s">
        <v>22</v>
      </c>
      <c r="L695">
        <v>1508216400</v>
      </c>
      <c r="M695" s="7">
        <f t="shared" si="43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10">
        <f t="shared" si="41"/>
        <v>96.911392405063296</v>
      </c>
      <c r="J696" t="s">
        <v>21</v>
      </c>
      <c r="K696" t="s">
        <v>22</v>
      </c>
      <c r="L696">
        <v>1511762400</v>
      </c>
      <c r="M696" s="7">
        <f t="shared" si="43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10">
        <f t="shared" si="41"/>
        <v>62.867346938775512</v>
      </c>
      <c r="J697" t="s">
        <v>107</v>
      </c>
      <c r="K697" t="s">
        <v>108</v>
      </c>
      <c r="L697">
        <v>1447480800</v>
      </c>
      <c r="M697" s="7">
        <f t="shared" si="43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10">
        <f t="shared" si="41"/>
        <v>108.98537682789652</v>
      </c>
      <c r="J698" t="s">
        <v>21</v>
      </c>
      <c r="K698" t="s">
        <v>22</v>
      </c>
      <c r="L698">
        <v>1429506000</v>
      </c>
      <c r="M698" s="7">
        <f t="shared" si="43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10">
        <f t="shared" si="41"/>
        <v>26.999314599040439</v>
      </c>
      <c r="J699" t="s">
        <v>21</v>
      </c>
      <c r="K699" t="s">
        <v>22</v>
      </c>
      <c r="L699">
        <v>1522472400</v>
      </c>
      <c r="M699" s="7">
        <f t="shared" si="43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10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3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10">
        <f t="shared" si="41"/>
        <v>111.51785714285714</v>
      </c>
      <c r="J701" t="s">
        <v>21</v>
      </c>
      <c r="K701" t="s">
        <v>22</v>
      </c>
      <c r="L701">
        <v>1561438800</v>
      </c>
      <c r="M701" s="7">
        <f t="shared" si="43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10">
        <f t="shared" si="41"/>
        <v>3</v>
      </c>
      <c r="J702" t="s">
        <v>21</v>
      </c>
      <c r="K702" t="s">
        <v>22</v>
      </c>
      <c r="L702">
        <v>1264399200</v>
      </c>
      <c r="M702" s="7">
        <f t="shared" si="43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10">
        <f t="shared" si="41"/>
        <v>110.99268292682927</v>
      </c>
      <c r="J703" t="s">
        <v>21</v>
      </c>
      <c r="K703" t="s">
        <v>22</v>
      </c>
      <c r="L703">
        <v>1301202000</v>
      </c>
      <c r="M703" s="7">
        <f t="shared" si="43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10">
        <f t="shared" si="41"/>
        <v>56.746987951807228</v>
      </c>
      <c r="J704" t="s">
        <v>21</v>
      </c>
      <c r="K704" t="s">
        <v>22</v>
      </c>
      <c r="L704">
        <v>1374469200</v>
      </c>
      <c r="M704" s="7">
        <f t="shared" si="43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10">
        <f t="shared" si="41"/>
        <v>97.020608439646708</v>
      </c>
      <c r="J705" t="s">
        <v>21</v>
      </c>
      <c r="K705" t="s">
        <v>22</v>
      </c>
      <c r="L705">
        <v>1334984400</v>
      </c>
      <c r="M705" s="7">
        <f t="shared" si="43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10">
        <f t="shared" si="41"/>
        <v>92.08620689655173</v>
      </c>
      <c r="J706" t="s">
        <v>21</v>
      </c>
      <c r="K706" t="s">
        <v>22</v>
      </c>
      <c r="L706">
        <v>1467608400</v>
      </c>
      <c r="M706" s="7">
        <f t="shared" si="43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10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7">
        <f t="shared" si="43"/>
        <v>41619.25</v>
      </c>
      <c r="N707">
        <v>1387087200</v>
      </c>
      <c r="O707" s="7">
        <f t="shared" ref="O707:O770" si="46">(((N707/60)/60)/24)+DATE(1970, 1, 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10">
        <f t="shared" si="45"/>
        <v>103.03791821561339</v>
      </c>
      <c r="J708" t="s">
        <v>26</v>
      </c>
      <c r="K708" t="s">
        <v>27</v>
      </c>
      <c r="L708">
        <v>1546754400</v>
      </c>
      <c r="M708" s="7">
        <f t="shared" ref="M708:M771" si="47">(((L708/60)/60)/24)+DATE(1970, 1, 1)</f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10">
        <f t="shared" si="45"/>
        <v>68.922619047619051</v>
      </c>
      <c r="J709" t="s">
        <v>21</v>
      </c>
      <c r="K709" t="s">
        <v>22</v>
      </c>
      <c r="L709">
        <v>1544248800</v>
      </c>
      <c r="M709" s="7">
        <f t="shared" si="47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10">
        <f t="shared" si="45"/>
        <v>87.737226277372258</v>
      </c>
      <c r="J710" t="s">
        <v>98</v>
      </c>
      <c r="K710" t="s">
        <v>99</v>
      </c>
      <c r="L710">
        <v>1495429200</v>
      </c>
      <c r="M710" s="7">
        <f t="shared" si="47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10">
        <f t="shared" si="45"/>
        <v>75.021505376344081</v>
      </c>
      <c r="J711" t="s">
        <v>107</v>
      </c>
      <c r="K711" t="s">
        <v>108</v>
      </c>
      <c r="L711">
        <v>1334811600</v>
      </c>
      <c r="M711" s="7">
        <f t="shared" si="47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10">
        <f t="shared" si="45"/>
        <v>50.863999999999997</v>
      </c>
      <c r="J712" t="s">
        <v>21</v>
      </c>
      <c r="K712" t="s">
        <v>22</v>
      </c>
      <c r="L712">
        <v>1531544400</v>
      </c>
      <c r="M712" s="7">
        <f t="shared" si="47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10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7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10">
        <f t="shared" si="45"/>
        <v>72.896039603960389</v>
      </c>
      <c r="J714" t="s">
        <v>21</v>
      </c>
      <c r="K714" t="s">
        <v>22</v>
      </c>
      <c r="L714">
        <v>1467954000</v>
      </c>
      <c r="M714" s="7">
        <f t="shared" si="47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10">
        <f t="shared" si="45"/>
        <v>108.48543689320388</v>
      </c>
      <c r="J715" t="s">
        <v>21</v>
      </c>
      <c r="K715" t="s">
        <v>22</v>
      </c>
      <c r="L715">
        <v>1471842000</v>
      </c>
      <c r="M715" s="7">
        <f t="shared" si="47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10">
        <f t="shared" si="45"/>
        <v>101.98095238095237</v>
      </c>
      <c r="J716" t="s">
        <v>21</v>
      </c>
      <c r="K716" t="s">
        <v>22</v>
      </c>
      <c r="L716">
        <v>1408424400</v>
      </c>
      <c r="M716" s="7">
        <f t="shared" si="47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10">
        <f t="shared" si="45"/>
        <v>44.009146341463413</v>
      </c>
      <c r="J717" t="s">
        <v>21</v>
      </c>
      <c r="K717" t="s">
        <v>22</v>
      </c>
      <c r="L717">
        <v>1281157200</v>
      </c>
      <c r="M717" s="7">
        <f t="shared" si="47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10">
        <f t="shared" si="45"/>
        <v>65.942675159235662</v>
      </c>
      <c r="J718" t="s">
        <v>21</v>
      </c>
      <c r="K718" t="s">
        <v>22</v>
      </c>
      <c r="L718">
        <v>1373432400</v>
      </c>
      <c r="M718" s="7">
        <f t="shared" si="47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10">
        <f t="shared" si="45"/>
        <v>24.987387387387386</v>
      </c>
      <c r="J719" t="s">
        <v>21</v>
      </c>
      <c r="K719" t="s">
        <v>22</v>
      </c>
      <c r="L719">
        <v>1313989200</v>
      </c>
      <c r="M719" s="7">
        <f t="shared" si="47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10">
        <f t="shared" si="45"/>
        <v>28.003367003367003</v>
      </c>
      <c r="J720" t="s">
        <v>21</v>
      </c>
      <c r="K720" t="s">
        <v>22</v>
      </c>
      <c r="L720">
        <v>1371445200</v>
      </c>
      <c r="M720" s="7">
        <f t="shared" si="47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10">
        <f t="shared" si="45"/>
        <v>85.829268292682926</v>
      </c>
      <c r="J721" t="s">
        <v>21</v>
      </c>
      <c r="K721" t="s">
        <v>22</v>
      </c>
      <c r="L721">
        <v>1338267600</v>
      </c>
      <c r="M721" s="7">
        <f t="shared" si="47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10">
        <f t="shared" si="45"/>
        <v>84.921052631578945</v>
      </c>
      <c r="J722" t="s">
        <v>36</v>
      </c>
      <c r="K722" t="s">
        <v>37</v>
      </c>
      <c r="L722">
        <v>1519192800</v>
      </c>
      <c r="M722" s="7">
        <f t="shared" si="47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10">
        <f t="shared" si="45"/>
        <v>90.483333333333334</v>
      </c>
      <c r="J723" t="s">
        <v>21</v>
      </c>
      <c r="K723" t="s">
        <v>22</v>
      </c>
      <c r="L723">
        <v>1522818000</v>
      </c>
      <c r="M723" s="7">
        <f t="shared" si="47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10">
        <f t="shared" si="45"/>
        <v>25.00197628458498</v>
      </c>
      <c r="J724" t="s">
        <v>21</v>
      </c>
      <c r="K724" t="s">
        <v>22</v>
      </c>
      <c r="L724">
        <v>1509948000</v>
      </c>
      <c r="M724" s="7">
        <f t="shared" si="47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10">
        <f t="shared" si="45"/>
        <v>92.013888888888886</v>
      </c>
      <c r="J725" t="s">
        <v>26</v>
      </c>
      <c r="K725" t="s">
        <v>27</v>
      </c>
      <c r="L725">
        <v>1456898400</v>
      </c>
      <c r="M725" s="7">
        <f t="shared" si="47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10">
        <f t="shared" si="45"/>
        <v>93.066115702479337</v>
      </c>
      <c r="J726" t="s">
        <v>40</v>
      </c>
      <c r="K726" t="s">
        <v>41</v>
      </c>
      <c r="L726">
        <v>1413954000</v>
      </c>
      <c r="M726" s="7">
        <f t="shared" si="47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10">
        <f t="shared" si="45"/>
        <v>61.008145363408524</v>
      </c>
      <c r="J727" t="s">
        <v>21</v>
      </c>
      <c r="K727" t="s">
        <v>22</v>
      </c>
      <c r="L727">
        <v>1416031200</v>
      </c>
      <c r="M727" s="7">
        <f t="shared" si="47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10">
        <f t="shared" si="45"/>
        <v>92.036259541984734</v>
      </c>
      <c r="J728" t="s">
        <v>21</v>
      </c>
      <c r="K728" t="s">
        <v>22</v>
      </c>
      <c r="L728">
        <v>1287982800</v>
      </c>
      <c r="M728" s="7">
        <f t="shared" si="47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10">
        <f t="shared" si="45"/>
        <v>81.132596685082873</v>
      </c>
      <c r="J729" t="s">
        <v>21</v>
      </c>
      <c r="K729" t="s">
        <v>22</v>
      </c>
      <c r="L729">
        <v>1547964000</v>
      </c>
      <c r="M729" s="7">
        <f t="shared" si="47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10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7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10">
        <f t="shared" si="45"/>
        <v>85.221311475409834</v>
      </c>
      <c r="J731" t="s">
        <v>21</v>
      </c>
      <c r="K731" t="s">
        <v>22</v>
      </c>
      <c r="L731">
        <v>1359957600</v>
      </c>
      <c r="M731" s="7">
        <f t="shared" si="47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10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7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10">
        <f t="shared" si="45"/>
        <v>32.968036529680369</v>
      </c>
      <c r="J733" t="s">
        <v>21</v>
      </c>
      <c r="K733" t="s">
        <v>22</v>
      </c>
      <c r="L733">
        <v>1500786000</v>
      </c>
      <c r="M733" s="7">
        <f t="shared" si="47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10">
        <f t="shared" si="45"/>
        <v>96.005352363960753</v>
      </c>
      <c r="J734" t="s">
        <v>21</v>
      </c>
      <c r="K734" t="s">
        <v>22</v>
      </c>
      <c r="L734">
        <v>1490158800</v>
      </c>
      <c r="M734" s="7">
        <f t="shared" si="47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10">
        <f t="shared" si="45"/>
        <v>84.96632653061225</v>
      </c>
      <c r="J735" t="s">
        <v>21</v>
      </c>
      <c r="K735" t="s">
        <v>22</v>
      </c>
      <c r="L735">
        <v>1406178000</v>
      </c>
      <c r="M735" s="7">
        <f t="shared" si="47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10">
        <f t="shared" si="45"/>
        <v>25.007462686567163</v>
      </c>
      <c r="J736" t="s">
        <v>21</v>
      </c>
      <c r="K736" t="s">
        <v>22</v>
      </c>
      <c r="L736">
        <v>1485583200</v>
      </c>
      <c r="M736" s="7">
        <f t="shared" si="47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10">
        <f t="shared" si="45"/>
        <v>65.998995479658461</v>
      </c>
      <c r="J737" t="s">
        <v>21</v>
      </c>
      <c r="K737" t="s">
        <v>22</v>
      </c>
      <c r="L737">
        <v>1459314000</v>
      </c>
      <c r="M737" s="7">
        <f t="shared" si="47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10">
        <f t="shared" si="45"/>
        <v>87.34482758620689</v>
      </c>
      <c r="J738" t="s">
        <v>21</v>
      </c>
      <c r="K738" t="s">
        <v>22</v>
      </c>
      <c r="L738">
        <v>1424412000</v>
      </c>
      <c r="M738" s="7">
        <f t="shared" si="47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10">
        <f t="shared" si="45"/>
        <v>27.933333333333334</v>
      </c>
      <c r="J739" t="s">
        <v>21</v>
      </c>
      <c r="K739" t="s">
        <v>22</v>
      </c>
      <c r="L739">
        <v>1478844000</v>
      </c>
      <c r="M739" s="7">
        <f t="shared" si="47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10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7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10">
        <f t="shared" si="45"/>
        <v>31.937172774869111</v>
      </c>
      <c r="J741" t="s">
        <v>21</v>
      </c>
      <c r="K741" t="s">
        <v>22</v>
      </c>
      <c r="L741">
        <v>1340946000</v>
      </c>
      <c r="M741" s="7">
        <f t="shared" si="47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10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7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10">
        <f t="shared" si="45"/>
        <v>108.84615384615384</v>
      </c>
      <c r="J743" t="s">
        <v>21</v>
      </c>
      <c r="K743" t="s">
        <v>22</v>
      </c>
      <c r="L743">
        <v>1274590800</v>
      </c>
      <c r="M743" s="7">
        <f t="shared" si="47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10">
        <f t="shared" si="45"/>
        <v>110.76229508196721</v>
      </c>
      <c r="J744" t="s">
        <v>21</v>
      </c>
      <c r="K744" t="s">
        <v>22</v>
      </c>
      <c r="L744">
        <v>1263880800</v>
      </c>
      <c r="M744" s="7">
        <f t="shared" si="47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10">
        <f t="shared" si="45"/>
        <v>29.647058823529413</v>
      </c>
      <c r="J745" t="s">
        <v>21</v>
      </c>
      <c r="K745" t="s">
        <v>22</v>
      </c>
      <c r="L745">
        <v>1445403600</v>
      </c>
      <c r="M745" s="7">
        <f t="shared" si="47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10">
        <f t="shared" si="45"/>
        <v>101.71428571428571</v>
      </c>
      <c r="J746" t="s">
        <v>21</v>
      </c>
      <c r="K746" t="s">
        <v>22</v>
      </c>
      <c r="L746">
        <v>1533877200</v>
      </c>
      <c r="M746" s="7">
        <f t="shared" si="47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10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7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10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7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10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7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10">
        <f t="shared" si="45"/>
        <v>110.97231270358306</v>
      </c>
      <c r="J750" t="s">
        <v>21</v>
      </c>
      <c r="K750" t="s">
        <v>22</v>
      </c>
      <c r="L750">
        <v>1267423200</v>
      </c>
      <c r="M750" s="7">
        <f t="shared" si="47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10">
        <f t="shared" si="45"/>
        <v>36.959016393442624</v>
      </c>
      <c r="J751" t="s">
        <v>107</v>
      </c>
      <c r="K751" t="s">
        <v>108</v>
      </c>
      <c r="L751">
        <v>1412744400</v>
      </c>
      <c r="M751" s="7">
        <f t="shared" si="47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10">
        <f t="shared" si="45"/>
        <v>1</v>
      </c>
      <c r="J752" t="s">
        <v>40</v>
      </c>
      <c r="K752" t="s">
        <v>41</v>
      </c>
      <c r="L752">
        <v>1277960400</v>
      </c>
      <c r="M752" s="7">
        <f t="shared" si="47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10">
        <f t="shared" si="45"/>
        <v>30.974074074074075</v>
      </c>
      <c r="J753" t="s">
        <v>21</v>
      </c>
      <c r="K753" t="s">
        <v>22</v>
      </c>
      <c r="L753">
        <v>1458190800</v>
      </c>
      <c r="M753" s="7">
        <f t="shared" si="47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10">
        <f t="shared" si="45"/>
        <v>47.035087719298247</v>
      </c>
      <c r="J754" t="s">
        <v>21</v>
      </c>
      <c r="K754" t="s">
        <v>22</v>
      </c>
      <c r="L754">
        <v>1280984400</v>
      </c>
      <c r="M754" s="7">
        <f t="shared" si="47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10">
        <f t="shared" si="45"/>
        <v>88.065693430656935</v>
      </c>
      <c r="J755" t="s">
        <v>21</v>
      </c>
      <c r="K755" t="s">
        <v>22</v>
      </c>
      <c r="L755">
        <v>1274590800</v>
      </c>
      <c r="M755" s="7">
        <f t="shared" si="47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10">
        <f t="shared" si="45"/>
        <v>37.005616224648989</v>
      </c>
      <c r="J756" t="s">
        <v>21</v>
      </c>
      <c r="K756" t="s">
        <v>22</v>
      </c>
      <c r="L756">
        <v>1351400400</v>
      </c>
      <c r="M756" s="7">
        <f t="shared" si="47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10">
        <f t="shared" si="45"/>
        <v>26.027777777777779</v>
      </c>
      <c r="J757" t="s">
        <v>36</v>
      </c>
      <c r="K757" t="s">
        <v>37</v>
      </c>
      <c r="L757">
        <v>1514354400</v>
      </c>
      <c r="M757" s="7">
        <f t="shared" si="47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10">
        <f t="shared" si="45"/>
        <v>67.817567567567565</v>
      </c>
      <c r="J758" t="s">
        <v>21</v>
      </c>
      <c r="K758" t="s">
        <v>22</v>
      </c>
      <c r="L758">
        <v>1421733600</v>
      </c>
      <c r="M758" s="7">
        <f t="shared" si="47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10">
        <f t="shared" si="45"/>
        <v>49.964912280701753</v>
      </c>
      <c r="J759" t="s">
        <v>21</v>
      </c>
      <c r="K759" t="s">
        <v>22</v>
      </c>
      <c r="L759">
        <v>1305176400</v>
      </c>
      <c r="M759" s="7">
        <f t="shared" si="47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10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7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10">
        <f t="shared" si="45"/>
        <v>89.964678178963894</v>
      </c>
      <c r="J761" t="s">
        <v>21</v>
      </c>
      <c r="K761" t="s">
        <v>22</v>
      </c>
      <c r="L761">
        <v>1517810400</v>
      </c>
      <c r="M761" s="7">
        <f t="shared" si="47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10">
        <f t="shared" si="45"/>
        <v>79.009523809523813</v>
      </c>
      <c r="J762" t="s">
        <v>107</v>
      </c>
      <c r="K762" t="s">
        <v>108</v>
      </c>
      <c r="L762">
        <v>1564635600</v>
      </c>
      <c r="M762" s="7">
        <f t="shared" si="47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10">
        <f t="shared" si="45"/>
        <v>86.867469879518069</v>
      </c>
      <c r="J763" t="s">
        <v>21</v>
      </c>
      <c r="K763" t="s">
        <v>22</v>
      </c>
      <c r="L763">
        <v>1500699600</v>
      </c>
      <c r="M763" s="7">
        <f t="shared" si="47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10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7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10">
        <f t="shared" si="45"/>
        <v>26.970212765957445</v>
      </c>
      <c r="J765" t="s">
        <v>21</v>
      </c>
      <c r="K765" t="s">
        <v>22</v>
      </c>
      <c r="L765">
        <v>1336453200</v>
      </c>
      <c r="M765" s="7">
        <f t="shared" si="47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10">
        <f t="shared" si="45"/>
        <v>54.121621621621621</v>
      </c>
      <c r="J766" t="s">
        <v>21</v>
      </c>
      <c r="K766" t="s">
        <v>22</v>
      </c>
      <c r="L766">
        <v>1305262800</v>
      </c>
      <c r="M766" s="7">
        <f t="shared" si="47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10">
        <f t="shared" si="45"/>
        <v>41.035353535353536</v>
      </c>
      <c r="J767" t="s">
        <v>21</v>
      </c>
      <c r="K767" t="s">
        <v>22</v>
      </c>
      <c r="L767">
        <v>1492232400</v>
      </c>
      <c r="M767" s="7">
        <f t="shared" si="47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10">
        <f t="shared" si="45"/>
        <v>55.052419354838712</v>
      </c>
      <c r="J768" t="s">
        <v>26</v>
      </c>
      <c r="K768" t="s">
        <v>27</v>
      </c>
      <c r="L768">
        <v>1537333200</v>
      </c>
      <c r="M768" s="7">
        <f t="shared" si="47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10">
        <f t="shared" si="45"/>
        <v>107.93762183235867</v>
      </c>
      <c r="J769" t="s">
        <v>21</v>
      </c>
      <c r="K769" t="s">
        <v>22</v>
      </c>
      <c r="L769">
        <v>1444107600</v>
      </c>
      <c r="M769" s="7">
        <f t="shared" si="47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10">
        <f t="shared" si="45"/>
        <v>73.92</v>
      </c>
      <c r="J770" t="s">
        <v>21</v>
      </c>
      <c r="K770" t="s">
        <v>22</v>
      </c>
      <c r="L770">
        <v>1386741600</v>
      </c>
      <c r="M770" s="7">
        <f t="shared" si="47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10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7">
        <f t="shared" si="47"/>
        <v>41501.208333333336</v>
      </c>
      <c r="N771">
        <v>1378789200</v>
      </c>
      <c r="O771" s="7">
        <f t="shared" ref="O771:O834" si="50">(((N771/60)/60)/24)+DATE(1970, 1, 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10">
        <f t="shared" si="49"/>
        <v>53.898148148148145</v>
      </c>
      <c r="J772" t="s">
        <v>107</v>
      </c>
      <c r="K772" t="s">
        <v>108</v>
      </c>
      <c r="L772">
        <v>1397451600</v>
      </c>
      <c r="M772" s="7">
        <f t="shared" ref="M772:M835" si="51">(((L772/60)/60)/24)+DATE(1970, 1, 1)</f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10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1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10">
        <f t="shared" si="49"/>
        <v>32.999805409612762</v>
      </c>
      <c r="J774" t="s">
        <v>21</v>
      </c>
      <c r="K774" t="s">
        <v>22</v>
      </c>
      <c r="L774">
        <v>1549692000</v>
      </c>
      <c r="M774" s="7">
        <f t="shared" si="51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10">
        <f t="shared" si="49"/>
        <v>43.00254993625159</v>
      </c>
      <c r="J775" t="s">
        <v>21</v>
      </c>
      <c r="K775" t="s">
        <v>22</v>
      </c>
      <c r="L775">
        <v>1492059600</v>
      </c>
      <c r="M775" s="7">
        <f t="shared" si="51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10">
        <f t="shared" si="49"/>
        <v>86.858974358974365</v>
      </c>
      <c r="J776" t="s">
        <v>107</v>
      </c>
      <c r="K776" t="s">
        <v>108</v>
      </c>
      <c r="L776">
        <v>1463979600</v>
      </c>
      <c r="M776" s="7">
        <f t="shared" si="51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10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1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10">
        <f t="shared" si="49"/>
        <v>32.995456610631528</v>
      </c>
      <c r="J778" t="s">
        <v>21</v>
      </c>
      <c r="K778" t="s">
        <v>22</v>
      </c>
      <c r="L778">
        <v>1562216400</v>
      </c>
      <c r="M778" s="7">
        <f t="shared" si="51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10">
        <f t="shared" si="49"/>
        <v>68.028106508875737</v>
      </c>
      <c r="J779" t="s">
        <v>21</v>
      </c>
      <c r="K779" t="s">
        <v>22</v>
      </c>
      <c r="L779">
        <v>1316754000</v>
      </c>
      <c r="M779" s="7">
        <f t="shared" si="51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10">
        <f t="shared" si="49"/>
        <v>58.867816091954026</v>
      </c>
      <c r="J780" t="s">
        <v>98</v>
      </c>
      <c r="K780" t="s">
        <v>99</v>
      </c>
      <c r="L780">
        <v>1313211600</v>
      </c>
      <c r="M780" s="7">
        <f t="shared" si="51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10">
        <f t="shared" si="49"/>
        <v>105.04572803850782</v>
      </c>
      <c r="J781" t="s">
        <v>21</v>
      </c>
      <c r="K781" t="s">
        <v>22</v>
      </c>
      <c r="L781">
        <v>1439528400</v>
      </c>
      <c r="M781" s="7">
        <f t="shared" si="51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10">
        <f t="shared" si="49"/>
        <v>33.054878048780488</v>
      </c>
      <c r="J782" t="s">
        <v>21</v>
      </c>
      <c r="K782" t="s">
        <v>22</v>
      </c>
      <c r="L782">
        <v>1469163600</v>
      </c>
      <c r="M782" s="7">
        <f t="shared" si="51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10">
        <f t="shared" si="49"/>
        <v>78.821428571428569</v>
      </c>
      <c r="J783" t="s">
        <v>98</v>
      </c>
      <c r="K783" t="s">
        <v>99</v>
      </c>
      <c r="L783">
        <v>1288501200</v>
      </c>
      <c r="M783" s="7">
        <f t="shared" si="51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10">
        <f t="shared" si="49"/>
        <v>68.204968944099377</v>
      </c>
      <c r="J784" t="s">
        <v>21</v>
      </c>
      <c r="K784" t="s">
        <v>22</v>
      </c>
      <c r="L784">
        <v>1298959200</v>
      </c>
      <c r="M784" s="7">
        <f t="shared" si="51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10">
        <f t="shared" si="49"/>
        <v>75.731884057971016</v>
      </c>
      <c r="J785" t="s">
        <v>21</v>
      </c>
      <c r="K785" t="s">
        <v>22</v>
      </c>
      <c r="L785">
        <v>1387260000</v>
      </c>
      <c r="M785" s="7">
        <f t="shared" si="51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10">
        <f t="shared" si="49"/>
        <v>30.996070133010882</v>
      </c>
      <c r="J786" t="s">
        <v>21</v>
      </c>
      <c r="K786" t="s">
        <v>22</v>
      </c>
      <c r="L786">
        <v>1457244000</v>
      </c>
      <c r="M786" s="7">
        <f t="shared" si="51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10">
        <f t="shared" si="49"/>
        <v>101.88188976377953</v>
      </c>
      <c r="J787" t="s">
        <v>26</v>
      </c>
      <c r="K787" t="s">
        <v>27</v>
      </c>
      <c r="L787">
        <v>1556341200</v>
      </c>
      <c r="M787" s="7">
        <f t="shared" si="51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10">
        <f t="shared" si="49"/>
        <v>52.879227053140099</v>
      </c>
      <c r="J788" t="s">
        <v>107</v>
      </c>
      <c r="K788" t="s">
        <v>108</v>
      </c>
      <c r="L788">
        <v>1522126800</v>
      </c>
      <c r="M788" s="7">
        <f t="shared" si="51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10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1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10">
        <f t="shared" si="49"/>
        <v>102.38709677419355</v>
      </c>
      <c r="J790" t="s">
        <v>21</v>
      </c>
      <c r="K790" t="s">
        <v>22</v>
      </c>
      <c r="L790">
        <v>1350709200</v>
      </c>
      <c r="M790" s="7">
        <f t="shared" si="51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10">
        <f t="shared" si="49"/>
        <v>74.466666666666669</v>
      </c>
      <c r="J791" t="s">
        <v>21</v>
      </c>
      <c r="K791" t="s">
        <v>22</v>
      </c>
      <c r="L791">
        <v>1401166800</v>
      </c>
      <c r="M791" s="7">
        <f t="shared" si="51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10">
        <f t="shared" si="49"/>
        <v>51.009883198562441</v>
      </c>
      <c r="J792" t="s">
        <v>21</v>
      </c>
      <c r="K792" t="s">
        <v>22</v>
      </c>
      <c r="L792">
        <v>1266127200</v>
      </c>
      <c r="M792" s="7">
        <f t="shared" si="51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10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1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10">
        <f t="shared" si="49"/>
        <v>97.142857142857139</v>
      </c>
      <c r="J794" t="s">
        <v>21</v>
      </c>
      <c r="K794" t="s">
        <v>22</v>
      </c>
      <c r="L794">
        <v>1372222800</v>
      </c>
      <c r="M794" s="7">
        <f t="shared" si="51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10">
        <f t="shared" si="49"/>
        <v>72.071823204419886</v>
      </c>
      <c r="J795" t="s">
        <v>98</v>
      </c>
      <c r="K795" t="s">
        <v>99</v>
      </c>
      <c r="L795">
        <v>1372136400</v>
      </c>
      <c r="M795" s="7">
        <f t="shared" si="51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10">
        <f t="shared" si="49"/>
        <v>75.236363636363635</v>
      </c>
      <c r="J796" t="s">
        <v>21</v>
      </c>
      <c r="K796" t="s">
        <v>22</v>
      </c>
      <c r="L796">
        <v>1513922400</v>
      </c>
      <c r="M796" s="7">
        <f t="shared" si="51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10">
        <f t="shared" si="49"/>
        <v>32.967741935483872</v>
      </c>
      <c r="J797" t="s">
        <v>21</v>
      </c>
      <c r="K797" t="s">
        <v>22</v>
      </c>
      <c r="L797">
        <v>1477976400</v>
      </c>
      <c r="M797" s="7">
        <f t="shared" si="51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10">
        <f t="shared" si="49"/>
        <v>54.807692307692307</v>
      </c>
      <c r="J798" t="s">
        <v>21</v>
      </c>
      <c r="K798" t="s">
        <v>22</v>
      </c>
      <c r="L798">
        <v>1407474000</v>
      </c>
      <c r="M798" s="7">
        <f t="shared" si="51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10">
        <f t="shared" si="49"/>
        <v>45.037837837837834</v>
      </c>
      <c r="J799" t="s">
        <v>21</v>
      </c>
      <c r="K799" t="s">
        <v>22</v>
      </c>
      <c r="L799">
        <v>1546149600</v>
      </c>
      <c r="M799" s="7">
        <f t="shared" si="51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10">
        <f t="shared" si="49"/>
        <v>52.958677685950413</v>
      </c>
      <c r="J800" t="s">
        <v>21</v>
      </c>
      <c r="K800" t="s">
        <v>22</v>
      </c>
      <c r="L800">
        <v>1338440400</v>
      </c>
      <c r="M800" s="7">
        <f t="shared" si="51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10">
        <f t="shared" si="49"/>
        <v>60.017959183673469</v>
      </c>
      <c r="J801" t="s">
        <v>40</v>
      </c>
      <c r="K801" t="s">
        <v>41</v>
      </c>
      <c r="L801">
        <v>1454133600</v>
      </c>
      <c r="M801" s="7">
        <f t="shared" si="51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10">
        <f t="shared" si="49"/>
        <v>1</v>
      </c>
      <c r="J802" t="s">
        <v>98</v>
      </c>
      <c r="K802" t="s">
        <v>99</v>
      </c>
      <c r="L802">
        <v>1434085200</v>
      </c>
      <c r="M802" s="7">
        <f t="shared" si="51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10">
        <f t="shared" si="49"/>
        <v>44.028301886792455</v>
      </c>
      <c r="J803" t="s">
        <v>21</v>
      </c>
      <c r="K803" t="s">
        <v>22</v>
      </c>
      <c r="L803">
        <v>1577772000</v>
      </c>
      <c r="M803" s="7">
        <f t="shared" si="51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10">
        <f t="shared" si="49"/>
        <v>86.028169014084511</v>
      </c>
      <c r="J804" t="s">
        <v>21</v>
      </c>
      <c r="K804" t="s">
        <v>22</v>
      </c>
      <c r="L804">
        <v>1562216400</v>
      </c>
      <c r="M804" s="7">
        <f t="shared" si="51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10">
        <f t="shared" si="49"/>
        <v>28.012875536480685</v>
      </c>
      <c r="J805" t="s">
        <v>21</v>
      </c>
      <c r="K805" t="s">
        <v>22</v>
      </c>
      <c r="L805">
        <v>1548568800</v>
      </c>
      <c r="M805" s="7">
        <f t="shared" si="51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10">
        <f t="shared" si="49"/>
        <v>32.050458715596328</v>
      </c>
      <c r="J806" t="s">
        <v>21</v>
      </c>
      <c r="K806" t="s">
        <v>22</v>
      </c>
      <c r="L806">
        <v>1514872800</v>
      </c>
      <c r="M806" s="7">
        <f t="shared" si="51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10">
        <f t="shared" si="49"/>
        <v>73.611940298507463</v>
      </c>
      <c r="J807" t="s">
        <v>26</v>
      </c>
      <c r="K807" t="s">
        <v>27</v>
      </c>
      <c r="L807">
        <v>1416031200</v>
      </c>
      <c r="M807" s="7">
        <f t="shared" si="51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10">
        <f t="shared" si="49"/>
        <v>108.71052631578948</v>
      </c>
      <c r="J808" t="s">
        <v>21</v>
      </c>
      <c r="K808" t="s">
        <v>22</v>
      </c>
      <c r="L808">
        <v>1330927200</v>
      </c>
      <c r="M808" s="7">
        <f t="shared" si="51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10">
        <f t="shared" si="49"/>
        <v>42.97674418604651</v>
      </c>
      <c r="J809" t="s">
        <v>21</v>
      </c>
      <c r="K809" t="s">
        <v>22</v>
      </c>
      <c r="L809">
        <v>1571115600</v>
      </c>
      <c r="M809" s="7">
        <f t="shared" si="51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10">
        <f t="shared" si="49"/>
        <v>83.315789473684205</v>
      </c>
      <c r="J810" t="s">
        <v>21</v>
      </c>
      <c r="K810" t="s">
        <v>22</v>
      </c>
      <c r="L810">
        <v>1463461200</v>
      </c>
      <c r="M810" s="7">
        <f t="shared" si="51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10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1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10">
        <f t="shared" si="49"/>
        <v>55.927601809954751</v>
      </c>
      <c r="J812" t="s">
        <v>21</v>
      </c>
      <c r="K812" t="s">
        <v>22</v>
      </c>
      <c r="L812">
        <v>1511848800</v>
      </c>
      <c r="M812" s="7">
        <f t="shared" si="51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10">
        <f t="shared" si="49"/>
        <v>105.03681885125184</v>
      </c>
      <c r="J813" t="s">
        <v>21</v>
      </c>
      <c r="K813" t="s">
        <v>22</v>
      </c>
      <c r="L813">
        <v>1452319200</v>
      </c>
      <c r="M813" s="7">
        <f t="shared" si="51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10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1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10">
        <f t="shared" si="49"/>
        <v>112.66176470588235</v>
      </c>
      <c r="J815" t="s">
        <v>21</v>
      </c>
      <c r="K815" t="s">
        <v>22</v>
      </c>
      <c r="L815">
        <v>1346043600</v>
      </c>
      <c r="M815" s="7">
        <f t="shared" si="51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10">
        <f t="shared" si="49"/>
        <v>81.944444444444443</v>
      </c>
      <c r="J816" t="s">
        <v>36</v>
      </c>
      <c r="K816" t="s">
        <v>37</v>
      </c>
      <c r="L816">
        <v>1464325200</v>
      </c>
      <c r="M816" s="7">
        <f t="shared" si="51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10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1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10">
        <f t="shared" si="49"/>
        <v>106.39097744360902</v>
      </c>
      <c r="J818" t="s">
        <v>21</v>
      </c>
      <c r="K818" t="s">
        <v>22</v>
      </c>
      <c r="L818">
        <v>1392012000</v>
      </c>
      <c r="M818" s="7">
        <f t="shared" si="51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10">
        <f t="shared" si="49"/>
        <v>76.011249497790274</v>
      </c>
      <c r="J819" t="s">
        <v>107</v>
      </c>
      <c r="K819" t="s">
        <v>108</v>
      </c>
      <c r="L819">
        <v>1556946000</v>
      </c>
      <c r="M819" s="7">
        <f t="shared" si="51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10">
        <f t="shared" si="49"/>
        <v>111.07246376811594</v>
      </c>
      <c r="J820" t="s">
        <v>21</v>
      </c>
      <c r="K820" t="s">
        <v>22</v>
      </c>
      <c r="L820">
        <v>1548050400</v>
      </c>
      <c r="M820" s="7">
        <f t="shared" si="51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10">
        <f t="shared" si="49"/>
        <v>95.936170212765958</v>
      </c>
      <c r="J821" t="s">
        <v>21</v>
      </c>
      <c r="K821" t="s">
        <v>22</v>
      </c>
      <c r="L821">
        <v>1353736800</v>
      </c>
      <c r="M821" s="7">
        <f t="shared" si="51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10">
        <f t="shared" si="49"/>
        <v>43.043010752688176</v>
      </c>
      <c r="J822" t="s">
        <v>40</v>
      </c>
      <c r="K822" t="s">
        <v>41</v>
      </c>
      <c r="L822">
        <v>1532840400</v>
      </c>
      <c r="M822" s="7">
        <f t="shared" si="51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10">
        <f t="shared" si="49"/>
        <v>67.966666666666669</v>
      </c>
      <c r="J823" t="s">
        <v>21</v>
      </c>
      <c r="K823" t="s">
        <v>22</v>
      </c>
      <c r="L823">
        <v>1488261600</v>
      </c>
      <c r="M823" s="7">
        <f t="shared" si="51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10">
        <f t="shared" si="49"/>
        <v>89.991428571428571</v>
      </c>
      <c r="J824" t="s">
        <v>21</v>
      </c>
      <c r="K824" t="s">
        <v>22</v>
      </c>
      <c r="L824">
        <v>1393567200</v>
      </c>
      <c r="M824" s="7">
        <f t="shared" si="51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10">
        <f t="shared" si="49"/>
        <v>58.095238095238095</v>
      </c>
      <c r="J825" t="s">
        <v>21</v>
      </c>
      <c r="K825" t="s">
        <v>22</v>
      </c>
      <c r="L825">
        <v>1410325200</v>
      </c>
      <c r="M825" s="7">
        <f t="shared" si="51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10">
        <f t="shared" si="49"/>
        <v>83.996875000000003</v>
      </c>
      <c r="J826" t="s">
        <v>21</v>
      </c>
      <c r="K826" t="s">
        <v>22</v>
      </c>
      <c r="L826">
        <v>1276923600</v>
      </c>
      <c r="M826" s="7">
        <f t="shared" si="51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10">
        <f t="shared" si="49"/>
        <v>88.853503184713375</v>
      </c>
      <c r="J827" t="s">
        <v>40</v>
      </c>
      <c r="K827" t="s">
        <v>41</v>
      </c>
      <c r="L827">
        <v>1500958800</v>
      </c>
      <c r="M827" s="7">
        <f t="shared" si="51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10">
        <f t="shared" si="49"/>
        <v>65.963917525773198</v>
      </c>
      <c r="J828" t="s">
        <v>21</v>
      </c>
      <c r="K828" t="s">
        <v>22</v>
      </c>
      <c r="L828">
        <v>1292220000</v>
      </c>
      <c r="M828" s="7">
        <f t="shared" si="51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10">
        <f t="shared" si="49"/>
        <v>74.804878048780495</v>
      </c>
      <c r="J829" t="s">
        <v>26</v>
      </c>
      <c r="K829" t="s">
        <v>27</v>
      </c>
      <c r="L829">
        <v>1304398800</v>
      </c>
      <c r="M829" s="7">
        <f t="shared" si="51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10">
        <f t="shared" si="49"/>
        <v>69.98571428571428</v>
      </c>
      <c r="J830" t="s">
        <v>21</v>
      </c>
      <c r="K830" t="s">
        <v>22</v>
      </c>
      <c r="L830">
        <v>1535432400</v>
      </c>
      <c r="M830" s="7">
        <f t="shared" si="51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10">
        <f t="shared" si="49"/>
        <v>32.006493506493506</v>
      </c>
      <c r="J831" t="s">
        <v>21</v>
      </c>
      <c r="K831" t="s">
        <v>22</v>
      </c>
      <c r="L831">
        <v>1433826000</v>
      </c>
      <c r="M831" s="7">
        <f t="shared" si="51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10">
        <f t="shared" si="49"/>
        <v>64.727272727272734</v>
      </c>
      <c r="J832" t="s">
        <v>21</v>
      </c>
      <c r="K832" t="s">
        <v>22</v>
      </c>
      <c r="L832">
        <v>1514959200</v>
      </c>
      <c r="M832" s="7">
        <f t="shared" si="51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10">
        <f t="shared" si="49"/>
        <v>24.998110087408456</v>
      </c>
      <c r="J833" t="s">
        <v>21</v>
      </c>
      <c r="K833" t="s">
        <v>22</v>
      </c>
      <c r="L833">
        <v>1332738000</v>
      </c>
      <c r="M833" s="7">
        <f t="shared" si="51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10">
        <f t="shared" si="49"/>
        <v>104.97764070932922</v>
      </c>
      <c r="J834" t="s">
        <v>36</v>
      </c>
      <c r="K834" t="s">
        <v>37</v>
      </c>
      <c r="L834">
        <v>1445490000</v>
      </c>
      <c r="M834" s="7">
        <f t="shared" si="51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10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7">
        <f t="shared" si="51"/>
        <v>40588.25</v>
      </c>
      <c r="N835">
        <v>1298613600</v>
      </c>
      <c r="O835" s="7">
        <f t="shared" ref="O835:O898" si="54">(((N835/60)/60)/24)+DATE(1970, 1, 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10">
        <f t="shared" si="53"/>
        <v>94.352941176470594</v>
      </c>
      <c r="J836" t="s">
        <v>21</v>
      </c>
      <c r="K836" t="s">
        <v>22</v>
      </c>
      <c r="L836">
        <v>1371963600</v>
      </c>
      <c r="M836" s="7">
        <f t="shared" ref="M836:M899" si="55">(((L836/60)/60)/24)+DATE(1970, 1, 1)</f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10">
        <f t="shared" si="53"/>
        <v>44.001706484641637</v>
      </c>
      <c r="J837" t="s">
        <v>21</v>
      </c>
      <c r="K837" t="s">
        <v>22</v>
      </c>
      <c r="L837">
        <v>1425103200</v>
      </c>
      <c r="M837" s="7">
        <f t="shared" si="55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10">
        <f t="shared" si="53"/>
        <v>64.744680851063833</v>
      </c>
      <c r="J838" t="s">
        <v>21</v>
      </c>
      <c r="K838" t="s">
        <v>22</v>
      </c>
      <c r="L838">
        <v>1265349600</v>
      </c>
      <c r="M838" s="7">
        <f t="shared" si="55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10">
        <f t="shared" si="53"/>
        <v>84.00667779632721</v>
      </c>
      <c r="J839" t="s">
        <v>21</v>
      </c>
      <c r="K839" t="s">
        <v>22</v>
      </c>
      <c r="L839">
        <v>1301202000</v>
      </c>
      <c r="M839" s="7">
        <f t="shared" si="55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10">
        <f t="shared" si="53"/>
        <v>34.061302681992338</v>
      </c>
      <c r="J840" t="s">
        <v>21</v>
      </c>
      <c r="K840" t="s">
        <v>22</v>
      </c>
      <c r="L840">
        <v>1538024400</v>
      </c>
      <c r="M840" s="7">
        <f t="shared" si="55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10">
        <f t="shared" si="53"/>
        <v>93.273885350318466</v>
      </c>
      <c r="J841" t="s">
        <v>21</v>
      </c>
      <c r="K841" t="s">
        <v>22</v>
      </c>
      <c r="L841">
        <v>1395032400</v>
      </c>
      <c r="M841" s="7">
        <f t="shared" si="55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10">
        <f t="shared" si="53"/>
        <v>32.998301726577978</v>
      </c>
      <c r="J842" t="s">
        <v>21</v>
      </c>
      <c r="K842" t="s">
        <v>22</v>
      </c>
      <c r="L842">
        <v>1405486800</v>
      </c>
      <c r="M842" s="7">
        <f t="shared" si="55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10">
        <f t="shared" si="53"/>
        <v>83.812903225806451</v>
      </c>
      <c r="J843" t="s">
        <v>21</v>
      </c>
      <c r="K843" t="s">
        <v>22</v>
      </c>
      <c r="L843">
        <v>1455861600</v>
      </c>
      <c r="M843" s="7">
        <f t="shared" si="55"/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10">
        <f t="shared" si="53"/>
        <v>63.992424242424242</v>
      </c>
      <c r="J844" t="s">
        <v>107</v>
      </c>
      <c r="K844" t="s">
        <v>108</v>
      </c>
      <c r="L844">
        <v>1529038800</v>
      </c>
      <c r="M844" s="7">
        <f t="shared" si="55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10">
        <f t="shared" si="53"/>
        <v>81.909090909090907</v>
      </c>
      <c r="J845" t="s">
        <v>21</v>
      </c>
      <c r="K845" t="s">
        <v>22</v>
      </c>
      <c r="L845">
        <v>1535259600</v>
      </c>
      <c r="M845" s="7">
        <f t="shared" si="55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10">
        <f t="shared" si="53"/>
        <v>93.053191489361708</v>
      </c>
      <c r="J846" t="s">
        <v>21</v>
      </c>
      <c r="K846" t="s">
        <v>22</v>
      </c>
      <c r="L846">
        <v>1327212000</v>
      </c>
      <c r="M846" s="7">
        <f t="shared" si="55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10">
        <f t="shared" si="53"/>
        <v>101.98449039881831</v>
      </c>
      <c r="J847" t="s">
        <v>40</v>
      </c>
      <c r="K847" t="s">
        <v>41</v>
      </c>
      <c r="L847">
        <v>1526360400</v>
      </c>
      <c r="M847" s="7">
        <f t="shared" si="55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10">
        <f t="shared" si="53"/>
        <v>105.9375</v>
      </c>
      <c r="J848" t="s">
        <v>21</v>
      </c>
      <c r="K848" t="s">
        <v>22</v>
      </c>
      <c r="L848">
        <v>1532149200</v>
      </c>
      <c r="M848" s="7">
        <f t="shared" si="55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10">
        <f t="shared" si="53"/>
        <v>101.58181818181818</v>
      </c>
      <c r="J849" t="s">
        <v>21</v>
      </c>
      <c r="K849" t="s">
        <v>22</v>
      </c>
      <c r="L849">
        <v>1515304800</v>
      </c>
      <c r="M849" s="7">
        <f t="shared" si="55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10">
        <f t="shared" si="53"/>
        <v>62.970930232558139</v>
      </c>
      <c r="J850" t="s">
        <v>21</v>
      </c>
      <c r="K850" t="s">
        <v>22</v>
      </c>
      <c r="L850">
        <v>1276318800</v>
      </c>
      <c r="M850" s="7">
        <f t="shared" si="55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10">
        <f t="shared" si="53"/>
        <v>29.045602605863191</v>
      </c>
      <c r="J851" t="s">
        <v>21</v>
      </c>
      <c r="K851" t="s">
        <v>22</v>
      </c>
      <c r="L851">
        <v>1328767200</v>
      </c>
      <c r="M851" s="7">
        <f t="shared" si="55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 s="7">
        <f t="shared" si="55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10">
        <f t="shared" si="53"/>
        <v>77.924999999999997</v>
      </c>
      <c r="J853" t="s">
        <v>21</v>
      </c>
      <c r="K853" t="s">
        <v>22</v>
      </c>
      <c r="L853">
        <v>1335934800</v>
      </c>
      <c r="M853" s="7">
        <f t="shared" si="55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10">
        <f t="shared" si="53"/>
        <v>80.806451612903231</v>
      </c>
      <c r="J854" t="s">
        <v>21</v>
      </c>
      <c r="K854" t="s">
        <v>22</v>
      </c>
      <c r="L854">
        <v>1310792400</v>
      </c>
      <c r="M854" s="7">
        <f t="shared" si="55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10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5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10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5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10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5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10">
        <f t="shared" si="53"/>
        <v>54.164556962025316</v>
      </c>
      <c r="J858" t="s">
        <v>21</v>
      </c>
      <c r="K858" t="s">
        <v>22</v>
      </c>
      <c r="L858">
        <v>1335243600</v>
      </c>
      <c r="M858" s="7">
        <f t="shared" si="55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10">
        <f t="shared" si="53"/>
        <v>32.946666666666665</v>
      </c>
      <c r="J859" t="s">
        <v>98</v>
      </c>
      <c r="K859" t="s">
        <v>99</v>
      </c>
      <c r="L859">
        <v>1328421600</v>
      </c>
      <c r="M859" s="7">
        <f t="shared" si="55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10">
        <f t="shared" si="53"/>
        <v>79.371428571428567</v>
      </c>
      <c r="J860" t="s">
        <v>21</v>
      </c>
      <c r="K860" t="s">
        <v>22</v>
      </c>
      <c r="L860">
        <v>1524286800</v>
      </c>
      <c r="M860" s="7">
        <f t="shared" si="55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10">
        <f t="shared" si="53"/>
        <v>41.174603174603178</v>
      </c>
      <c r="J861" t="s">
        <v>21</v>
      </c>
      <c r="K861" t="s">
        <v>22</v>
      </c>
      <c r="L861">
        <v>1362117600</v>
      </c>
      <c r="M861" s="7">
        <f t="shared" si="55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10">
        <f t="shared" si="53"/>
        <v>77.430769230769229</v>
      </c>
      <c r="J862" t="s">
        <v>21</v>
      </c>
      <c r="K862" t="s">
        <v>22</v>
      </c>
      <c r="L862">
        <v>1550556000</v>
      </c>
      <c r="M862" s="7">
        <f t="shared" si="55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10">
        <f t="shared" si="53"/>
        <v>57.159509202453989</v>
      </c>
      <c r="J863" t="s">
        <v>21</v>
      </c>
      <c r="K863" t="s">
        <v>22</v>
      </c>
      <c r="L863">
        <v>1269147600</v>
      </c>
      <c r="M863" s="7">
        <f t="shared" si="55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10">
        <f t="shared" si="53"/>
        <v>77.17647058823529</v>
      </c>
      <c r="J864" t="s">
        <v>21</v>
      </c>
      <c r="K864" t="s">
        <v>22</v>
      </c>
      <c r="L864">
        <v>1312174800</v>
      </c>
      <c r="M864" s="7">
        <f t="shared" si="55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10">
        <f t="shared" si="53"/>
        <v>24.953917050691246</v>
      </c>
      <c r="J865" t="s">
        <v>21</v>
      </c>
      <c r="K865" t="s">
        <v>22</v>
      </c>
      <c r="L865">
        <v>1434517200</v>
      </c>
      <c r="M865" s="7">
        <f t="shared" si="55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10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5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10">
        <f t="shared" si="53"/>
        <v>46.000916870415651</v>
      </c>
      <c r="J867" t="s">
        <v>21</v>
      </c>
      <c r="K867" t="s">
        <v>22</v>
      </c>
      <c r="L867">
        <v>1410757200</v>
      </c>
      <c r="M867" s="7">
        <f t="shared" si="55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10">
        <f t="shared" si="53"/>
        <v>88.023385300668153</v>
      </c>
      <c r="J868" t="s">
        <v>21</v>
      </c>
      <c r="K868" t="s">
        <v>22</v>
      </c>
      <c r="L868">
        <v>1304830800</v>
      </c>
      <c r="M868" s="7">
        <f t="shared" si="55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10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5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10">
        <f t="shared" si="53"/>
        <v>102.69047619047619</v>
      </c>
      <c r="J870" t="s">
        <v>21</v>
      </c>
      <c r="K870" t="s">
        <v>22</v>
      </c>
      <c r="L870">
        <v>1381554000</v>
      </c>
      <c r="M870" s="7">
        <f t="shared" si="55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10">
        <f t="shared" si="53"/>
        <v>72.958174904942965</v>
      </c>
      <c r="J871" t="s">
        <v>21</v>
      </c>
      <c r="K871" t="s">
        <v>22</v>
      </c>
      <c r="L871">
        <v>1277096400</v>
      </c>
      <c r="M871" s="7">
        <f t="shared" si="55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10">
        <f t="shared" si="53"/>
        <v>57.190082644628099</v>
      </c>
      <c r="J872" t="s">
        <v>21</v>
      </c>
      <c r="K872" t="s">
        <v>22</v>
      </c>
      <c r="L872">
        <v>1440392400</v>
      </c>
      <c r="M872" s="7">
        <f t="shared" si="55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10">
        <f t="shared" si="53"/>
        <v>84.013793103448279</v>
      </c>
      <c r="J873" t="s">
        <v>21</v>
      </c>
      <c r="K873" t="s">
        <v>22</v>
      </c>
      <c r="L873">
        <v>1509512400</v>
      </c>
      <c r="M873" s="7">
        <f t="shared" si="55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10">
        <f t="shared" si="53"/>
        <v>98.666666666666671</v>
      </c>
      <c r="J874" t="s">
        <v>26</v>
      </c>
      <c r="K874" t="s">
        <v>27</v>
      </c>
      <c r="L874">
        <v>1535950800</v>
      </c>
      <c r="M874" s="7">
        <f t="shared" si="55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10">
        <f t="shared" si="53"/>
        <v>42.007419183889773</v>
      </c>
      <c r="J875" t="s">
        <v>21</v>
      </c>
      <c r="K875" t="s">
        <v>22</v>
      </c>
      <c r="L875">
        <v>1389160800</v>
      </c>
      <c r="M875" s="7">
        <f t="shared" si="55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10">
        <f t="shared" si="53"/>
        <v>32.002753556677376</v>
      </c>
      <c r="J876" t="s">
        <v>21</v>
      </c>
      <c r="K876" t="s">
        <v>22</v>
      </c>
      <c r="L876">
        <v>1271998800</v>
      </c>
      <c r="M876" s="7">
        <f t="shared" si="55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10">
        <f t="shared" si="53"/>
        <v>81.567164179104481</v>
      </c>
      <c r="J877" t="s">
        <v>21</v>
      </c>
      <c r="K877" t="s">
        <v>22</v>
      </c>
      <c r="L877">
        <v>1294898400</v>
      </c>
      <c r="M877" s="7">
        <f t="shared" si="55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10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5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10">
        <f t="shared" si="53"/>
        <v>103.033360455655</v>
      </c>
      <c r="J879" t="s">
        <v>21</v>
      </c>
      <c r="K879" t="s">
        <v>22</v>
      </c>
      <c r="L879">
        <v>1469509200</v>
      </c>
      <c r="M879" s="7">
        <f t="shared" si="55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10">
        <f t="shared" si="53"/>
        <v>84.333333333333329</v>
      </c>
      <c r="J880" t="s">
        <v>107</v>
      </c>
      <c r="K880" t="s">
        <v>108</v>
      </c>
      <c r="L880">
        <v>1579068000</v>
      </c>
      <c r="M880" s="7">
        <f t="shared" si="55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10">
        <f t="shared" si="53"/>
        <v>102.60377358490567</v>
      </c>
      <c r="J881" t="s">
        <v>21</v>
      </c>
      <c r="K881" t="s">
        <v>22</v>
      </c>
      <c r="L881">
        <v>1487743200</v>
      </c>
      <c r="M881" s="7">
        <f t="shared" si="55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10">
        <f t="shared" si="53"/>
        <v>79.992129246064621</v>
      </c>
      <c r="J882" t="s">
        <v>21</v>
      </c>
      <c r="K882" t="s">
        <v>22</v>
      </c>
      <c r="L882">
        <v>1563685200</v>
      </c>
      <c r="M882" s="7">
        <f t="shared" si="55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10">
        <f t="shared" si="53"/>
        <v>70.055309734513273</v>
      </c>
      <c r="J883" t="s">
        <v>21</v>
      </c>
      <c r="K883" t="s">
        <v>22</v>
      </c>
      <c r="L883">
        <v>1436418000</v>
      </c>
      <c r="M883" s="7">
        <f t="shared" si="55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5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10">
        <f t="shared" si="53"/>
        <v>41.911917098445599</v>
      </c>
      <c r="J885" t="s">
        <v>21</v>
      </c>
      <c r="K885" t="s">
        <v>22</v>
      </c>
      <c r="L885">
        <v>1274763600</v>
      </c>
      <c r="M885" s="7">
        <f t="shared" si="55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10">
        <f t="shared" si="53"/>
        <v>57.992576882290564</v>
      </c>
      <c r="J886" t="s">
        <v>21</v>
      </c>
      <c r="K886" t="s">
        <v>22</v>
      </c>
      <c r="L886">
        <v>1399179600</v>
      </c>
      <c r="M886" s="7">
        <f t="shared" si="55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10">
        <f t="shared" si="53"/>
        <v>40.942307692307693</v>
      </c>
      <c r="J887" t="s">
        <v>21</v>
      </c>
      <c r="K887" t="s">
        <v>22</v>
      </c>
      <c r="L887">
        <v>1275800400</v>
      </c>
      <c r="M887" s="7">
        <f t="shared" si="55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 s="7">
        <f t="shared" si="55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10">
        <f t="shared" si="53"/>
        <v>73.838709677419359</v>
      </c>
      <c r="J889" t="s">
        <v>21</v>
      </c>
      <c r="K889" t="s">
        <v>22</v>
      </c>
      <c r="L889">
        <v>1437109200</v>
      </c>
      <c r="M889" s="7">
        <f t="shared" si="55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10">
        <f t="shared" si="53"/>
        <v>41.979310344827589</v>
      </c>
      <c r="J890" t="s">
        <v>21</v>
      </c>
      <c r="K890" t="s">
        <v>22</v>
      </c>
      <c r="L890">
        <v>1491886800</v>
      </c>
      <c r="M890" s="7">
        <f t="shared" si="55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10">
        <f t="shared" si="53"/>
        <v>77.93442622950819</v>
      </c>
      <c r="J891" t="s">
        <v>21</v>
      </c>
      <c r="K891" t="s">
        <v>22</v>
      </c>
      <c r="L891">
        <v>1394600400</v>
      </c>
      <c r="M891" s="7">
        <f t="shared" si="55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10">
        <f t="shared" si="53"/>
        <v>106.01972789115646</v>
      </c>
      <c r="J892" t="s">
        <v>21</v>
      </c>
      <c r="K892" t="s">
        <v>22</v>
      </c>
      <c r="L892">
        <v>1561352400</v>
      </c>
      <c r="M892" s="7">
        <f t="shared" si="55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10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5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10">
        <f t="shared" si="53"/>
        <v>76.016483516483518</v>
      </c>
      <c r="J894" t="s">
        <v>21</v>
      </c>
      <c r="K894" t="s">
        <v>22</v>
      </c>
      <c r="L894">
        <v>1274418000</v>
      </c>
      <c r="M894" s="7">
        <f t="shared" si="55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10">
        <f t="shared" si="53"/>
        <v>54.120603015075375</v>
      </c>
      <c r="J895" t="s">
        <v>107</v>
      </c>
      <c r="K895" t="s">
        <v>108</v>
      </c>
      <c r="L895">
        <v>1434344400</v>
      </c>
      <c r="M895" s="7">
        <f t="shared" si="55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10">
        <f t="shared" si="53"/>
        <v>57.285714285714285</v>
      </c>
      <c r="J896" t="s">
        <v>40</v>
      </c>
      <c r="K896" t="s">
        <v>41</v>
      </c>
      <c r="L896">
        <v>1373518800</v>
      </c>
      <c r="M896" s="7">
        <f t="shared" si="55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10">
        <f t="shared" si="53"/>
        <v>103.81308411214954</v>
      </c>
      <c r="J897" t="s">
        <v>21</v>
      </c>
      <c r="K897" t="s">
        <v>22</v>
      </c>
      <c r="L897">
        <v>1517637600</v>
      </c>
      <c r="M897" s="7">
        <f t="shared" si="55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10">
        <f t="shared" si="53"/>
        <v>105.02602739726028</v>
      </c>
      <c r="J898" t="s">
        <v>26</v>
      </c>
      <c r="K898" t="s">
        <v>27</v>
      </c>
      <c r="L898">
        <v>1310619600</v>
      </c>
      <c r="M898" s="7">
        <f t="shared" si="55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10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7">
        <f t="shared" si="55"/>
        <v>43583.208333333328</v>
      </c>
      <c r="N899">
        <v>1556600400</v>
      </c>
      <c r="O899" s="7">
        <f t="shared" ref="O899:O962" si="58">(((N899/60)/60)/24)+DATE(1970, 1, 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10">
        <f t="shared" si="57"/>
        <v>76.978705978705975</v>
      </c>
      <c r="J900" t="s">
        <v>21</v>
      </c>
      <c r="K900" t="s">
        <v>22</v>
      </c>
      <c r="L900">
        <v>1576476000</v>
      </c>
      <c r="M900" s="7">
        <f t="shared" ref="M900:M963" si="59">(((L900/60)/60)/24)+DATE(1970, 1, 1)</f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10">
        <f t="shared" si="57"/>
        <v>102.60162601626017</v>
      </c>
      <c r="J901" t="s">
        <v>98</v>
      </c>
      <c r="K901" t="s">
        <v>99</v>
      </c>
      <c r="L901">
        <v>1381122000</v>
      </c>
      <c r="M901" s="7">
        <f t="shared" si="59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 s="7">
        <f t="shared" si="59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10">
        <f t="shared" si="57"/>
        <v>55.0062893081761</v>
      </c>
      <c r="J903" t="s">
        <v>21</v>
      </c>
      <c r="K903" t="s">
        <v>22</v>
      </c>
      <c r="L903">
        <v>1531803600</v>
      </c>
      <c r="M903" s="7">
        <f t="shared" si="59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10">
        <f t="shared" si="57"/>
        <v>32.127272727272725</v>
      </c>
      <c r="J904" t="s">
        <v>21</v>
      </c>
      <c r="K904" t="s">
        <v>22</v>
      </c>
      <c r="L904">
        <v>1454133600</v>
      </c>
      <c r="M904" s="7">
        <f t="shared" si="59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10">
        <f t="shared" si="57"/>
        <v>50.642857142857146</v>
      </c>
      <c r="J905" t="s">
        <v>21</v>
      </c>
      <c r="K905" t="s">
        <v>22</v>
      </c>
      <c r="L905">
        <v>1336194000</v>
      </c>
      <c r="M905" s="7">
        <f t="shared" si="59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10">
        <f t="shared" si="57"/>
        <v>49.6875</v>
      </c>
      <c r="J906" t="s">
        <v>21</v>
      </c>
      <c r="K906" t="s">
        <v>22</v>
      </c>
      <c r="L906">
        <v>1349326800</v>
      </c>
      <c r="M906" s="7">
        <f t="shared" si="59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10">
        <f t="shared" si="57"/>
        <v>54.894067796610166</v>
      </c>
      <c r="J907" t="s">
        <v>21</v>
      </c>
      <c r="K907" t="s">
        <v>22</v>
      </c>
      <c r="L907">
        <v>1379566800</v>
      </c>
      <c r="M907" s="7">
        <f t="shared" si="59"/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10">
        <f t="shared" si="57"/>
        <v>46.931937172774866</v>
      </c>
      <c r="J908" t="s">
        <v>21</v>
      </c>
      <c r="K908" t="s">
        <v>22</v>
      </c>
      <c r="L908">
        <v>1494651600</v>
      </c>
      <c r="M908" s="7">
        <f t="shared" si="59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10">
        <f t="shared" si="57"/>
        <v>44.951219512195124</v>
      </c>
      <c r="J909" t="s">
        <v>21</v>
      </c>
      <c r="K909" t="s">
        <v>22</v>
      </c>
      <c r="L909">
        <v>1303880400</v>
      </c>
      <c r="M909" s="7">
        <f t="shared" si="59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 s="7">
        <f t="shared" si="59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10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9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10">
        <f t="shared" si="57"/>
        <v>102.07770270270271</v>
      </c>
      <c r="J912" t="s">
        <v>21</v>
      </c>
      <c r="K912" t="s">
        <v>22</v>
      </c>
      <c r="L912">
        <v>1421906400</v>
      </c>
      <c r="M912" s="7">
        <f t="shared" si="59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10">
        <f t="shared" si="57"/>
        <v>24.976190476190474</v>
      </c>
      <c r="J913" t="s">
        <v>21</v>
      </c>
      <c r="K913" t="s">
        <v>22</v>
      </c>
      <c r="L913">
        <v>1568005200</v>
      </c>
      <c r="M913" s="7">
        <f t="shared" si="59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10">
        <f t="shared" si="57"/>
        <v>79.944134078212286</v>
      </c>
      <c r="J914" t="s">
        <v>21</v>
      </c>
      <c r="K914" t="s">
        <v>22</v>
      </c>
      <c r="L914">
        <v>1346821200</v>
      </c>
      <c r="M914" s="7">
        <f t="shared" si="59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10">
        <f t="shared" si="57"/>
        <v>67.946462715105156</v>
      </c>
      <c r="J915" t="s">
        <v>26</v>
      </c>
      <c r="K915" t="s">
        <v>27</v>
      </c>
      <c r="L915">
        <v>1557637200</v>
      </c>
      <c r="M915" s="7">
        <f t="shared" si="59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10">
        <f t="shared" si="57"/>
        <v>26.070921985815602</v>
      </c>
      <c r="J916" t="s">
        <v>40</v>
      </c>
      <c r="K916" t="s">
        <v>41</v>
      </c>
      <c r="L916">
        <v>1375592400</v>
      </c>
      <c r="M916" s="7">
        <f t="shared" si="59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 s="7">
        <f t="shared" si="59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10">
        <f t="shared" si="57"/>
        <v>25.826923076923077</v>
      </c>
      <c r="J918" t="s">
        <v>21</v>
      </c>
      <c r="K918" t="s">
        <v>22</v>
      </c>
      <c r="L918">
        <v>1418882400</v>
      </c>
      <c r="M918" s="7">
        <f t="shared" si="59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10">
        <f t="shared" si="57"/>
        <v>77.666666666666671</v>
      </c>
      <c r="J919" t="s">
        <v>40</v>
      </c>
      <c r="K919" t="s">
        <v>41</v>
      </c>
      <c r="L919">
        <v>1309237200</v>
      </c>
      <c r="M919" s="7">
        <f t="shared" si="59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10">
        <f t="shared" si="57"/>
        <v>57.82692307692308</v>
      </c>
      <c r="J920" t="s">
        <v>98</v>
      </c>
      <c r="K920" t="s">
        <v>99</v>
      </c>
      <c r="L920">
        <v>1343365200</v>
      </c>
      <c r="M920" s="7">
        <f t="shared" si="59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10">
        <f t="shared" si="57"/>
        <v>92.955555555555549</v>
      </c>
      <c r="J921" t="s">
        <v>26</v>
      </c>
      <c r="K921" t="s">
        <v>27</v>
      </c>
      <c r="L921">
        <v>1507957200</v>
      </c>
      <c r="M921" s="7">
        <f t="shared" si="59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10">
        <f t="shared" si="57"/>
        <v>37.945098039215686</v>
      </c>
      <c r="J922" t="s">
        <v>21</v>
      </c>
      <c r="K922" t="s">
        <v>22</v>
      </c>
      <c r="L922">
        <v>1549519200</v>
      </c>
      <c r="M922" s="7">
        <f t="shared" si="59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10">
        <f t="shared" si="57"/>
        <v>31.842105263157894</v>
      </c>
      <c r="J923" t="s">
        <v>21</v>
      </c>
      <c r="K923" t="s">
        <v>22</v>
      </c>
      <c r="L923">
        <v>1329026400</v>
      </c>
      <c r="M923" s="7">
        <f t="shared" si="59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9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10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9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10">
        <f t="shared" si="57"/>
        <v>84.006989951944078</v>
      </c>
      <c r="J926" t="s">
        <v>107</v>
      </c>
      <c r="K926" t="s">
        <v>108</v>
      </c>
      <c r="L926">
        <v>1572498000</v>
      </c>
      <c r="M926" s="7">
        <f t="shared" si="59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10">
        <f t="shared" si="57"/>
        <v>103.41538461538461</v>
      </c>
      <c r="J927" t="s">
        <v>21</v>
      </c>
      <c r="K927" t="s">
        <v>22</v>
      </c>
      <c r="L927">
        <v>1506056400</v>
      </c>
      <c r="M927" s="7">
        <f t="shared" si="59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10">
        <f t="shared" si="57"/>
        <v>105.13333333333334</v>
      </c>
      <c r="J928" t="s">
        <v>21</v>
      </c>
      <c r="K928" t="s">
        <v>22</v>
      </c>
      <c r="L928">
        <v>1463029200</v>
      </c>
      <c r="M928" s="7">
        <f t="shared" si="59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10">
        <f t="shared" si="57"/>
        <v>89.21621621621621</v>
      </c>
      <c r="J929" t="s">
        <v>21</v>
      </c>
      <c r="K929" t="s">
        <v>22</v>
      </c>
      <c r="L929">
        <v>1342069200</v>
      </c>
      <c r="M929" s="7">
        <f t="shared" si="59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 s="7">
        <f t="shared" si="59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10">
        <f t="shared" si="57"/>
        <v>64.956521739130437</v>
      </c>
      <c r="J931" t="s">
        <v>40</v>
      </c>
      <c r="K931" t="s">
        <v>41</v>
      </c>
      <c r="L931">
        <v>1493787600</v>
      </c>
      <c r="M931" s="7">
        <f t="shared" si="59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10">
        <f t="shared" si="57"/>
        <v>46.235294117647058</v>
      </c>
      <c r="J932" t="s">
        <v>21</v>
      </c>
      <c r="K932" t="s">
        <v>22</v>
      </c>
      <c r="L932">
        <v>1424844000</v>
      </c>
      <c r="M932" s="7">
        <f t="shared" si="59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10">
        <f t="shared" si="57"/>
        <v>51.151785714285715</v>
      </c>
      <c r="J933" t="s">
        <v>21</v>
      </c>
      <c r="K933" t="s">
        <v>22</v>
      </c>
      <c r="L933">
        <v>1403931600</v>
      </c>
      <c r="M933" s="7">
        <f t="shared" si="59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10">
        <f t="shared" si="57"/>
        <v>33.909722222222221</v>
      </c>
      <c r="J934" t="s">
        <v>21</v>
      </c>
      <c r="K934" t="s">
        <v>22</v>
      </c>
      <c r="L934">
        <v>1394514000</v>
      </c>
      <c r="M934" s="7">
        <f t="shared" si="59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10">
        <f t="shared" si="57"/>
        <v>92.016298633017882</v>
      </c>
      <c r="J935" t="s">
        <v>21</v>
      </c>
      <c r="K935" t="s">
        <v>22</v>
      </c>
      <c r="L935">
        <v>1365397200</v>
      </c>
      <c r="M935" s="7">
        <f t="shared" si="59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10">
        <f t="shared" si="57"/>
        <v>107.42857142857143</v>
      </c>
      <c r="J936" t="s">
        <v>21</v>
      </c>
      <c r="K936" t="s">
        <v>22</v>
      </c>
      <c r="L936">
        <v>1456120800</v>
      </c>
      <c r="M936" s="7">
        <f t="shared" si="59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10">
        <f t="shared" si="57"/>
        <v>75.848484848484844</v>
      </c>
      <c r="J937" t="s">
        <v>21</v>
      </c>
      <c r="K937" t="s">
        <v>22</v>
      </c>
      <c r="L937">
        <v>1437714000</v>
      </c>
      <c r="M937" s="7">
        <f t="shared" si="59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10">
        <f t="shared" si="57"/>
        <v>80.476190476190482</v>
      </c>
      <c r="J938" t="s">
        <v>21</v>
      </c>
      <c r="K938" t="s">
        <v>22</v>
      </c>
      <c r="L938">
        <v>1563771600</v>
      </c>
      <c r="M938" s="7">
        <f t="shared" si="59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10">
        <f t="shared" si="57"/>
        <v>86.978483606557376</v>
      </c>
      <c r="J939" t="s">
        <v>21</v>
      </c>
      <c r="K939" t="s">
        <v>22</v>
      </c>
      <c r="L939">
        <v>1448517600</v>
      </c>
      <c r="M939" s="7">
        <f t="shared" si="59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10">
        <f t="shared" si="57"/>
        <v>105.13541666666667</v>
      </c>
      <c r="J940" t="s">
        <v>21</v>
      </c>
      <c r="K940" t="s">
        <v>22</v>
      </c>
      <c r="L940">
        <v>1528779600</v>
      </c>
      <c r="M940" s="7">
        <f t="shared" si="59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10">
        <f t="shared" si="57"/>
        <v>57.298507462686565</v>
      </c>
      <c r="J941" t="s">
        <v>21</v>
      </c>
      <c r="K941" t="s">
        <v>22</v>
      </c>
      <c r="L941">
        <v>1304744400</v>
      </c>
      <c r="M941" s="7">
        <f t="shared" si="59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10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9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10">
        <f t="shared" si="57"/>
        <v>71.987179487179489</v>
      </c>
      <c r="J943" t="s">
        <v>21</v>
      </c>
      <c r="K943" t="s">
        <v>22</v>
      </c>
      <c r="L943">
        <v>1294552800</v>
      </c>
      <c r="M943" s="7">
        <f t="shared" si="59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10">
        <f t="shared" si="57"/>
        <v>92.611940298507463</v>
      </c>
      <c r="J944" t="s">
        <v>26</v>
      </c>
      <c r="K944" t="s">
        <v>27</v>
      </c>
      <c r="L944">
        <v>1295935200</v>
      </c>
      <c r="M944" s="7">
        <f t="shared" si="59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10">
        <f t="shared" si="57"/>
        <v>104.99122807017544</v>
      </c>
      <c r="J945" t="s">
        <v>21</v>
      </c>
      <c r="K945" t="s">
        <v>22</v>
      </c>
      <c r="L945">
        <v>1411534800</v>
      </c>
      <c r="M945" s="7">
        <f t="shared" si="59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10">
        <f t="shared" si="57"/>
        <v>30.958174904942965</v>
      </c>
      <c r="J946" t="s">
        <v>26</v>
      </c>
      <c r="K946" t="s">
        <v>27</v>
      </c>
      <c r="L946">
        <v>1486706400</v>
      </c>
      <c r="M946" s="7">
        <f t="shared" si="59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10">
        <f t="shared" si="57"/>
        <v>33.001182732111175</v>
      </c>
      <c r="J947" t="s">
        <v>21</v>
      </c>
      <c r="K947" t="s">
        <v>22</v>
      </c>
      <c r="L947">
        <v>1333602000</v>
      </c>
      <c r="M947" s="7">
        <f t="shared" si="59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10">
        <f t="shared" si="57"/>
        <v>84.187845303867405</v>
      </c>
      <c r="J948" t="s">
        <v>21</v>
      </c>
      <c r="K948" t="s">
        <v>22</v>
      </c>
      <c r="L948">
        <v>1308200400</v>
      </c>
      <c r="M948" s="7">
        <f t="shared" si="59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10">
        <f t="shared" si="57"/>
        <v>73.92307692307692</v>
      </c>
      <c r="J949" t="s">
        <v>21</v>
      </c>
      <c r="K949" t="s">
        <v>22</v>
      </c>
      <c r="L949">
        <v>1411707600</v>
      </c>
      <c r="M949" s="7">
        <f t="shared" si="59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10">
        <f t="shared" si="57"/>
        <v>36.987499999999997</v>
      </c>
      <c r="J950" t="s">
        <v>21</v>
      </c>
      <c r="K950" t="s">
        <v>22</v>
      </c>
      <c r="L950">
        <v>1418364000</v>
      </c>
      <c r="M950" s="7">
        <f t="shared" si="59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10">
        <f t="shared" si="57"/>
        <v>46.896551724137929</v>
      </c>
      <c r="J951" t="s">
        <v>21</v>
      </c>
      <c r="K951" t="s">
        <v>22</v>
      </c>
      <c r="L951">
        <v>1429333200</v>
      </c>
      <c r="M951" s="7">
        <f t="shared" si="59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 s="7">
        <f t="shared" si="59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10">
        <f t="shared" si="57"/>
        <v>102.02437459910199</v>
      </c>
      <c r="J953" t="s">
        <v>21</v>
      </c>
      <c r="K953" t="s">
        <v>22</v>
      </c>
      <c r="L953">
        <v>1482732000</v>
      </c>
      <c r="M953" s="7">
        <f t="shared" si="59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10">
        <f t="shared" si="57"/>
        <v>45.007502206531335</v>
      </c>
      <c r="J954" t="s">
        <v>21</v>
      </c>
      <c r="K954" t="s">
        <v>22</v>
      </c>
      <c r="L954">
        <v>1470718800</v>
      </c>
      <c r="M954" s="7">
        <f t="shared" si="59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10">
        <f t="shared" si="57"/>
        <v>94.285714285714292</v>
      </c>
      <c r="J955" t="s">
        <v>21</v>
      </c>
      <c r="K955" t="s">
        <v>22</v>
      </c>
      <c r="L955">
        <v>1450591200</v>
      </c>
      <c r="M955" s="7">
        <f t="shared" si="59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10">
        <f t="shared" si="57"/>
        <v>101.02325581395348</v>
      </c>
      <c r="J956" t="s">
        <v>26</v>
      </c>
      <c r="K956" t="s">
        <v>27</v>
      </c>
      <c r="L956">
        <v>1348290000</v>
      </c>
      <c r="M956" s="7">
        <f t="shared" si="59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10">
        <f t="shared" si="57"/>
        <v>97.037499999999994</v>
      </c>
      <c r="J957" t="s">
        <v>21</v>
      </c>
      <c r="K957" t="s">
        <v>22</v>
      </c>
      <c r="L957">
        <v>1353823200</v>
      </c>
      <c r="M957" s="7">
        <f t="shared" si="59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10">
        <f t="shared" si="57"/>
        <v>43.00963855421687</v>
      </c>
      <c r="J958" t="s">
        <v>21</v>
      </c>
      <c r="K958" t="s">
        <v>22</v>
      </c>
      <c r="L958">
        <v>1450764000</v>
      </c>
      <c r="M958" s="7">
        <f t="shared" si="59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10">
        <f t="shared" si="57"/>
        <v>94.916030534351151</v>
      </c>
      <c r="J959" t="s">
        <v>21</v>
      </c>
      <c r="K959" t="s">
        <v>22</v>
      </c>
      <c r="L959">
        <v>1329372000</v>
      </c>
      <c r="M959" s="7">
        <f t="shared" si="59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10">
        <f t="shared" si="57"/>
        <v>72.151785714285708</v>
      </c>
      <c r="J960" t="s">
        <v>21</v>
      </c>
      <c r="K960" t="s">
        <v>22</v>
      </c>
      <c r="L960">
        <v>1277096400</v>
      </c>
      <c r="M960" s="7">
        <f t="shared" si="59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10">
        <f t="shared" si="57"/>
        <v>51.007692307692309</v>
      </c>
      <c r="J961" t="s">
        <v>21</v>
      </c>
      <c r="K961" t="s">
        <v>22</v>
      </c>
      <c r="L961">
        <v>1277701200</v>
      </c>
      <c r="M961" s="7">
        <f t="shared" si="59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10">
        <f t="shared" si="57"/>
        <v>85.054545454545448</v>
      </c>
      <c r="J962" t="s">
        <v>21</v>
      </c>
      <c r="K962" t="s">
        <v>22</v>
      </c>
      <c r="L962">
        <v>1454911200</v>
      </c>
      <c r="M962" s="7">
        <f t="shared" si="59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10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7">
        <f t="shared" si="59"/>
        <v>40591.25</v>
      </c>
      <c r="N963">
        <v>1298268000</v>
      </c>
      <c r="O963" s="7">
        <f t="shared" ref="O963:O1001" si="62">(((N963/60)/60)/24)+DATE(1970, 1, 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10">
        <f t="shared" si="61"/>
        <v>40.063909774436091</v>
      </c>
      <c r="J964" t="s">
        <v>21</v>
      </c>
      <c r="K964" t="s">
        <v>22</v>
      </c>
      <c r="L964">
        <v>1384408800</v>
      </c>
      <c r="M964" s="7">
        <f t="shared" ref="M964:M1001" si="63">(((L964/60)/60)/24)+DATE(1970, 1, 1)</f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10">
        <f t="shared" si="61"/>
        <v>43.833333333333336</v>
      </c>
      <c r="J965" t="s">
        <v>107</v>
      </c>
      <c r="K965" t="s">
        <v>108</v>
      </c>
      <c r="L965">
        <v>1299304800</v>
      </c>
      <c r="M965" s="7">
        <f t="shared" si="63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10">
        <f t="shared" si="61"/>
        <v>84.92903225806451</v>
      </c>
      <c r="J966" t="s">
        <v>21</v>
      </c>
      <c r="K966" t="s">
        <v>22</v>
      </c>
      <c r="L966">
        <v>1431320400</v>
      </c>
      <c r="M966" s="7">
        <f t="shared" si="63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10">
        <f t="shared" si="61"/>
        <v>41.067632850241544</v>
      </c>
      <c r="J967" t="s">
        <v>40</v>
      </c>
      <c r="K967" t="s">
        <v>41</v>
      </c>
      <c r="L967">
        <v>1264399200</v>
      </c>
      <c r="M967" s="7">
        <f t="shared" si="63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10">
        <f t="shared" si="61"/>
        <v>54.971428571428568</v>
      </c>
      <c r="J968" t="s">
        <v>21</v>
      </c>
      <c r="K968" t="s">
        <v>22</v>
      </c>
      <c r="L968">
        <v>1497502800</v>
      </c>
      <c r="M968" s="7">
        <f t="shared" si="63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10">
        <f t="shared" si="61"/>
        <v>77.010807374443743</v>
      </c>
      <c r="J969" t="s">
        <v>21</v>
      </c>
      <c r="K969" t="s">
        <v>22</v>
      </c>
      <c r="L969">
        <v>1333688400</v>
      </c>
      <c r="M969" s="7">
        <f t="shared" si="63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10">
        <f t="shared" si="61"/>
        <v>71.201754385964918</v>
      </c>
      <c r="J970" t="s">
        <v>21</v>
      </c>
      <c r="K970" t="s">
        <v>22</v>
      </c>
      <c r="L970">
        <v>1293861600</v>
      </c>
      <c r="M970" s="7">
        <f t="shared" si="63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10">
        <f t="shared" si="61"/>
        <v>91.935483870967744</v>
      </c>
      <c r="J971" t="s">
        <v>21</v>
      </c>
      <c r="K971" t="s">
        <v>22</v>
      </c>
      <c r="L971">
        <v>1576994400</v>
      </c>
      <c r="M971" s="7">
        <f t="shared" si="63"/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10">
        <f t="shared" si="61"/>
        <v>97.069023569023571</v>
      </c>
      <c r="J972" t="s">
        <v>21</v>
      </c>
      <c r="K972" t="s">
        <v>22</v>
      </c>
      <c r="L972">
        <v>1304917200</v>
      </c>
      <c r="M972" s="7">
        <f t="shared" si="63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10">
        <f t="shared" si="61"/>
        <v>58.916666666666664</v>
      </c>
      <c r="J973" t="s">
        <v>21</v>
      </c>
      <c r="K973" t="s">
        <v>22</v>
      </c>
      <c r="L973">
        <v>1381208400</v>
      </c>
      <c r="M973" s="7">
        <f t="shared" si="63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10">
        <f t="shared" si="61"/>
        <v>58.015466983938133</v>
      </c>
      <c r="J974" t="s">
        <v>21</v>
      </c>
      <c r="K974" t="s">
        <v>22</v>
      </c>
      <c r="L974">
        <v>1401685200</v>
      </c>
      <c r="M974" s="7">
        <f t="shared" si="63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10">
        <f t="shared" si="61"/>
        <v>103.87301587301587</v>
      </c>
      <c r="J975" t="s">
        <v>21</v>
      </c>
      <c r="K975" t="s">
        <v>22</v>
      </c>
      <c r="L975">
        <v>1291960800</v>
      </c>
      <c r="M975" s="7">
        <f t="shared" si="63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10">
        <f t="shared" si="61"/>
        <v>93.46875</v>
      </c>
      <c r="J976" t="s">
        <v>21</v>
      </c>
      <c r="K976" t="s">
        <v>22</v>
      </c>
      <c r="L976">
        <v>1368853200</v>
      </c>
      <c r="M976" s="7">
        <f t="shared" si="63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10">
        <f t="shared" si="61"/>
        <v>61.970370370370368</v>
      </c>
      <c r="J977" t="s">
        <v>21</v>
      </c>
      <c r="K977" t="s">
        <v>22</v>
      </c>
      <c r="L977">
        <v>1448776800</v>
      </c>
      <c r="M977" s="7">
        <f t="shared" si="63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10">
        <f t="shared" si="61"/>
        <v>92.042857142857144</v>
      </c>
      <c r="J978" t="s">
        <v>21</v>
      </c>
      <c r="K978" t="s">
        <v>22</v>
      </c>
      <c r="L978">
        <v>1296194400</v>
      </c>
      <c r="M978" s="7">
        <f t="shared" si="63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10">
        <f t="shared" si="61"/>
        <v>77.268656716417908</v>
      </c>
      <c r="J979" t="s">
        <v>21</v>
      </c>
      <c r="K979" t="s">
        <v>22</v>
      </c>
      <c r="L979">
        <v>1517983200</v>
      </c>
      <c r="M979" s="7">
        <f t="shared" si="63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10">
        <f t="shared" si="61"/>
        <v>93.923913043478265</v>
      </c>
      <c r="J980" t="s">
        <v>21</v>
      </c>
      <c r="K980" t="s">
        <v>22</v>
      </c>
      <c r="L980">
        <v>1478930400</v>
      </c>
      <c r="M980" s="7">
        <f t="shared" si="63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10">
        <f t="shared" si="61"/>
        <v>84.969458128078813</v>
      </c>
      <c r="J981" t="s">
        <v>40</v>
      </c>
      <c r="K981" t="s">
        <v>41</v>
      </c>
      <c r="L981">
        <v>1426395600</v>
      </c>
      <c r="M981" s="7">
        <f t="shared" si="63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10">
        <f t="shared" si="61"/>
        <v>105.97035040431267</v>
      </c>
      <c r="J982" t="s">
        <v>21</v>
      </c>
      <c r="K982" t="s">
        <v>22</v>
      </c>
      <c r="L982">
        <v>1446181200</v>
      </c>
      <c r="M982" s="7">
        <f t="shared" si="63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10">
        <f t="shared" si="61"/>
        <v>36.969040247678016</v>
      </c>
      <c r="J983" t="s">
        <v>21</v>
      </c>
      <c r="K983" t="s">
        <v>22</v>
      </c>
      <c r="L983">
        <v>1514181600</v>
      </c>
      <c r="M983" s="7">
        <f t="shared" si="63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10">
        <f t="shared" si="61"/>
        <v>81.533333333333331</v>
      </c>
      <c r="J984" t="s">
        <v>21</v>
      </c>
      <c r="K984" t="s">
        <v>22</v>
      </c>
      <c r="L984">
        <v>1311051600</v>
      </c>
      <c r="M984" s="7">
        <f t="shared" si="63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 s="7">
        <f t="shared" si="63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10">
        <f t="shared" si="61"/>
        <v>26.010498687664043</v>
      </c>
      <c r="J986" t="s">
        <v>21</v>
      </c>
      <c r="K986" t="s">
        <v>22</v>
      </c>
      <c r="L986">
        <v>1567918800</v>
      </c>
      <c r="M986" s="7">
        <f t="shared" si="63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 s="7">
        <f t="shared" si="63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10">
        <f t="shared" si="61"/>
        <v>34.173913043478258</v>
      </c>
      <c r="J988" t="s">
        <v>21</v>
      </c>
      <c r="K988" t="s">
        <v>22</v>
      </c>
      <c r="L988">
        <v>1301979600</v>
      </c>
      <c r="M988" s="7">
        <f t="shared" si="63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 s="7">
        <f t="shared" si="63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10">
        <f t="shared" si="61"/>
        <v>76.546875</v>
      </c>
      <c r="J990" t="s">
        <v>21</v>
      </c>
      <c r="K990" t="s">
        <v>22</v>
      </c>
      <c r="L990">
        <v>1478930400</v>
      </c>
      <c r="M990" s="7">
        <f t="shared" si="63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10">
        <f t="shared" si="61"/>
        <v>53.053097345132741</v>
      </c>
      <c r="J991" t="s">
        <v>21</v>
      </c>
      <c r="K991" t="s">
        <v>22</v>
      </c>
      <c r="L991">
        <v>1555390800</v>
      </c>
      <c r="M991" s="7">
        <f t="shared" si="63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10">
        <f t="shared" si="61"/>
        <v>106.859375</v>
      </c>
      <c r="J992" t="s">
        <v>21</v>
      </c>
      <c r="K992" t="s">
        <v>22</v>
      </c>
      <c r="L992">
        <v>1456984800</v>
      </c>
      <c r="M992" s="7">
        <f t="shared" si="63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10">
        <f t="shared" si="61"/>
        <v>46.020746887966808</v>
      </c>
      <c r="J993" t="s">
        <v>21</v>
      </c>
      <c r="K993" t="s">
        <v>22</v>
      </c>
      <c r="L993">
        <v>1411621200</v>
      </c>
      <c r="M993" s="7">
        <f t="shared" si="63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10">
        <f t="shared" si="61"/>
        <v>100.17424242424242</v>
      </c>
      <c r="J994" t="s">
        <v>21</v>
      </c>
      <c r="K994" t="s">
        <v>22</v>
      </c>
      <c r="L994">
        <v>1525669200</v>
      </c>
      <c r="M994" s="7">
        <f t="shared" si="63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10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3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10">
        <f t="shared" si="61"/>
        <v>87.972684085510693</v>
      </c>
      <c r="J996" t="s">
        <v>21</v>
      </c>
      <c r="K996" t="s">
        <v>22</v>
      </c>
      <c r="L996">
        <v>1413522000</v>
      </c>
      <c r="M996" s="7">
        <f t="shared" si="63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 s="7">
        <f t="shared" si="63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10">
        <f t="shared" si="61"/>
        <v>42.982142857142854</v>
      </c>
      <c r="J998" t="s">
        <v>21</v>
      </c>
      <c r="K998" t="s">
        <v>22</v>
      </c>
      <c r="L998">
        <v>1357106400</v>
      </c>
      <c r="M998" s="7">
        <f t="shared" si="63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10">
        <f t="shared" si="61"/>
        <v>33.115107913669064</v>
      </c>
      <c r="J999" t="s">
        <v>107</v>
      </c>
      <c r="K999" t="s">
        <v>108</v>
      </c>
      <c r="L999">
        <v>1390197600</v>
      </c>
      <c r="M999" s="7">
        <f t="shared" si="63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10">
        <f t="shared" si="61"/>
        <v>101.13101604278074</v>
      </c>
      <c r="J1000" t="s">
        <v>21</v>
      </c>
      <c r="K1000" t="s">
        <v>22</v>
      </c>
      <c r="L1000">
        <v>1265868000</v>
      </c>
      <c r="M1000" s="7">
        <f t="shared" si="63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10">
        <f t="shared" si="61"/>
        <v>55.98841354723708</v>
      </c>
      <c r="J1001" t="s">
        <v>21</v>
      </c>
      <c r="K1001" t="s">
        <v>22</v>
      </c>
      <c r="L1001">
        <v>1467176400</v>
      </c>
      <c r="M1001" s="7">
        <f t="shared" si="63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operator="containsText" text="Successful">
      <formula>NOT(ISERROR(SEARCH("Successful",G1)))</formula>
    </cfRule>
    <cfRule type="cellIs" dxfId="0" priority="7" operator="equal">
      <formula>"Failed"</formula>
    </cfRule>
  </conditionalFormatting>
  <conditionalFormatting sqref="F1:F1048576">
    <cfRule type="colorScale" priority="1">
      <colorScale>
        <cfvo type="percentile" val="0"/>
        <cfvo type="percentile" val="50"/>
        <cfvo type="percentile" val="90"/>
        <color rgb="FFFF7128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20B5-5274-DC4E-984C-75997B57C51B}">
  <sheetPr codeName="Sheet2"/>
  <dimension ref="A1:F14"/>
  <sheetViews>
    <sheetView workbookViewId="0">
      <selection activeCell="B12" sqref="B1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22" bestFit="1" customWidth="1"/>
    <col min="9" max="9" width="14.6640625" bestFit="1" customWidth="1"/>
    <col min="10" max="10" width="22" bestFit="1" customWidth="1"/>
    <col min="11" max="11" width="14.6640625" bestFit="1" customWidth="1"/>
    <col min="12" max="12" width="26.83203125" bestFit="1" customWidth="1"/>
    <col min="13" max="13" width="19.5" bestFit="1" customWidth="1"/>
  </cols>
  <sheetData>
    <row r="1" spans="1:6" x14ac:dyDescent="0.2">
      <c r="A1" s="5" t="s">
        <v>6</v>
      </c>
      <c r="B1" t="s">
        <v>2071</v>
      </c>
    </row>
    <row r="3" spans="1:6" x14ac:dyDescent="0.2">
      <c r="A3" s="5" t="s">
        <v>2067</v>
      </c>
      <c r="B3" s="5" t="s">
        <v>2070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D01E-D050-AC44-AB2C-5AD5E47E35DC}">
  <sheetPr codeName="Sheet3"/>
  <dimension ref="A1:F30"/>
  <sheetViews>
    <sheetView workbookViewId="0">
      <selection activeCell="B47" sqref="B4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  <col min="14" max="25" width="17" bestFit="1" customWidth="1"/>
  </cols>
  <sheetData>
    <row r="1" spans="1:6" x14ac:dyDescent="0.2">
      <c r="A1" s="5" t="s">
        <v>2031</v>
      </c>
      <c r="B1" t="s">
        <v>2071</v>
      </c>
    </row>
    <row r="2" spans="1:6" x14ac:dyDescent="0.2">
      <c r="A2" s="5" t="s">
        <v>6</v>
      </c>
      <c r="B2" t="s">
        <v>2071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0EEB-8238-D549-9C46-BE4C2E8B5E2C}">
  <dimension ref="A1:E18"/>
  <sheetViews>
    <sheetView workbookViewId="0">
      <selection activeCell="A4" sqref="A4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11.1640625" bestFit="1" customWidth="1"/>
    <col min="8" max="8" width="20.5" bestFit="1" customWidth="1"/>
    <col min="9" max="9" width="15.83203125" bestFit="1" customWidth="1"/>
  </cols>
  <sheetData>
    <row r="1" spans="1:5" x14ac:dyDescent="0.2">
      <c r="A1" s="5" t="s">
        <v>2031</v>
      </c>
      <c r="B1" t="s">
        <v>2071</v>
      </c>
    </row>
    <row r="2" spans="1:5" x14ac:dyDescent="0.2">
      <c r="A2" s="5" t="s">
        <v>2086</v>
      </c>
      <c r="B2" t="s">
        <v>2071</v>
      </c>
    </row>
    <row r="4" spans="1:5" x14ac:dyDescent="0.2">
      <c r="A4" s="5" t="s">
        <v>2066</v>
      </c>
      <c r="B4" s="5" t="s">
        <v>2070</v>
      </c>
    </row>
    <row r="5" spans="1:5" x14ac:dyDescent="0.2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Sheet3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Marcus Gibson</cp:lastModifiedBy>
  <dcterms:created xsi:type="dcterms:W3CDTF">2021-09-29T18:52:28Z</dcterms:created>
  <dcterms:modified xsi:type="dcterms:W3CDTF">2022-10-03T18:54:35Z</dcterms:modified>
</cp:coreProperties>
</file>