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B4B409BC-B49B-4ECB-B955-EED3C12EC4B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5" i="1"/>
  <c r="I2" i="1"/>
  <c r="I11" i="1" l="1"/>
  <c r="I12" i="1"/>
  <c r="I25" i="1"/>
  <c r="I24" i="1"/>
  <c r="I40" i="1" s="1"/>
  <c r="I4" i="1"/>
  <c r="I6" i="1"/>
  <c r="I9" i="1"/>
  <c r="I10" i="1"/>
  <c r="I14" i="1"/>
  <c r="I15" i="1"/>
  <c r="I16" i="1"/>
  <c r="I39" i="1" l="1"/>
  <c r="I41" i="1" s="1"/>
</calcChain>
</file>

<file path=xl/sharedStrings.xml><?xml version="1.0" encoding="utf-8"?>
<sst xmlns="http://schemas.openxmlformats.org/spreadsheetml/2006/main" count="158" uniqueCount="127">
  <si>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</si>
  <si>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</si>
  <si>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</si>
  <si>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</si>
  <si>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</si>
  <si>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</si>
  <si>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</si>
  <si>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</si>
  <si>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</si>
  <si>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</si>
  <si>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</si>
  <si>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</si>
  <si>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</si>
  <si>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Q1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</si>
  <si>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</si>
  <si>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</si>
  <si>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</si>
  <si>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</si>
  <si>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</si>
  <si>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</si>
  <si>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</si>
  <si>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</si>
  <si>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</si>
  <si>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</si>
  <si>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</si>
  <si>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</si>
  <si>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</si>
  <si>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</si>
  <si>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</si>
  <si>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</si>
  <si>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</si>
  <si>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</si>
  <si>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</si>
  <si>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</si>
  <si>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</si>
  <si>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</si>
  <si>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</si>
  <si>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</si>
  <si>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</si>
  <si>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</si>
  <si>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</si>
  <si>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</si>
  <si>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</si>
  <si>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</si>
  <si>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</si>
  <si>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</si>
  <si>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R1,R2</t>
  </si>
  <si>
    <t>R3,R5,R6</t>
  </si>
  <si>
    <t>R4</t>
  </si>
  <si>
    <t>J1</t>
  </si>
  <si>
    <t>J2,J3,J4</t>
  </si>
  <si>
    <t>CAP CER 1UF 10V X5R 0603</t>
  </si>
  <si>
    <t>https://media.digikey.com/pdf/Data%20Sheets/Samsung%20PDFs/CL10A105KP8NNNC_Spec.pdf</t>
  </si>
  <si>
    <t>1276-1182-1-ND</t>
  </si>
  <si>
    <t>Samsung Electro-Mechanics</t>
  </si>
  <si>
    <t>CL10A105KP8NNNC</t>
  </si>
  <si>
    <t>Yaego</t>
  </si>
  <si>
    <t>0603</t>
  </si>
  <si>
    <t>RC0603JR-071KL</t>
  </si>
  <si>
    <t>311-1.0KGRCT-ND</t>
  </si>
  <si>
    <t>1 kOhms ±5% 0.1W, 1/10W Chip Resistor 0603 (1608 Metric) Moisture Resistant Thick Film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</si>
  <si>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</si>
  <si>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</si>
  <si>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</si>
  <si>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</si>
  <si>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</si>
  <si>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</si>
  <si>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</si>
  <si>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</si>
  <si>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</si>
  <si>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</si>
  <si>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</si>
  <si>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</si>
  <si>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</si>
  <si>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</si>
  <si>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</si>
  <si>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</si>
  <si>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</si>
  <si>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Assmann WSW Components</t>
  </si>
  <si>
    <t>AE11048-ND</t>
  </si>
  <si>
    <t>AK500-OE-12-NP-6F</t>
  </si>
  <si>
    <t>6.00' (1.83m) Power Cord Black NEMA 1-15P To Cable SPT-1</t>
  </si>
  <si>
    <t>Cable</t>
  </si>
  <si>
    <t>http://www.assmann-wsw.com/fileadmin/datasheets/ASS_8176_CA.pdf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</si>
  <si>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</si>
  <si>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</si>
  <si>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</si>
  <si>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</si>
  <si>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</si>
  <si>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</si>
  <si>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</si>
  <si>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</si>
  <si>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</si>
  <si>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</si>
  <si>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</si>
  <si>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</si>
  <si>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</si>
  <si>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</si>
  <si>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</si>
  <si>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</si>
  <si>
    <t>J2</t>
  </si>
  <si>
    <t>J3</t>
  </si>
  <si>
    <t>PS1</t>
  </si>
  <si>
    <t>C1,C2,C3,C4</t>
  </si>
  <si>
    <t>R1</t>
  </si>
  <si>
    <t>D1</t>
  </si>
  <si>
    <t>Green LED</t>
  </si>
  <si>
    <t>4.7K ohm 0603</t>
  </si>
  <si>
    <t>22uF 50V(?) capacitor</t>
  </si>
  <si>
    <t>RJ45 port</t>
  </si>
  <si>
    <t>U4</t>
  </si>
  <si>
    <t>https://www.mouser.com/datasheet/2/389/dm00452094-1799360.pdf</t>
  </si>
  <si>
    <t>LGA-12</t>
  </si>
  <si>
    <t>Proximity Sensors PEIM</t>
  </si>
  <si>
    <t>VL53L1CXV0FY/1</t>
  </si>
  <si>
    <t>511-VL53L1CXV0FY/1</t>
  </si>
  <si>
    <t>STMicroelectronics</t>
  </si>
  <si>
    <t>TPS56637RPAR</t>
  </si>
  <si>
    <t>296-TPS56637RPARCT-ND</t>
  </si>
  <si>
    <t>Texas Instruments</t>
  </si>
  <si>
    <t>Buck Switching Regulator IC Positive Adjustable 0.6V 1 Output 6A 10-PowerVFQFN</t>
  </si>
  <si>
    <t>10-PowerVFQFN</t>
  </si>
  <si>
    <t>http://www.ti.com/general/docs/suppproductinfo.tsp?distId=10&amp;gotoUrl=http%3A%2F%2Fwww.ti.com%2Flit%2Fgpn%2Ftps56637</t>
  </si>
  <si>
    <t>4.7uF 50V?</t>
  </si>
  <si>
    <t>C5,C6</t>
  </si>
  <si>
    <t>C4</t>
  </si>
  <si>
    <t>0.1uF 50V?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</si>
</sst>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0" fillId="0" borderId="0" xfId="0" applyNumberFormat="1"/>
    <xf numFmtId="0" fontId="3" fillId="0" borderId="0" xfId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B1" zoomScale="85" zoomScaleNormal="85" workbookViewId="0">
      <selection activeCell="J43" sqref="J43"/>
    </sheetView>
  </sheetViews>
  <sheetFormatPr defaultRowHeight="15" x14ac:dyDescent="0.25"/>
  <cols>
    <col min="2" max="4" width="12.140625" customWidth="1"/>
    <col min="5" max="5" width="28" bestFit="1" customWidth="1"/>
    <col min="6" max="6" width="23.5703125" bestFit="1" customWidth="1"/>
    <col min="7" max="7" width="18.42578125" bestFit="1" customWidth="1"/>
    <col min="8" max="8" width="13.7109375" bestFit="1" customWidth="1"/>
    <col min="9" max="9" width="12.140625" customWidth="1"/>
    <col min="10" max="10" width="87.85546875" bestFit="1" customWidth="1"/>
    <col min="11" max="11" width="21.85546875" bestFit="1" customWidth="1"/>
    <col min="12" max="12" width="12.140625" customWidth="1"/>
  </cols>
  <sheetData>
    <row r="1" spans="1:13" ht="15.75" thickBot="1" x14ac:dyDescent="0.3">
      <c r="A1" t="s">
        <v>89</v>
      </c>
      <c r="B1" s="1" t="s">
        <v>2</v>
      </c>
      <c r="C1" s="2" t="s">
        <v>3</v>
      </c>
      <c r="D1" s="2" t="s">
        <v>10</v>
      </c>
      <c r="E1" s="2" t="s">
        <v>6</v>
      </c>
      <c r="F1" s="2" t="s">
        <v>8</v>
      </c>
      <c r="G1" s="2" t="s">
        <v>7</v>
      </c>
      <c r="H1" s="2" t="s">
        <v>12</v>
      </c>
      <c r="I1" s="2" t="s">
        <v>11</v>
      </c>
      <c r="J1" s="2" t="s">
        <v>4</v>
      </c>
      <c r="K1" s="2" t="s">
        <v>5</v>
      </c>
      <c r="L1" s="2" t="s">
        <v>9</v>
      </c>
      <c r="M1" s="4" t="s">
        <v>34</v>
      </c>
    </row>
    <row r="2" spans="1:13" x14ac:dyDescent="0.25">
      <c r="A2" t="s">
        <v>90</v>
      </c>
      <c r="B2" s="6">
        <v>1</v>
      </c>
      <c r="C2">
        <v>1</v>
      </c>
      <c r="D2" t="s">
        <v>24</v>
      </c>
      <c r="E2" t="s">
        <v>17</v>
      </c>
      <c r="F2" t="s">
        <v>19</v>
      </c>
      <c r="G2" t="s">
        <v>18</v>
      </c>
      <c r="H2" s="12">
        <v>49.28</v>
      </c>
      <c r="I2" s="12">
        <f>H2*C2</f>
        <v>49.28</v>
      </c>
      <c r="J2" t="s">
        <v>20</v>
      </c>
      <c r="K2" t="s">
        <v>21</v>
      </c>
      <c r="L2" t="s">
        <v>23</v>
      </c>
      <c r="M2" t="s">
        <v>41</v>
      </c>
    </row>
    <row r="3" spans="1:13" x14ac:dyDescent="0.25">
      <c r="A3" t="s">
        <v>90</v>
      </c>
      <c r="B3" s="6">
        <v>2</v>
      </c>
      <c r="C3" s="3">
        <v>1</v>
      </c>
      <c r="D3" s="3" t="s">
        <v>15</v>
      </c>
      <c r="E3" s="5" t="s">
        <v>119</v>
      </c>
      <c r="F3" t="s">
        <v>118</v>
      </c>
      <c r="G3" t="s">
        <v>117</v>
      </c>
      <c r="H3" s="12">
        <v>3.5</v>
      </c>
      <c r="I3" s="12">
        <f>H3*C2</f>
        <v>3.5</v>
      </c>
      <c r="J3" t="s">
        <v>120</v>
      </c>
      <c r="K3" t="s">
        <v>121</v>
      </c>
      <c r="L3" t="s">
        <v>22</v>
      </c>
      <c r="M3" t="s">
        <v>122</v>
      </c>
    </row>
    <row r="4" spans="1:13" x14ac:dyDescent="0.25">
      <c r="A4" t="s">
        <v>90</v>
      </c>
      <c r="B4" s="6">
        <v>3</v>
      </c>
      <c r="C4" s="3">
        <v>1</v>
      </c>
      <c r="D4" s="3" t="s">
        <v>16</v>
      </c>
      <c r="E4" s="3" t="s">
        <v>37</v>
      </c>
      <c r="F4" s="3" t="s">
        <v>36</v>
      </c>
      <c r="G4" s="3" t="s">
        <v>35</v>
      </c>
      <c r="H4" s="13">
        <v>1.08</v>
      </c>
      <c r="I4" s="12">
        <f>H4*C3</f>
        <v>1.08</v>
      </c>
      <c r="J4" s="3" t="s">
        <v>38</v>
      </c>
      <c r="K4" s="3" t="s">
        <v>39</v>
      </c>
      <c r="L4" s="3" t="s">
        <v>22</v>
      </c>
      <c r="M4" t="s">
        <v>40</v>
      </c>
    </row>
    <row r="5" spans="1:13" x14ac:dyDescent="0.25">
      <c r="A5" t="s">
        <v>90</v>
      </c>
      <c r="B5" s="6">
        <v>4</v>
      </c>
      <c r="C5" s="3">
        <v>1</v>
      </c>
      <c r="D5" s="3" t="s">
        <v>110</v>
      </c>
      <c r="E5" s="3" t="s">
        <v>116</v>
      </c>
      <c r="F5" t="s">
        <v>115</v>
      </c>
      <c r="G5" t="s">
        <v>114</v>
      </c>
      <c r="H5" s="13">
        <v>6.43</v>
      </c>
      <c r="I5" s="12">
        <f>H5*C4</f>
        <v>6.43</v>
      </c>
      <c r="J5" t="s">
        <v>113</v>
      </c>
      <c r="K5" s="3" t="s">
        <v>112</v>
      </c>
      <c r="L5" s="3" t="s">
        <v>22</v>
      </c>
      <c r="M5" s="3" t="s">
        <v>111</v>
      </c>
    </row>
    <row r="6" spans="1:13" x14ac:dyDescent="0.25">
      <c r="A6" t="s">
        <v>90</v>
      </c>
      <c r="B6" s="6">
        <v>5</v>
      </c>
      <c r="C6">
        <v>1</v>
      </c>
      <c r="D6" t="s">
        <v>13</v>
      </c>
      <c r="E6" t="s">
        <v>14</v>
      </c>
      <c r="F6" t="s">
        <v>1</v>
      </c>
      <c r="G6" t="s">
        <v>0</v>
      </c>
      <c r="H6" s="14">
        <v>0.28999999999999998</v>
      </c>
      <c r="I6" s="12">
        <f t="shared" ref="I6:I16" si="0">H6*C6</f>
        <v>0.28999999999999998</v>
      </c>
      <c r="J6" t="s">
        <v>42</v>
      </c>
      <c r="K6" t="s">
        <v>43</v>
      </c>
      <c r="L6" t="s">
        <v>22</v>
      </c>
      <c r="M6" t="s">
        <v>44</v>
      </c>
    </row>
    <row r="7" spans="1:13" x14ac:dyDescent="0.25">
      <c r="B7" s="6">
        <v>6</v>
      </c>
      <c r="C7" s="5">
        <v>3</v>
      </c>
      <c r="D7" s="5" t="s">
        <v>45</v>
      </c>
      <c r="E7" s="5" t="s">
        <v>123</v>
      </c>
      <c r="H7" s="14"/>
      <c r="I7" s="12"/>
    </row>
    <row r="8" spans="1:13" x14ac:dyDescent="0.25">
      <c r="B8" s="6">
        <v>7</v>
      </c>
      <c r="C8" s="5">
        <v>1</v>
      </c>
      <c r="D8" s="5" t="s">
        <v>125</v>
      </c>
      <c r="E8" s="5" t="s">
        <v>126</v>
      </c>
      <c r="H8" s="14"/>
      <c r="I8" s="12"/>
    </row>
    <row r="9" spans="1:13" x14ac:dyDescent="0.25">
      <c r="A9" t="s">
        <v>90</v>
      </c>
      <c r="B9" s="6">
        <v>8</v>
      </c>
      <c r="C9" s="5">
        <v>2</v>
      </c>
      <c r="D9" s="5" t="s">
        <v>124</v>
      </c>
      <c r="E9" s="5" t="s">
        <v>54</v>
      </c>
      <c r="F9" t="s">
        <v>53</v>
      </c>
      <c r="G9" t="s">
        <v>55</v>
      </c>
      <c r="H9" s="14">
        <v>0.1</v>
      </c>
      <c r="I9" s="12">
        <f t="shared" si="0"/>
        <v>0.2</v>
      </c>
      <c r="J9" t="s">
        <v>51</v>
      </c>
      <c r="K9" s="7" t="s">
        <v>57</v>
      </c>
      <c r="L9" t="s">
        <v>22</v>
      </c>
      <c r="M9" t="s">
        <v>52</v>
      </c>
    </row>
    <row r="10" spans="1:13" x14ac:dyDescent="0.25">
      <c r="A10" t="s">
        <v>90</v>
      </c>
      <c r="B10" s="6">
        <v>9</v>
      </c>
      <c r="C10" s="5">
        <v>2</v>
      </c>
      <c r="D10" s="5" t="s">
        <v>46</v>
      </c>
      <c r="E10" s="5" t="s">
        <v>56</v>
      </c>
      <c r="F10" t="s">
        <v>59</v>
      </c>
      <c r="G10" t="s">
        <v>58</v>
      </c>
      <c r="H10" s="14">
        <v>0.1</v>
      </c>
      <c r="I10" s="12">
        <f t="shared" si="0"/>
        <v>0.2</v>
      </c>
      <c r="J10" t="s">
        <v>60</v>
      </c>
      <c r="K10" s="7" t="s">
        <v>57</v>
      </c>
      <c r="L10" t="s">
        <v>22</v>
      </c>
      <c r="M10" t="s">
        <v>61</v>
      </c>
    </row>
    <row r="11" spans="1:13" x14ac:dyDescent="0.25">
      <c r="A11" t="s">
        <v>90</v>
      </c>
      <c r="B11" s="6">
        <v>10</v>
      </c>
      <c r="C11" s="5">
        <v>3</v>
      </c>
      <c r="D11" t="s">
        <v>47</v>
      </c>
      <c r="E11" s="5" t="s">
        <v>63</v>
      </c>
      <c r="F11" t="s">
        <v>64</v>
      </c>
      <c r="G11" t="s">
        <v>65</v>
      </c>
      <c r="H11" s="14">
        <v>0.1</v>
      </c>
      <c r="I11" s="12">
        <f t="shared" si="0"/>
        <v>0.30000000000000004</v>
      </c>
      <c r="J11" t="s">
        <v>66</v>
      </c>
      <c r="K11" s="7" t="s">
        <v>57</v>
      </c>
      <c r="L11" t="s">
        <v>22</v>
      </c>
      <c r="M11" s="8" t="s">
        <v>62</v>
      </c>
    </row>
    <row r="12" spans="1:13" x14ac:dyDescent="0.25">
      <c r="A12" t="s">
        <v>90</v>
      </c>
      <c r="B12" s="6">
        <v>11</v>
      </c>
      <c r="C12" s="5">
        <v>1</v>
      </c>
      <c r="D12" s="5" t="s">
        <v>48</v>
      </c>
      <c r="E12" s="5" t="s">
        <v>63</v>
      </c>
      <c r="F12" t="s">
        <v>67</v>
      </c>
      <c r="G12" t="s">
        <v>68</v>
      </c>
      <c r="H12" s="14">
        <v>0.1</v>
      </c>
      <c r="I12" s="12">
        <f t="shared" si="0"/>
        <v>0.1</v>
      </c>
      <c r="J12" t="s">
        <v>69</v>
      </c>
      <c r="K12" s="7" t="s">
        <v>57</v>
      </c>
      <c r="L12" t="s">
        <v>22</v>
      </c>
      <c r="M12" t="s">
        <v>70</v>
      </c>
    </row>
    <row r="13" spans="1:13" x14ac:dyDescent="0.25">
      <c r="A13" t="s">
        <v>90</v>
      </c>
      <c r="B13" s="6">
        <v>12</v>
      </c>
      <c r="H13" s="12"/>
      <c r="I13" s="12"/>
    </row>
    <row r="14" spans="1:13" x14ac:dyDescent="0.25">
      <c r="A14" t="s">
        <v>90</v>
      </c>
      <c r="B14" s="6">
        <v>13</v>
      </c>
      <c r="C14" s="5">
        <v>3</v>
      </c>
      <c r="D14" s="5" t="s">
        <v>50</v>
      </c>
      <c r="E14" s="5" t="s">
        <v>72</v>
      </c>
      <c r="F14" t="s">
        <v>71</v>
      </c>
      <c r="G14" t="s">
        <v>73</v>
      </c>
      <c r="H14" s="14">
        <v>0.17</v>
      </c>
      <c r="I14" s="12">
        <f t="shared" si="0"/>
        <v>0.51</v>
      </c>
      <c r="J14" t="s">
        <v>74</v>
      </c>
      <c r="K14" s="7" t="s">
        <v>75</v>
      </c>
      <c r="L14" t="s">
        <v>23</v>
      </c>
      <c r="M14" t="s">
        <v>76</v>
      </c>
    </row>
    <row r="15" spans="1:13" x14ac:dyDescent="0.25">
      <c r="A15" t="s">
        <v>90</v>
      </c>
      <c r="B15" s="6">
        <v>14</v>
      </c>
      <c r="C15" s="5">
        <v>1</v>
      </c>
      <c r="D15" s="5" t="s">
        <v>77</v>
      </c>
      <c r="E15" t="s">
        <v>78</v>
      </c>
      <c r="F15" t="s">
        <v>79</v>
      </c>
      <c r="G15" t="s">
        <v>80</v>
      </c>
      <c r="H15" s="12">
        <v>2.59</v>
      </c>
      <c r="I15" s="12">
        <f t="shared" si="0"/>
        <v>2.59</v>
      </c>
      <c r="J15" t="s">
        <v>81</v>
      </c>
      <c r="K15" t="s">
        <v>82</v>
      </c>
      <c r="L15" t="s">
        <v>23</v>
      </c>
      <c r="M15" t="s">
        <v>83</v>
      </c>
    </row>
    <row r="16" spans="1:13" x14ac:dyDescent="0.25">
      <c r="A16" t="s">
        <v>90</v>
      </c>
      <c r="B16" s="6">
        <v>15</v>
      </c>
      <c r="C16">
        <v>1</v>
      </c>
      <c r="D16" t="s">
        <v>25</v>
      </c>
      <c r="E16" t="s">
        <v>26</v>
      </c>
      <c r="F16" t="s">
        <v>28</v>
      </c>
      <c r="G16" t="s">
        <v>27</v>
      </c>
      <c r="H16" s="12">
        <v>9.82</v>
      </c>
      <c r="I16" s="12">
        <f t="shared" si="0"/>
        <v>9.82</v>
      </c>
      <c r="J16" t="s">
        <v>30</v>
      </c>
      <c r="K16" t="s">
        <v>32</v>
      </c>
      <c r="L16" t="s">
        <v>31</v>
      </c>
    </row>
    <row r="17" spans="1:13" x14ac:dyDescent="0.25">
      <c r="A17" t="s">
        <v>90</v>
      </c>
      <c r="B17" s="6">
        <v>16</v>
      </c>
      <c r="C17">
        <v>1</v>
      </c>
      <c r="D17" t="s">
        <v>29</v>
      </c>
      <c r="H17" s="12"/>
      <c r="I17" s="12"/>
      <c r="K17" t="s">
        <v>33</v>
      </c>
    </row>
    <row r="18" spans="1:13" x14ac:dyDescent="0.25">
      <c r="H18" s="15"/>
      <c r="I18" s="15"/>
    </row>
    <row r="19" spans="1:13" x14ac:dyDescent="0.25">
      <c r="H19" s="12"/>
      <c r="I19" s="12"/>
    </row>
    <row r="20" spans="1:13" x14ac:dyDescent="0.25">
      <c r="H20" s="12"/>
      <c r="I20" s="12"/>
    </row>
    <row r="21" spans="1:13" x14ac:dyDescent="0.25">
      <c r="H21" s="12"/>
      <c r="I21" s="12"/>
    </row>
    <row r="22" spans="1:13" x14ac:dyDescent="0.25">
      <c r="H22" s="12"/>
      <c r="I22" s="12"/>
    </row>
    <row r="23" spans="1:13" x14ac:dyDescent="0.25">
      <c r="A23" t="s">
        <v>93</v>
      </c>
      <c r="B23" s="6">
        <v>1</v>
      </c>
      <c r="H23" s="12"/>
      <c r="I23" s="12"/>
    </row>
    <row r="24" spans="1:13" x14ac:dyDescent="0.25">
      <c r="A24" t="s">
        <v>93</v>
      </c>
      <c r="B24" s="6">
        <v>2</v>
      </c>
      <c r="C24" s="3">
        <v>1</v>
      </c>
      <c r="D24" s="3" t="s">
        <v>102</v>
      </c>
      <c r="E24" s="9" t="s">
        <v>98</v>
      </c>
      <c r="F24" s="9" t="s">
        <v>97</v>
      </c>
      <c r="G24" s="9" t="s">
        <v>96</v>
      </c>
      <c r="H24" s="13">
        <v>11.5</v>
      </c>
      <c r="I24" s="12">
        <f>H24*C24</f>
        <v>11.5</v>
      </c>
      <c r="J24" s="3" t="s">
        <v>94</v>
      </c>
      <c r="K24" s="3" t="s">
        <v>95</v>
      </c>
      <c r="L24" t="s">
        <v>23</v>
      </c>
      <c r="M24" t="s">
        <v>99</v>
      </c>
    </row>
    <row r="25" spans="1:13" x14ac:dyDescent="0.25">
      <c r="B25" s="6">
        <v>3</v>
      </c>
      <c r="C25" s="5">
        <v>1</v>
      </c>
      <c r="D25" s="5" t="s">
        <v>49</v>
      </c>
      <c r="E25" s="10" t="s">
        <v>87</v>
      </c>
      <c r="F25" s="10" t="s">
        <v>88</v>
      </c>
      <c r="G25" s="10">
        <v>1984617</v>
      </c>
      <c r="H25" s="14">
        <v>0.48</v>
      </c>
      <c r="I25" s="12">
        <f>H25*C25</f>
        <v>0.48</v>
      </c>
      <c r="J25" t="s">
        <v>86</v>
      </c>
      <c r="K25" s="7" t="s">
        <v>85</v>
      </c>
      <c r="L25" t="s">
        <v>23</v>
      </c>
      <c r="M25" t="s">
        <v>84</v>
      </c>
    </row>
    <row r="26" spans="1:13" x14ac:dyDescent="0.25">
      <c r="B26" s="6">
        <v>4</v>
      </c>
      <c r="C26">
        <v>1</v>
      </c>
      <c r="D26" t="s">
        <v>100</v>
      </c>
      <c r="E26" s="10"/>
      <c r="F26" s="10"/>
      <c r="G26" s="10"/>
      <c r="H26" s="12"/>
      <c r="I26" s="12"/>
    </row>
    <row r="27" spans="1:13" x14ac:dyDescent="0.25">
      <c r="B27" s="6">
        <v>5</v>
      </c>
      <c r="C27">
        <v>1</v>
      </c>
      <c r="D27" t="s">
        <v>101</v>
      </c>
      <c r="E27" t="s">
        <v>109</v>
      </c>
      <c r="H27" s="12"/>
      <c r="I27" s="12"/>
    </row>
    <row r="28" spans="1:13" x14ac:dyDescent="0.25">
      <c r="B28" s="6">
        <v>6</v>
      </c>
      <c r="C28">
        <v>4</v>
      </c>
      <c r="D28" t="s">
        <v>103</v>
      </c>
      <c r="E28" t="s">
        <v>108</v>
      </c>
      <c r="H28" s="12"/>
      <c r="I28" s="12"/>
    </row>
    <row r="29" spans="1:13" x14ac:dyDescent="0.25">
      <c r="B29" s="6">
        <v>7</v>
      </c>
      <c r="C29">
        <v>1</v>
      </c>
      <c r="D29" t="s">
        <v>104</v>
      </c>
      <c r="E29" t="s">
        <v>107</v>
      </c>
      <c r="H29" s="12"/>
      <c r="I29" s="12"/>
    </row>
    <row r="30" spans="1:13" x14ac:dyDescent="0.25">
      <c r="B30" s="6">
        <v>8</v>
      </c>
      <c r="C30">
        <v>1</v>
      </c>
      <c r="D30" t="s">
        <v>105</v>
      </c>
      <c r="E30" t="s">
        <v>106</v>
      </c>
      <c r="H30" s="12"/>
      <c r="I30" s="12"/>
    </row>
    <row r="31" spans="1:13" x14ac:dyDescent="0.25">
      <c r="B31" s="6">
        <v>9</v>
      </c>
      <c r="C31">
        <v>1</v>
      </c>
      <c r="D31" t="s">
        <v>29</v>
      </c>
      <c r="H31" s="12"/>
      <c r="I31" s="12"/>
    </row>
    <row r="32" spans="1:13" x14ac:dyDescent="0.25">
      <c r="H32" s="12"/>
      <c r="I32" s="12"/>
    </row>
    <row r="33" spans="8:9" x14ac:dyDescent="0.25">
      <c r="H33" s="12"/>
      <c r="I33" s="12"/>
    </row>
    <row r="34" spans="8:9" x14ac:dyDescent="0.25">
      <c r="H34" s="12"/>
      <c r="I34" s="12"/>
    </row>
    <row r="35" spans="8:9" x14ac:dyDescent="0.25">
      <c r="H35" s="12"/>
      <c r="I35" s="12"/>
    </row>
    <row r="36" spans="8:9" x14ac:dyDescent="0.25">
      <c r="H36" s="12"/>
      <c r="I36" s="12"/>
    </row>
    <row r="37" spans="8:9" x14ac:dyDescent="0.25">
      <c r="H37" s="15"/>
      <c r="I37" s="12"/>
    </row>
    <row r="38" spans="8:9" x14ac:dyDescent="0.25">
      <c r="H38" s="15"/>
      <c r="I38" s="12"/>
    </row>
    <row r="39" spans="8:9" x14ac:dyDescent="0.25">
      <c r="H39" t="s">
        <v>92</v>
      </c>
      <c r="I39" s="11">
        <f>SUM(I4:I16)</f>
        <v>21.52</v>
      </c>
    </row>
    <row r="40" spans="8:9" x14ac:dyDescent="0.25">
      <c r="H40" t="s">
        <v>91</v>
      </c>
      <c r="I40" s="11">
        <f>SUM(I24:I35)</f>
        <v>11.98</v>
      </c>
    </row>
    <row r="41" spans="8:9" x14ac:dyDescent="0.25">
      <c r="H41" t="s">
        <v>11</v>
      </c>
      <c r="I41" s="11">
        <f>SUM(I39:I40)</f>
        <v>33.5</v>
      </c>
    </row>
    <row r="42" spans="8:9" x14ac:dyDescent="0.25">
      <c r="I42" s="11"/>
    </row>
    <row r="43" spans="8:9" x14ac:dyDescent="0.25">
      <c r="I43" s="11"/>
    </row>
    <row r="44" spans="8:9" x14ac:dyDescent="0.25">
      <c r="I44" s="11"/>
    </row>
    <row r="45" spans="8:9" x14ac:dyDescent="0.25">
      <c r="I45" s="11"/>
    </row>
    <row r="46" spans="8:9" x14ac:dyDescent="0.25">
      <c r="I46" s="11"/>
    </row>
  </sheetData>
  <hyperlinks>
    <hyperlink ref="M11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2020-05-03T18:06:33Z</dcterms:modified>
</cp:coreProperties>
</file>