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Matthew\Documents\GitHub\GarageDoorOpener\Hardware\Documentation\"/>
    </mc:Choice>
  </mc:AlternateContent>
  <xr:revisionPtr revIDLastSave="0" documentId="13_ncr:1_{3DE22B2E-B6F0-4E59-8216-4360548538B3}" xr6:coauthVersionLast="45" xr6:coauthVersionMax="45" xr10:uidLastSave="{00000000-0000-0000-0000-000000000000}"/>
  <bookViews>
    <workbookView xWindow="-32805" yWindow="345" windowWidth="30795" windowHeight="18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I9" i="1"/>
  <c r="I21" i="1"/>
  <c r="I20" i="1"/>
  <c r="I36" i="1" s="1"/>
  <c r="I2" i="1"/>
  <c r="I4" i="1"/>
  <c r="I5" i="1"/>
  <c r="I6" i="1"/>
  <c r="I7" i="1"/>
  <c r="I11" i="1"/>
  <c r="I12" i="1"/>
  <c r="I13" i="1"/>
  <c r="I3" i="1"/>
  <c r="I35" i="1" l="1"/>
  <c r="I37" i="1" s="1"/>
</calcChain>
</file>

<file path=xl/sharedStrings.xml><?xml version="1.0" encoding="utf-8"?>
<sst xmlns="http://schemas.openxmlformats.org/spreadsheetml/2006/main" count="133" uniqueCount="106">
  <si>
    <t>DMG1012T-7</t>
  </si>
  <si>
    <t>DMG1012T-7DICT-ND</t>
  </si>
  <si>
    <t>Number</t>
  </si>
  <si>
    <t>Unit Qty</t>
  </si>
  <si>
    <t>Description</t>
  </si>
  <si>
    <t>Package</t>
  </si>
  <si>
    <t>Manufacturer</t>
  </si>
  <si>
    <t>Mfg Part #</t>
  </si>
  <si>
    <t>Dist. Part #</t>
  </si>
  <si>
    <t>Type</t>
  </si>
  <si>
    <t>RefDes</t>
  </si>
  <si>
    <t>Total Price</t>
  </si>
  <si>
    <t>Price Each</t>
  </si>
  <si>
    <t>Q1</t>
  </si>
  <si>
    <t>Diodes Inc</t>
  </si>
  <si>
    <t>U2</t>
  </si>
  <si>
    <t>U3</t>
  </si>
  <si>
    <t>Particle</t>
  </si>
  <si>
    <t>BRN402</t>
  </si>
  <si>
    <t>1878-1023-ND</t>
  </si>
  <si>
    <t>BORON LTE Microcontroller</t>
  </si>
  <si>
    <t>Feather</t>
  </si>
  <si>
    <t>SMD</t>
  </si>
  <si>
    <t>Thru-hole</t>
  </si>
  <si>
    <t>U1</t>
  </si>
  <si>
    <t>ANT1</t>
  </si>
  <si>
    <t>Taoglas Limited</t>
  </si>
  <si>
    <t>FXUB63.07.0150C</t>
  </si>
  <si>
    <t>931-1329-ND</t>
  </si>
  <si>
    <t>PCB1</t>
  </si>
  <si>
    <t>850MHz, 1.575GHz, 1.8GHz, 2.1GHz, 2.4GHz, 2.6GHz GPS, LTE, Wi-Fi Flat Patch RF Antenna 698MHz</t>
  </si>
  <si>
    <t>UFL</t>
  </si>
  <si>
    <t>flex PCB</t>
  </si>
  <si>
    <t>Rigid PCB</t>
  </si>
  <si>
    <t>Datasheet</t>
  </si>
  <si>
    <t>CPC1002N</t>
  </si>
  <si>
    <t>CLA221-ND</t>
  </si>
  <si>
    <t>IXYS Integrated Circuits Division</t>
  </si>
  <si>
    <t>Solid State  SPST-NO (1 Form A) 4-SOP (0.150", 3.81mm)</t>
  </si>
  <si>
    <t>4-SOP (0.150", 3.81mm)</t>
  </si>
  <si>
    <t>http://www.ixysic.com/home/pdfs.nsf/www/CPC1002N.pdf/$file/CPC1002N.pdf</t>
  </si>
  <si>
    <t>https://media.digikey.com/pdf/Data%20Sheets/Particle%20PDFs/Boron_LTE_Web.pdf</t>
  </si>
  <si>
    <t>N-Channel 20V 630mA (Ta) 280mW (Ta) Surface Mount SOT-523</t>
  </si>
  <si>
    <t>SOT-523</t>
  </si>
  <si>
    <t>https://www.diodes.com/assets/Datasheets/ds31783.pdf</t>
  </si>
  <si>
    <t>C1,C2,C3</t>
  </si>
  <si>
    <t>C4,C5</t>
  </si>
  <si>
    <t>R1,R2</t>
  </si>
  <si>
    <t>R3,R5,R6</t>
  </si>
  <si>
    <t>R4</t>
  </si>
  <si>
    <t>J1</t>
  </si>
  <si>
    <t>J2,J3,J4</t>
  </si>
  <si>
    <t>587-3428-1-ND</t>
  </si>
  <si>
    <t>Taiyo Yuden</t>
  </si>
  <si>
    <t>CAP CER 47UF 10V X5R 1206</t>
  </si>
  <si>
    <t>LMK316ABJ476ML-T</t>
  </si>
  <si>
    <t>http://www.yuden.co.jp/productdata/catalog/mlcc06_e.pdf</t>
  </si>
  <si>
    <t>CAP CER 1UF 10V X5R 0603</t>
  </si>
  <si>
    <t>https://media.digikey.com/pdf/Data%20Sheets/Samsung%20PDFs/CL10A105KP8NNNC_Spec.pdf</t>
  </si>
  <si>
    <t>1276-1182-1-ND</t>
  </si>
  <si>
    <t>Samsung Electro-Mechanics</t>
  </si>
  <si>
    <t>CL10A105KP8NNNC</t>
  </si>
  <si>
    <t>Yaego</t>
  </si>
  <si>
    <t>0603</t>
  </si>
  <si>
    <t>RC0603JR-071KL</t>
  </si>
  <si>
    <t>311-1.0KGRCT-ND</t>
  </si>
  <si>
    <t>1 kOhms ±5% 0.1W, 1/10W Chip Resistor 0603 (1608 Metric) Moisture Resistant Thick Film</t>
  </si>
  <si>
    <t>https://www.yageo.com/upload/media/product/productsearch/datasheet/rchip/PYu-RC_Group_51_RoHS_L_10.pdf</t>
  </si>
  <si>
    <t>https://www.seielect.com/catalog/sei-packaging.pdf</t>
  </si>
  <si>
    <t>Stackpole Electronics</t>
  </si>
  <si>
    <t>RMCF0603JT10K0CT-ND</t>
  </si>
  <si>
    <t>RMCF0603JT10K0</t>
  </si>
  <si>
    <t>10 kOhms ±5% 0.1W, 1/10W Chip Resistor 0603 (1608 Metric) Automotive AEC-Q200 Thick Film</t>
  </si>
  <si>
    <t>RMCF0603FT649RCT-ND</t>
  </si>
  <si>
    <t>RMCF0603FT649R</t>
  </si>
  <si>
    <t>649 Ohms ±1% 0.1W, 1/10W Chip Resistor 0603 (1608 Metric) Automotive AEC-Q200 Thick Film</t>
  </si>
  <si>
    <t>https://www.seielect.com/catalog/sei-rmcf_rmcp.pdf</t>
  </si>
  <si>
    <t>455-1719-ND</t>
  </si>
  <si>
    <t>JST Sales America Inc</t>
  </si>
  <si>
    <t>S2B-PH-K-S(LF)(SN)</t>
  </si>
  <si>
    <t>Connector Header Through Hole, Right Angle 2 position 0.079" (2.00mm)</t>
  </si>
  <si>
    <t>2pin</t>
  </si>
  <si>
    <t>http://www.jst-mfg.com/product/pdf/eng/ePH.pdf</t>
  </si>
  <si>
    <t>CABLE1</t>
  </si>
  <si>
    <t>Assmann WSW Components</t>
  </si>
  <si>
    <t>AE11048-ND</t>
  </si>
  <si>
    <t>AK500-OE-12-NP-6F</t>
  </si>
  <si>
    <t>6.00' (1.83m) Power Cord Black NEMA 1-15P To Cable SPT-1</t>
  </si>
  <si>
    <t>Cable</t>
  </si>
  <si>
    <t>http://www.assmann-wsw.com/fileadmin/datasheets/ASS_8176_CA.pdf</t>
  </si>
  <si>
    <t>https://media.digikey.com/pdf/Data%20Sheets/Phoenix%20Contact%20PDFs/Combicon%20Compact%20Series.pdf</t>
  </si>
  <si>
    <t>3.5mm pitch</t>
  </si>
  <si>
    <t>2 Position Wire to Board Terminal Block Horizontal with Board 0.138" (3.50mm) Through Hole</t>
  </si>
  <si>
    <t>Phoenix Contact</t>
  </si>
  <si>
    <t>277-1721-ND</t>
  </si>
  <si>
    <t>Board</t>
  </si>
  <si>
    <t>Control</t>
  </si>
  <si>
    <t>Power Board</t>
  </si>
  <si>
    <t>Control Board</t>
  </si>
  <si>
    <t>Power</t>
  </si>
  <si>
    <t>Enclosed AC DC Converters 1 Uitgang 24V    900mA 85 ~ 264 VAC, 120 ~ 370 VDC Input</t>
  </si>
  <si>
    <t>4-DIP Module, 4 Leads</t>
  </si>
  <si>
    <t>IRM-20-24</t>
  </si>
  <si>
    <t>1866-3040-ND</t>
  </si>
  <si>
    <t>Mean Well USA</t>
  </si>
  <si>
    <t>https://www.meanwell.com/Upload/PDF/IRM-20/IRM-20-SPEC.PDF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</si>
</sst>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/>
    <xf numFmtId="0" fontId="2" fillId="0" borderId="1" xfId="0" applyFont="1" applyBorder="1" applyAlignment="1"/>
    <xf numFmtId="0" fontId="2" fillId="0" borderId="0" xfId="0" applyFont="1" applyBorder="1" applyAlignment="1"/>
    <xf numFmtId="0" fontId="2" fillId="0" borderId="2" xfId="0" applyFont="1" applyFill="1" applyBorder="1" applyAlignment="1"/>
    <xf numFmtId="0" fontId="2" fillId="0" borderId="0" xfId="0" applyFont="1" applyFill="1" applyBorder="1" applyAlignment="1"/>
    <xf numFmtId="0" fontId="1" fillId="0" borderId="0" xfId="0" applyFont="1" applyFill="1" applyBorder="1" applyAlignment="1"/>
    <xf numFmtId="49" fontId="0" fillId="0" borderId="0" xfId="0" applyNumberFormat="1"/>
    <xf numFmtId="0" fontId="3" fillId="0" borderId="0" xfId="1"/>
    <xf numFmtId="0" fontId="2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eielect.com/catalog/sei-packaging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tabSelected="1" zoomScale="85" zoomScaleNormal="85" workbookViewId="0">
      <selection activeCell="I39" sqref="I39"/>
    </sheetView>
  </sheetViews>
  <sheetFormatPr defaultRowHeight="15" x14ac:dyDescent="0.25"/>
  <cols>
    <col min="2" max="4" width="12.140625" customWidth="1"/>
    <col min="5" max="5" width="28" bestFit="1" customWidth="1"/>
    <col min="6" max="6" width="21.85546875" bestFit="1" customWidth="1"/>
    <col min="7" max="7" width="18.42578125" bestFit="1" customWidth="1"/>
    <col min="8" max="8" width="13.7109375" bestFit="1" customWidth="1"/>
    <col min="9" max="9" width="12.140625" customWidth="1"/>
    <col min="10" max="10" width="87.85546875" bestFit="1" customWidth="1"/>
    <col min="11" max="11" width="21.85546875" bestFit="1" customWidth="1"/>
    <col min="12" max="12" width="12.140625" customWidth="1"/>
  </cols>
  <sheetData>
    <row r="1" spans="1:13" ht="15.75" thickBot="1" x14ac:dyDescent="0.3">
      <c r="A1" t="s">
        <v>95</v>
      </c>
      <c r="B1" s="1" t="s">
        <v>2</v>
      </c>
      <c r="C1" s="2" t="s">
        <v>3</v>
      </c>
      <c r="D1" s="2" t="s">
        <v>10</v>
      </c>
      <c r="E1" s="2" t="s">
        <v>6</v>
      </c>
      <c r="F1" s="2" t="s">
        <v>8</v>
      </c>
      <c r="G1" s="2" t="s">
        <v>7</v>
      </c>
      <c r="H1" s="2" t="s">
        <v>12</v>
      </c>
      <c r="I1" s="2" t="s">
        <v>11</v>
      </c>
      <c r="J1" s="2" t="s">
        <v>4</v>
      </c>
      <c r="K1" s="2" t="s">
        <v>5</v>
      </c>
      <c r="L1" s="2" t="s">
        <v>9</v>
      </c>
      <c r="M1" s="4" t="s">
        <v>34</v>
      </c>
    </row>
    <row r="2" spans="1:13" x14ac:dyDescent="0.25">
      <c r="A2" t="s">
        <v>96</v>
      </c>
      <c r="B2" s="6">
        <v>2</v>
      </c>
      <c r="C2" s="3">
        <v>1</v>
      </c>
      <c r="D2" s="3" t="s">
        <v>15</v>
      </c>
      <c r="E2" s="3" t="s">
        <v>37</v>
      </c>
      <c r="F2" s="3" t="s">
        <v>36</v>
      </c>
      <c r="G2" s="3" t="s">
        <v>35</v>
      </c>
      <c r="H2" s="11">
        <v>1.08</v>
      </c>
      <c r="I2" s="12">
        <f t="shared" ref="I2" si="0">H2*C2</f>
        <v>1.08</v>
      </c>
      <c r="J2" s="3" t="s">
        <v>38</v>
      </c>
      <c r="K2" s="3" t="s">
        <v>39</v>
      </c>
      <c r="L2" s="3" t="s">
        <v>22</v>
      </c>
      <c r="M2" t="s">
        <v>40</v>
      </c>
    </row>
    <row r="3" spans="1:13" x14ac:dyDescent="0.25">
      <c r="A3" t="s">
        <v>96</v>
      </c>
      <c r="B3" s="6">
        <v>3</v>
      </c>
      <c r="C3">
        <v>1</v>
      </c>
      <c r="D3" t="s">
        <v>16</v>
      </c>
      <c r="E3" t="s">
        <v>17</v>
      </c>
      <c r="F3" t="s">
        <v>19</v>
      </c>
      <c r="G3" t="s">
        <v>18</v>
      </c>
      <c r="H3" s="12">
        <v>49.28</v>
      </c>
      <c r="I3" s="12">
        <f>H3*C3</f>
        <v>49.28</v>
      </c>
      <c r="J3" t="s">
        <v>20</v>
      </c>
      <c r="K3" t="s">
        <v>21</v>
      </c>
      <c r="L3" t="s">
        <v>23</v>
      </c>
      <c r="M3" t="s">
        <v>41</v>
      </c>
    </row>
    <row r="4" spans="1:13" x14ac:dyDescent="0.25">
      <c r="A4" t="s">
        <v>96</v>
      </c>
      <c r="B4" s="6">
        <v>4</v>
      </c>
      <c r="C4">
        <v>1</v>
      </c>
      <c r="D4" t="s">
        <v>13</v>
      </c>
      <c r="E4" t="s">
        <v>14</v>
      </c>
      <c r="F4" t="s">
        <v>1</v>
      </c>
      <c r="G4" t="s">
        <v>0</v>
      </c>
      <c r="H4" s="13">
        <v>0.28999999999999998</v>
      </c>
      <c r="I4" s="12">
        <f t="shared" ref="I4:I13" si="1">H4*C4</f>
        <v>0.28999999999999998</v>
      </c>
      <c r="J4" t="s">
        <v>42</v>
      </c>
      <c r="K4" t="s">
        <v>43</v>
      </c>
      <c r="L4" t="s">
        <v>22</v>
      </c>
      <c r="M4" t="s">
        <v>44</v>
      </c>
    </row>
    <row r="5" spans="1:13" x14ac:dyDescent="0.25">
      <c r="A5" t="s">
        <v>96</v>
      </c>
      <c r="B5" s="6">
        <v>5</v>
      </c>
      <c r="C5" s="5">
        <v>3</v>
      </c>
      <c r="D5" s="5" t="s">
        <v>45</v>
      </c>
      <c r="E5" s="5" t="s">
        <v>53</v>
      </c>
      <c r="F5" t="s">
        <v>52</v>
      </c>
      <c r="G5" t="s">
        <v>55</v>
      </c>
      <c r="H5" s="13">
        <v>0.69</v>
      </c>
      <c r="I5" s="12">
        <f t="shared" si="1"/>
        <v>2.0699999999999998</v>
      </c>
      <c r="J5" t="s">
        <v>54</v>
      </c>
      <c r="K5">
        <v>1206</v>
      </c>
      <c r="L5" t="s">
        <v>22</v>
      </c>
      <c r="M5" t="s">
        <v>56</v>
      </c>
    </row>
    <row r="6" spans="1:13" x14ac:dyDescent="0.25">
      <c r="A6" t="s">
        <v>96</v>
      </c>
      <c r="B6" s="6">
        <v>6</v>
      </c>
      <c r="C6" s="5">
        <v>2</v>
      </c>
      <c r="D6" s="5" t="s">
        <v>46</v>
      </c>
      <c r="E6" s="5" t="s">
        <v>60</v>
      </c>
      <c r="F6" t="s">
        <v>59</v>
      </c>
      <c r="G6" t="s">
        <v>61</v>
      </c>
      <c r="H6" s="13">
        <v>0.1</v>
      </c>
      <c r="I6" s="12">
        <f t="shared" si="1"/>
        <v>0.2</v>
      </c>
      <c r="J6" t="s">
        <v>57</v>
      </c>
      <c r="K6" s="7" t="s">
        <v>63</v>
      </c>
      <c r="L6" t="s">
        <v>22</v>
      </c>
      <c r="M6" t="s">
        <v>58</v>
      </c>
    </row>
    <row r="7" spans="1:13" x14ac:dyDescent="0.25">
      <c r="A7" t="s">
        <v>96</v>
      </c>
      <c r="B7" s="6">
        <v>7</v>
      </c>
      <c r="C7" s="5">
        <v>2</v>
      </c>
      <c r="D7" s="5" t="s">
        <v>47</v>
      </c>
      <c r="E7" s="5" t="s">
        <v>62</v>
      </c>
      <c r="F7" t="s">
        <v>65</v>
      </c>
      <c r="G7" t="s">
        <v>64</v>
      </c>
      <c r="H7" s="13">
        <v>0.1</v>
      </c>
      <c r="I7" s="12">
        <f t="shared" si="1"/>
        <v>0.2</v>
      </c>
      <c r="J7" t="s">
        <v>66</v>
      </c>
      <c r="K7" s="7" t="s">
        <v>63</v>
      </c>
      <c r="L7" t="s">
        <v>22</v>
      </c>
      <c r="M7" t="s">
        <v>67</v>
      </c>
    </row>
    <row r="8" spans="1:13" x14ac:dyDescent="0.25">
      <c r="A8" t="s">
        <v>96</v>
      </c>
      <c r="B8" s="6">
        <v>8</v>
      </c>
      <c r="C8" s="5">
        <v>3</v>
      </c>
      <c r="D8" t="s">
        <v>48</v>
      </c>
      <c r="E8" s="5" t="s">
        <v>69</v>
      </c>
      <c r="F8" t="s">
        <v>70</v>
      </c>
      <c r="G8" t="s">
        <v>71</v>
      </c>
      <c r="H8" s="13">
        <v>0.1</v>
      </c>
      <c r="I8" s="12">
        <f t="shared" si="1"/>
        <v>0.30000000000000004</v>
      </c>
      <c r="J8" t="s">
        <v>72</v>
      </c>
      <c r="K8" s="7" t="s">
        <v>63</v>
      </c>
      <c r="L8" t="s">
        <v>22</v>
      </c>
      <c r="M8" s="8" t="s">
        <v>68</v>
      </c>
    </row>
    <row r="9" spans="1:13" x14ac:dyDescent="0.25">
      <c r="A9" t="s">
        <v>96</v>
      </c>
      <c r="B9" s="6">
        <v>9</v>
      </c>
      <c r="C9" s="5">
        <v>1</v>
      </c>
      <c r="D9" s="5" t="s">
        <v>49</v>
      </c>
      <c r="E9" s="5" t="s">
        <v>69</v>
      </c>
      <c r="F9" t="s">
        <v>73</v>
      </c>
      <c r="G9" t="s">
        <v>74</v>
      </c>
      <c r="H9" s="13">
        <v>0.1</v>
      </c>
      <c r="I9" s="12">
        <f t="shared" si="1"/>
        <v>0.1</v>
      </c>
      <c r="J9" t="s">
        <v>75</v>
      </c>
      <c r="K9" s="7" t="s">
        <v>63</v>
      </c>
      <c r="L9" t="s">
        <v>22</v>
      </c>
      <c r="M9" t="s">
        <v>76</v>
      </c>
    </row>
    <row r="10" spans="1:13" x14ac:dyDescent="0.25">
      <c r="H10" s="12"/>
      <c r="I10" s="12"/>
    </row>
    <row r="11" spans="1:13" x14ac:dyDescent="0.25">
      <c r="A11" t="s">
        <v>96</v>
      </c>
      <c r="B11" s="6">
        <v>11</v>
      </c>
      <c r="C11" s="5">
        <v>3</v>
      </c>
      <c r="D11" s="5" t="s">
        <v>51</v>
      </c>
      <c r="E11" s="5" t="s">
        <v>78</v>
      </c>
      <c r="F11" t="s">
        <v>77</v>
      </c>
      <c r="G11" t="s">
        <v>79</v>
      </c>
      <c r="H11" s="13">
        <v>0.17</v>
      </c>
      <c r="I11" s="12">
        <f t="shared" si="1"/>
        <v>0.51</v>
      </c>
      <c r="J11" t="s">
        <v>80</v>
      </c>
      <c r="K11" s="7" t="s">
        <v>81</v>
      </c>
      <c r="L11" t="s">
        <v>23</v>
      </c>
      <c r="M11" t="s">
        <v>82</v>
      </c>
    </row>
    <row r="12" spans="1:13" x14ac:dyDescent="0.25">
      <c r="A12" t="s">
        <v>96</v>
      </c>
      <c r="B12" s="6">
        <v>14</v>
      </c>
      <c r="C12" s="5">
        <v>1</v>
      </c>
      <c r="D12" s="5" t="s">
        <v>83</v>
      </c>
      <c r="E12" t="s">
        <v>84</v>
      </c>
      <c r="F12" t="s">
        <v>85</v>
      </c>
      <c r="G12" t="s">
        <v>86</v>
      </c>
      <c r="H12" s="12">
        <v>2.59</v>
      </c>
      <c r="I12" s="12">
        <f t="shared" si="1"/>
        <v>2.59</v>
      </c>
      <c r="J12" t="s">
        <v>87</v>
      </c>
      <c r="K12" t="s">
        <v>88</v>
      </c>
      <c r="L12" t="s">
        <v>23</v>
      </c>
      <c r="M12" t="s">
        <v>89</v>
      </c>
    </row>
    <row r="13" spans="1:13" x14ac:dyDescent="0.25">
      <c r="A13" t="s">
        <v>96</v>
      </c>
      <c r="B13" s="6">
        <v>15</v>
      </c>
      <c r="C13">
        <v>1</v>
      </c>
      <c r="D13" t="s">
        <v>25</v>
      </c>
      <c r="E13" t="s">
        <v>26</v>
      </c>
      <c r="F13" t="s">
        <v>28</v>
      </c>
      <c r="G13" t="s">
        <v>27</v>
      </c>
      <c r="H13" s="12">
        <v>9.82</v>
      </c>
      <c r="I13" s="12">
        <f t="shared" si="1"/>
        <v>9.82</v>
      </c>
      <c r="J13" t="s">
        <v>30</v>
      </c>
      <c r="K13" t="s">
        <v>32</v>
      </c>
      <c r="L13" t="s">
        <v>31</v>
      </c>
    </row>
    <row r="14" spans="1:13" x14ac:dyDescent="0.25">
      <c r="A14" t="s">
        <v>96</v>
      </c>
      <c r="B14" s="6">
        <v>16</v>
      </c>
      <c r="C14">
        <v>1</v>
      </c>
      <c r="D14" t="s">
        <v>29</v>
      </c>
      <c r="H14" s="12"/>
      <c r="I14" s="12"/>
      <c r="K14" t="s">
        <v>33</v>
      </c>
    </row>
    <row r="15" spans="1:13" x14ac:dyDescent="0.25">
      <c r="H15" s="12"/>
      <c r="I15" s="12"/>
    </row>
    <row r="16" spans="1:13" x14ac:dyDescent="0.25">
      <c r="H16" s="12"/>
      <c r="I16" s="12"/>
    </row>
    <row r="17" spans="1:13" x14ac:dyDescent="0.25">
      <c r="H17" s="12"/>
      <c r="I17" s="12"/>
    </row>
    <row r="18" spans="1:13" x14ac:dyDescent="0.25">
      <c r="H18" s="12"/>
      <c r="I18" s="12"/>
    </row>
    <row r="19" spans="1:13" x14ac:dyDescent="0.25">
      <c r="H19" s="12"/>
      <c r="I19" s="12"/>
    </row>
    <row r="20" spans="1:13" x14ac:dyDescent="0.25">
      <c r="A20" t="s">
        <v>99</v>
      </c>
      <c r="B20" s="6">
        <v>1</v>
      </c>
      <c r="C20" s="3">
        <v>1</v>
      </c>
      <c r="D20" s="3" t="s">
        <v>24</v>
      </c>
      <c r="E20" s="9" t="s">
        <v>104</v>
      </c>
      <c r="F20" s="9" t="s">
        <v>103</v>
      </c>
      <c r="G20" s="9" t="s">
        <v>102</v>
      </c>
      <c r="H20" s="11">
        <v>11.5</v>
      </c>
      <c r="I20" s="12">
        <f>H20*C20</f>
        <v>11.5</v>
      </c>
      <c r="J20" s="3" t="s">
        <v>100</v>
      </c>
      <c r="K20" s="3" t="s">
        <v>101</v>
      </c>
      <c r="L20" t="s">
        <v>23</v>
      </c>
      <c r="M20" t="s">
        <v>105</v>
      </c>
    </row>
    <row r="21" spans="1:13" x14ac:dyDescent="0.25">
      <c r="A21" t="s">
        <v>99</v>
      </c>
      <c r="B21" s="6">
        <v>10</v>
      </c>
      <c r="C21" s="5">
        <v>1</v>
      </c>
      <c r="D21" s="5" t="s">
        <v>50</v>
      </c>
      <c r="E21" s="10" t="s">
        <v>93</v>
      </c>
      <c r="F21" s="10" t="s">
        <v>94</v>
      </c>
      <c r="G21" s="10">
        <v>1984617</v>
      </c>
      <c r="H21" s="13">
        <v>0.48</v>
      </c>
      <c r="I21" s="12">
        <f>H21*C21</f>
        <v>0.48</v>
      </c>
      <c r="J21" t="s">
        <v>92</v>
      </c>
      <c r="K21" s="7" t="s">
        <v>91</v>
      </c>
      <c r="L21" t="s">
        <v>23</v>
      </c>
      <c r="M21" t="s">
        <v>90</v>
      </c>
    </row>
    <row r="22" spans="1:13" x14ac:dyDescent="0.25">
      <c r="E22" s="10"/>
      <c r="F22" s="10"/>
      <c r="G22" s="10"/>
      <c r="H22" s="12"/>
      <c r="I22" s="12"/>
    </row>
    <row r="23" spans="1:13" x14ac:dyDescent="0.25">
      <c r="H23" s="12"/>
      <c r="I23" s="12"/>
    </row>
    <row r="24" spans="1:13" x14ac:dyDescent="0.25">
      <c r="H24" s="12"/>
      <c r="I24" s="12"/>
    </row>
    <row r="25" spans="1:13" x14ac:dyDescent="0.25">
      <c r="H25" s="12"/>
      <c r="I25" s="12"/>
    </row>
    <row r="26" spans="1:13" x14ac:dyDescent="0.25">
      <c r="H26" s="12"/>
      <c r="I26" s="12"/>
    </row>
    <row r="27" spans="1:13" x14ac:dyDescent="0.25">
      <c r="H27" s="12"/>
      <c r="I27" s="12"/>
    </row>
    <row r="28" spans="1:13" x14ac:dyDescent="0.25">
      <c r="H28" s="12"/>
      <c r="I28" s="12"/>
    </row>
    <row r="29" spans="1:13" x14ac:dyDescent="0.25">
      <c r="H29" s="12"/>
      <c r="I29" s="12"/>
    </row>
    <row r="30" spans="1:13" x14ac:dyDescent="0.25">
      <c r="H30" s="12"/>
      <c r="I30" s="12"/>
    </row>
    <row r="31" spans="1:13" x14ac:dyDescent="0.25">
      <c r="H31" s="12"/>
      <c r="I31" s="12"/>
    </row>
    <row r="32" spans="1:13" x14ac:dyDescent="0.25">
      <c r="H32" s="12"/>
      <c r="I32" s="12"/>
    </row>
    <row r="33" spans="8:9" x14ac:dyDescent="0.25">
      <c r="I33" s="12"/>
    </row>
    <row r="34" spans="8:9" x14ac:dyDescent="0.25">
      <c r="I34" s="12"/>
    </row>
    <row r="35" spans="8:9" x14ac:dyDescent="0.25">
      <c r="H35" t="s">
        <v>98</v>
      </c>
      <c r="I35" s="12">
        <f>SUM(I2:I13)</f>
        <v>66.44</v>
      </c>
    </row>
    <row r="36" spans="8:9" x14ac:dyDescent="0.25">
      <c r="H36" t="s">
        <v>97</v>
      </c>
      <c r="I36" s="12">
        <f>SUM(I20:I31)</f>
        <v>11.98</v>
      </c>
    </row>
    <row r="37" spans="8:9" x14ac:dyDescent="0.25">
      <c r="H37" t="s">
        <v>11</v>
      </c>
      <c r="I37" s="12">
        <f>SUM(I35:I36)</f>
        <v>78.42</v>
      </c>
    </row>
    <row r="38" spans="8:9" x14ac:dyDescent="0.25">
      <c r="I38" s="12"/>
    </row>
    <row r="39" spans="8:9" x14ac:dyDescent="0.25">
      <c r="I39" s="12"/>
    </row>
    <row r="40" spans="8:9" x14ac:dyDescent="0.25">
      <c r="I40" s="12"/>
    </row>
    <row r="41" spans="8:9" x14ac:dyDescent="0.25">
      <c r="I41" s="12"/>
    </row>
    <row r="42" spans="8:9" x14ac:dyDescent="0.25">
      <c r="I42" s="12"/>
    </row>
  </sheetData>
  <hyperlinks>
    <hyperlink ref="M8" r:id="rId1" xr:uid="{9F470171-FE65-4152-A174-29ECB46671FB}"/>
  </hyperlinks>
  <pageMargins left="0.7" right="0.7" top="0.75" bottom="0.75" header="0.3" footer="0.3"/>
  <pageSetup orientation="portrait" horizontalDpi="4294967293" vertic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2015-06-05T18:17:20Z</dcterms:created>
  <dcterms:modified xsi:type="dcterms:W3CDTF">2020-05-03T04:46:10Z</dcterms:modified>
</cp:coreProperties>
</file>