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edd\Documents\MyLearning\Data Science\DS Projects\Equity research dashboard\Version 2 (May 2022)\"/>
    </mc:Choice>
  </mc:AlternateContent>
  <xr:revisionPtr revIDLastSave="0" documentId="8_{93E452C8-2E15-465F-ADA7-F729023AA609}" xr6:coauthVersionLast="47" xr6:coauthVersionMax="47" xr10:uidLastSave="{00000000-0000-0000-0000-000000000000}"/>
  <bookViews>
    <workbookView xWindow="-120" yWindow="-120" windowWidth="29040" windowHeight="15840" xr2:uid="{9C961ED9-BF13-46A8-BB73-49573DBC107D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1" l="1"/>
  <c r="C2" i="1"/>
</calcChain>
</file>

<file path=xl/sharedStrings.xml><?xml version="1.0" encoding="utf-8"?>
<sst xmlns="http://schemas.openxmlformats.org/spreadsheetml/2006/main" count="28" uniqueCount="27">
  <si>
    <t>Security_name</t>
  </si>
  <si>
    <t>Bloomberg_ticker</t>
  </si>
  <si>
    <t>GitLab</t>
  </si>
  <si>
    <t>GTLB US Equity</t>
  </si>
  <si>
    <t>Microsoft</t>
  </si>
  <si>
    <t>MSFT US Equity</t>
  </si>
  <si>
    <t>Preferred_list</t>
  </si>
  <si>
    <t>Investment_thesis</t>
  </si>
  <si>
    <t>Investment_risks</t>
  </si>
  <si>
    <t>Investment_ESG</t>
  </si>
  <si>
    <t>Investment_strengths</t>
  </si>
  <si>
    <t>Investment_weaknesses</t>
  </si>
  <si>
    <t>Investment_opportunities</t>
  </si>
  <si>
    <t>Investment_threats</t>
  </si>
  <si>
    <t>Development operations and project management is becoming increasingly important. GitLab operates in this space as a duopoly with Microsoft.</t>
  </si>
  <si>
    <t>Valuation.</t>
  </si>
  <si>
    <t>- Duopoly with Microsoft (GitHub)
- Horizontally integrated platform, with complementary solutions spanning project management.
- Founder-led.</t>
  </si>
  <si>
    <t>- Lack of scale to compete with Microsoft.
- Value appropriation limited.</t>
  </si>
  <si>
    <t>- Expand further across software development stack.</t>
  </si>
  <si>
    <t>- Atlassian could enter.</t>
  </si>
  <si>
    <t>Date_of_update</t>
  </si>
  <si>
    <t>Digitisation and cloud structural growth cycle.</t>
  </si>
  <si>
    <t>Investment_theme</t>
  </si>
  <si>
    <t>Digitisation</t>
  </si>
  <si>
    <t>- Distribution and scale from which it can afford to be second innovator.</t>
  </si>
  <si>
    <t>- Widely covered.</t>
  </si>
  <si>
    <t>- Cloud becomes commoditised.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</si>
</sst>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Calibri"/>
      <family val="2"/>
      <scheme val="minor"/>
    </font>
    <font>
      <b/>
      <sz val="9"/>
      <color theme="4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left" vertical="top"/>
    </xf>
    <xf numFmtId="0" fontId="2" fillId="0" borderId="0" xfId="0" applyFont="1" applyAlignment="1">
      <alignment horizontal="left" vertical="top"/>
    </xf>
    <xf numFmtId="49" fontId="2" fillId="0" borderId="0" xfId="0" applyNumberFormat="1" applyFont="1" applyAlignment="1">
      <alignment horizontal="left" vertical="top"/>
    </xf>
    <xf numFmtId="49" fontId="2" fillId="0" borderId="0" xfId="0" applyNumberFormat="1" applyFont="1" applyAlignment="1">
      <alignment horizontal="left" vertical="top" wrapText="1"/>
    </xf>
    <xf numFmtId="14" fontId="3" fillId="0" borderId="0" xfId="0" applyNumberFormat="1" applyFont="1" applyAlignment="1">
      <alignment horizontal="left" vertical="top"/>
    </xf>
    <xf numFmtId="14" fontId="3" fillId="0" borderId="0" xfId="0" applyNumberFormat="1" applyFont="1" applyAlignment="1">
      <alignment horizontal="left" vertical="top" wrapText="1"/>
    </xf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numFmt numFmtId="19" formatCode="dd/mm/yyyy"/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numFmt numFmtId="19" formatCode="dd/mm/yyyy"/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numFmtId="30" formatCode="@"/>
      <alignment horizontal="left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4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numFmtId="30" formatCode="@"/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numFmtId="30" formatCode="@"/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numFmtId="30" formatCode="@"/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numFmtId="30" formatCode="@"/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numFmtId="30" formatCode="@"/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numFmtId="30" formatCode="@"/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left" vertical="top" textRotation="0" wrapText="0" indent="0" justifyLastLine="0" shrinkToFit="0" readingOrder="0"/>
    </dxf>
    <dxf>
      <fill>
        <patternFill>
          <bgColor theme="2"/>
        </patternFill>
      </fill>
    </dxf>
    <dxf>
      <font>
        <b/>
        <i val="0"/>
      </font>
      <fill>
        <patternFill>
          <bgColor theme="6"/>
        </patternFill>
      </fill>
      <border>
        <bottom style="thick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1" defaultTableStyle="TableStyleMedium2" defaultPivotStyle="PivotStyleLight16">
    <tableStyle name="Matthew_portfolio_positions_list" pivot="0" count="3" xr9:uid="{8EE3A392-126C-4849-B404-39100F9FBEB5}">
      <tableStyleElement type="wholeTable" dxfId="16"/>
      <tableStyleElement type="headerRow" dxfId="15"/>
      <tableStyleElement type="secondRowStripe" dxfId="1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ortfolio%20positions%20lo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sitions"/>
    </sheetNames>
    <sheetDataSet>
      <sheetData sheetId="0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3444F30-1927-4C58-AC93-03C3B6D53480}" name="Table1" displayName="Table1" ref="A1:L3" totalsRowShown="0" headerRowDxfId="11" dataDxfId="10">
  <autoFilter ref="A1:L3" xr:uid="{F3444F30-1927-4C58-AC93-03C3B6D53480}"/>
  <tableColumns count="12">
    <tableColumn id="1" xr3:uid="{E2AF0C3F-3F16-4C53-84A7-46B0290FC794}" name="Security_name" dataDxfId="13"/>
    <tableColumn id="3" xr3:uid="{9D51ED22-8588-45D3-A353-DFC952EDB51B}" name="Bloomberg_ticker" dataDxfId="12"/>
    <tableColumn id="2" xr3:uid="{DF0B2443-44F5-4E9D-B4AB-726903A856BF}" name="Preferred_list" dataDxfId="3">
      <calculatedColumnFormula>IFERROR(_xlfn.XLOOKUP(
Table1[[#This Row],[Bloomberg_ticker]],
[1]!Table1[Bloomberg_ticker],[1]!Table1[Portfolio_positions_exists]),FALSE())</calculatedColumnFormula>
    </tableColumn>
    <tableColumn id="11" xr3:uid="{37FE416B-C4AB-45DA-A80A-9F7561C8D346}" name="Date_of_update" dataDxfId="1"/>
    <tableColumn id="12" xr3:uid="{59190A77-AFAA-4DF5-9C07-609B6D3DC9AF}" name="Investment_theme" dataDxfId="0"/>
    <tableColumn id="4" xr3:uid="{66B27B2C-C5F2-4211-A9E3-62DB43B138B3}" name="Investment_thesis" dataDxfId="2"/>
    <tableColumn id="5" xr3:uid="{876578B6-E9B8-41B7-88B0-1D1A8651B7AF}" name="Investment_risks" dataDxfId="9"/>
    <tableColumn id="6" xr3:uid="{827FC2A5-C081-4BE4-B5A2-C451CBB7EAF4}" name="Investment_ESG" dataDxfId="8"/>
    <tableColumn id="7" xr3:uid="{0EE4C7C2-5E62-4579-AFBA-BF148BC99FC0}" name="Investment_strengths" dataDxfId="7"/>
    <tableColumn id="8" xr3:uid="{C3C569FB-DDEA-47DF-82B5-393631CD278E}" name="Investment_weaknesses" dataDxfId="4"/>
    <tableColumn id="9" xr3:uid="{0359674A-627C-4E41-B0E0-C476FA3686A7}" name="Investment_opportunities" dataDxfId="6"/>
    <tableColumn id="10" xr3:uid="{24B89427-6045-427C-BD83-7005FEE355EC}" name="Investment_threats" dataDxfId="5"/>
  </tableColumns>
  <tableStyleInfo name="Matthew_portfolio_positions_list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65B71-8C0B-4B08-9504-ABF626FFF466}">
  <dimension ref="A1:L3"/>
  <sheetViews>
    <sheetView showGridLines="0" tabSelected="1" workbookViewId="0"/>
  </sheetViews>
  <sheetFormatPr defaultColWidth="32.85546875" defaultRowHeight="60" customHeight="1" x14ac:dyDescent="0.25"/>
  <cols>
    <col min="1" max="1" width="13.85546875" style="2" bestFit="1" customWidth="1"/>
    <col min="2" max="2" width="16" style="2" bestFit="1" customWidth="1"/>
    <col min="3" max="3" width="12.85546875" style="2" bestFit="1" customWidth="1"/>
    <col min="4" max="5" width="12.85546875" style="5" customWidth="1"/>
    <col min="6" max="12" width="30.7109375" style="3" customWidth="1"/>
    <col min="13" max="16384" width="32.85546875" style="2"/>
  </cols>
  <sheetData>
    <row r="1" spans="1:12" ht="60" customHeight="1" x14ac:dyDescent="0.25">
      <c r="A1" s="2" t="s">
        <v>0</v>
      </c>
      <c r="B1" s="2" t="s">
        <v>1</v>
      </c>
      <c r="C1" s="2" t="s">
        <v>6</v>
      </c>
      <c r="D1" s="5" t="s">
        <v>20</v>
      </c>
      <c r="E1" s="5" t="s">
        <v>22</v>
      </c>
      <c r="F1" s="3" t="s">
        <v>7</v>
      </c>
      <c r="G1" s="3" t="s">
        <v>8</v>
      </c>
      <c r="H1" s="3" t="s">
        <v>9</v>
      </c>
      <c r="I1" s="3" t="s">
        <v>10</v>
      </c>
      <c r="J1" s="3" t="s">
        <v>11</v>
      </c>
      <c r="K1" s="3" t="s">
        <v>12</v>
      </c>
      <c r="L1" s="3" t="s">
        <v>13</v>
      </c>
    </row>
    <row r="2" spans="1:12" ht="60" customHeight="1" x14ac:dyDescent="0.25">
      <c r="A2" s="2" t="s">
        <v>2</v>
      </c>
      <c r="B2" s="2" t="s">
        <v>3</v>
      </c>
      <c r="C2" s="1" t="b">
        <f>IFERROR(_xlfn.XLOOKUP(
Table1[[#This Row],[Bloomberg_ticker]],
[1]!Table1[Bloomberg_ticker],[1]!Table1[Portfolio_positions_exists]),FALSE())</f>
        <v>1</v>
      </c>
      <c r="D2" s="6">
        <v>44550</v>
      </c>
      <c r="E2" s="6" t="s">
        <v>23</v>
      </c>
      <c r="F2" s="4" t="s">
        <v>14</v>
      </c>
      <c r="G2" s="4" t="s">
        <v>15</v>
      </c>
      <c r="H2" s="4"/>
      <c r="I2" s="4" t="s">
        <v>16</v>
      </c>
      <c r="J2" s="4" t="s">
        <v>17</v>
      </c>
      <c r="K2" s="4" t="s">
        <v>18</v>
      </c>
      <c r="L2" s="4" t="s">
        <v>19</v>
      </c>
    </row>
    <row r="3" spans="1:12" ht="60" customHeight="1" x14ac:dyDescent="0.25">
      <c r="A3" s="2" t="s">
        <v>4</v>
      </c>
      <c r="B3" s="2" t="s">
        <v>5</v>
      </c>
      <c r="C3" s="1" t="b">
        <f>IFERROR(_xlfn.XLOOKUP(
Table1[[#This Row],[Bloomberg_ticker]],
[1]!Table1[Bloomberg_ticker],[1]!Table1[Portfolio_positions_exists]),FALSE())</f>
        <v>1</v>
      </c>
      <c r="D3" s="6">
        <v>44593</v>
      </c>
      <c r="E3" s="6" t="s">
        <v>23</v>
      </c>
      <c r="F3" s="4" t="s">
        <v>21</v>
      </c>
      <c r="G3" s="4" t="s">
        <v>26</v>
      </c>
      <c r="H3" s="4"/>
      <c r="I3" s="4" t="s">
        <v>24</v>
      </c>
      <c r="J3" s="4" t="s">
        <v>25</v>
      </c>
      <c r="K3" s="4"/>
      <c r="L3" s="4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Shedden</dc:creator>
  <cp:lastModifiedBy>Matthew Shedden</cp:lastModifiedBy>
  <dcterms:created xsi:type="dcterms:W3CDTF">2022-05-22T13:10:49Z</dcterms:created>
  <dcterms:modified xsi:type="dcterms:W3CDTF">2022-05-22T13:58:07Z</dcterms:modified>
</cp:coreProperties>
</file>