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ichael\Desktop\Data Analytics\"/>
    </mc:Choice>
  </mc:AlternateContent>
  <xr:revisionPtr revIDLastSave="0" documentId="8_{040189CF-93C4-446D-8928-E70FC170ACD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F24" i="1" l="1"/>
  <c r="E24" i="1"/>
  <c r="D24" i="1"/>
  <c r="B24" i="1"/>
  <c r="F22" i="1" l="1"/>
  <c r="F21" i="1"/>
  <c r="F20" i="1"/>
  <c r="F16" i="1"/>
  <c r="F10" i="1"/>
  <c r="F9" i="1"/>
  <c r="F12" i="1" s="1"/>
  <c r="E22" i="1"/>
  <c r="E21" i="1"/>
  <c r="E20" i="1"/>
  <c r="E9" i="1"/>
  <c r="E10" i="1"/>
  <c r="E12" i="1" s="1"/>
  <c r="D22" i="1"/>
  <c r="D21" i="1"/>
  <c r="D16" i="1"/>
  <c r="D10" i="1"/>
  <c r="D9" i="1"/>
  <c r="D12" i="1" l="1"/>
  <c r="D26" i="1" s="1"/>
  <c r="F26" i="1"/>
  <c r="E26" i="1"/>
  <c r="B26" i="1" l="1"/>
</calcChain>
</file>

<file path=xl/sharedStrings.xml><?xml version="1.0" encoding="utf-8"?>
<sst xmlns="http://schemas.openxmlformats.org/spreadsheetml/2006/main" count="20" uniqueCount="20">
  <si>
    <t>Selling price</t>
  </si>
  <si>
    <t>Quantity sold</t>
  </si>
  <si>
    <t>Fixed costs</t>
  </si>
  <si>
    <t>Advertising</t>
  </si>
  <si>
    <t>Variable costs</t>
  </si>
  <si>
    <t>Cost per item sold</t>
  </si>
  <si>
    <t>Shipping</t>
  </si>
  <si>
    <t>Handling (envelope, packing slip)</t>
  </si>
  <si>
    <t>Total revenue</t>
  </si>
  <si>
    <t>Total costs</t>
  </si>
  <si>
    <t>Total profits</t>
  </si>
  <si>
    <t xml:space="preserve"> Ecommerce breakeven tool</t>
  </si>
  <si>
    <t>The purpose of this model is to optimize profitability of a product sold on eBay.</t>
  </si>
  <si>
    <r>
      <t xml:space="preserve">Strategy 1:  </t>
    </r>
    <r>
      <rPr>
        <sz val="11"/>
        <color theme="1"/>
        <rFont val="Calibri"/>
        <family val="2"/>
        <scheme val="minor"/>
      </rPr>
      <t>Buy in bulk: Price per product falls to $2.25.</t>
    </r>
  </si>
  <si>
    <r>
      <t xml:space="preserve">Strategy 2: </t>
    </r>
    <r>
      <rPr>
        <sz val="11"/>
        <color theme="1"/>
        <rFont val="Calibri"/>
        <family val="2"/>
        <scheme val="minor"/>
      </rPr>
      <t xml:space="preserve"> Increase advertising budget to $25. Expected to sell 15% more quantity at same $5.49 price this way.</t>
    </r>
  </si>
  <si>
    <r>
      <t xml:space="preserve">Strategy 3:  </t>
    </r>
    <r>
      <rPr>
        <sz val="11"/>
        <color theme="1"/>
        <rFont val="Calibri"/>
        <family val="2"/>
        <scheme val="minor"/>
      </rPr>
      <t xml:space="preserve">Increase price by 20%, expected to sell 10% fewer quantity with this price. </t>
    </r>
  </si>
  <si>
    <t>Strategy 1</t>
  </si>
  <si>
    <t>Baseline</t>
  </si>
  <si>
    <t>Strategy 2</t>
  </si>
  <si>
    <t>Strategy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</si>
</sst>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/>
    <xf numFmtId="164" fontId="0" fillId="0" borderId="0" xfId="0" applyNumberFormat="1" applyProtection="1"/>
    <xf numFmtId="0" fontId="0" fillId="0" borderId="0" xfId="0" applyFill="1" applyProtection="1"/>
    <xf numFmtId="164" fontId="0" fillId="0" borderId="0" xfId="0" applyNumberFormat="1" applyFill="1" applyProtection="1"/>
    <xf numFmtId="164" fontId="0" fillId="0" borderId="1" xfId="0" applyNumberFormat="1" applyFill="1" applyBorder="1" applyProtection="1"/>
    <xf numFmtId="0" fontId="0" fillId="0" borderId="1" xfId="0" applyFill="1" applyBorder="1" applyProtection="1"/>
    <xf numFmtId="164" fontId="0" fillId="0" borderId="1" xfId="0" applyNumberFormat="1" applyBorder="1" applyProtection="1"/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Fill="1" applyProtection="1"/>
    <xf numFmtId="164" fontId="0" fillId="0" borderId="0" xfId="0" applyNumberFormat="1" applyFill="1" applyBorder="1" applyProtection="1"/>
    <xf numFmtId="0" fontId="0" fillId="0" borderId="0" xfId="0" applyFill="1" applyBorder="1" applyProtection="1"/>
    <xf numFmtId="0" fontId="0" fillId="0" borderId="0" xfId="0" applyAlignment="1" applyProtection="1">
      <alignment wrapText="1"/>
    </xf>
    <xf numFmtId="164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2" xfId="0" applyFill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pane ySplit="8" topLeftCell="A9" activePane="bottomLeft" state="frozen"/>
      <selection pane="bottomLeft" activeCell="B12" sqref="B12"/>
    </sheetView>
  </sheetViews>
  <sheetFormatPr defaultColWidth="9.28515625" defaultRowHeight="15" x14ac:dyDescent="0.25"/>
  <cols>
    <col min="1" max="1" width="15.85546875" style="1" customWidth="1"/>
    <col min="2" max="2" width="7.7109375" style="1" bestFit="1" customWidth="1"/>
    <col min="3" max="3" width="2.7109375" style="3" customWidth="1"/>
    <col min="4" max="4" width="9.28515625" style="1"/>
    <col min="5" max="5" width="9.140625" style="1" bestFit="1" customWidth="1"/>
    <col min="6" max="16384" width="9.28515625" style="1"/>
  </cols>
  <sheetData>
    <row r="1" spans="1:6" ht="21" x14ac:dyDescent="0.35">
      <c r="A1" s="8" t="s">
        <v>11</v>
      </c>
    </row>
    <row r="2" spans="1:6" x14ac:dyDescent="0.25">
      <c r="A2" s="9" t="s">
        <v>12</v>
      </c>
    </row>
    <row r="3" spans="1:6" x14ac:dyDescent="0.25">
      <c r="A3" s="9" t="s">
        <v>13</v>
      </c>
    </row>
    <row r="4" spans="1:6" x14ac:dyDescent="0.25">
      <c r="A4" s="9" t="s">
        <v>14</v>
      </c>
    </row>
    <row r="5" spans="1:6" x14ac:dyDescent="0.25">
      <c r="A5" s="9" t="s">
        <v>15</v>
      </c>
    </row>
    <row r="8" spans="1:6" x14ac:dyDescent="0.25">
      <c r="B8" s="9" t="s">
        <v>17</v>
      </c>
      <c r="C8" s="10"/>
      <c r="D8" s="9" t="s">
        <v>16</v>
      </c>
      <c r="E8" s="9" t="s">
        <v>18</v>
      </c>
      <c r="F8" s="9" t="s">
        <v>19</v>
      </c>
    </row>
    <row r="9" spans="1:6" x14ac:dyDescent="0.25">
      <c r="A9" s="1" t="s">
        <v>0</v>
      </c>
      <c r="B9" s="14">
        <v>5.49</v>
      </c>
      <c r="C9" s="11"/>
      <c r="D9" s="5">
        <f>B9</f>
        <v>5.49</v>
      </c>
      <c r="E9" s="5">
        <f>B9</f>
        <v>5.49</v>
      </c>
      <c r="F9" s="5">
        <f>B9*1.2</f>
        <v>6.5880000000000001</v>
      </c>
    </row>
    <row r="10" spans="1:6" x14ac:dyDescent="0.25">
      <c r="A10" s="1" t="s">
        <v>1</v>
      </c>
      <c r="B10" s="15">
        <v>50</v>
      </c>
      <c r="C10" s="12"/>
      <c r="D10" s="6">
        <f>B10</f>
        <v>50</v>
      </c>
      <c r="E10" s="6">
        <f>B10*1.15</f>
        <v>57.499999999999993</v>
      </c>
      <c r="F10" s="6">
        <f>B10*0.9</f>
        <v>45</v>
      </c>
    </row>
    <row r="11" spans="1:6" ht="6.6" customHeight="1" x14ac:dyDescent="0.25"/>
    <row r="12" spans="1:6" x14ac:dyDescent="0.25">
      <c r="A12" s="9" t="s">
        <v>8</v>
      </c>
      <c r="B12" s="14">
        <f>B9*B10</f>
        <v>274.5</v>
      </c>
      <c r="C12" s="11"/>
      <c r="D12" s="7">
        <f t="shared" ref="D12:F12" si="0">D9*D10</f>
        <v>274.5</v>
      </c>
      <c r="E12" s="7">
        <f t="shared" si="0"/>
        <v>315.67499999999995</v>
      </c>
      <c r="F12" s="7">
        <f t="shared" si="0"/>
        <v>296.45999999999998</v>
      </c>
    </row>
    <row r="14" spans="1:6" x14ac:dyDescent="0.25">
      <c r="A14" s="16" t="s">
        <v>2</v>
      </c>
      <c r="B14" s="17"/>
      <c r="C14" s="17"/>
      <c r="D14" s="17"/>
      <c r="E14" s="17"/>
      <c r="F14" s="18"/>
    </row>
    <row r="15" spans="1:6" ht="7.35" customHeight="1" x14ac:dyDescent="0.25"/>
    <row r="16" spans="1:6" x14ac:dyDescent="0.25">
      <c r="A16" s="1" t="s">
        <v>3</v>
      </c>
      <c r="B16" s="14">
        <v>10</v>
      </c>
      <c r="C16" s="11"/>
      <c r="D16" s="7">
        <f>B16</f>
        <v>10</v>
      </c>
      <c r="E16" s="7">
        <v>25</v>
      </c>
      <c r="F16" s="7">
        <f>B16</f>
        <v>10</v>
      </c>
    </row>
    <row r="18" spans="1:6" x14ac:dyDescent="0.25">
      <c r="A18" s="16" t="s">
        <v>4</v>
      </c>
      <c r="B18" s="17"/>
      <c r="C18" s="17"/>
      <c r="D18" s="17"/>
      <c r="E18" s="17"/>
      <c r="F18" s="18"/>
    </row>
    <row r="19" spans="1:6" ht="8.1" customHeight="1" x14ac:dyDescent="0.25"/>
    <row r="20" spans="1:6" x14ac:dyDescent="0.25">
      <c r="A20" s="1" t="s">
        <v>5</v>
      </c>
      <c r="B20" s="7">
        <v>2.4900000000000002</v>
      </c>
      <c r="C20" s="4"/>
      <c r="D20" s="7">
        <v>2.25</v>
      </c>
      <c r="E20" s="7">
        <f>B20</f>
        <v>2.4900000000000002</v>
      </c>
      <c r="F20" s="7">
        <f>B20</f>
        <v>2.4900000000000002</v>
      </c>
    </row>
    <row r="21" spans="1:6" x14ac:dyDescent="0.25">
      <c r="A21" s="1" t="s">
        <v>6</v>
      </c>
      <c r="B21" s="7">
        <v>3</v>
      </c>
      <c r="C21" s="4"/>
      <c r="D21" s="7">
        <f>B21</f>
        <v>3</v>
      </c>
      <c r="E21" s="7">
        <f>B21</f>
        <v>3</v>
      </c>
      <c r="F21" s="7">
        <f>B21</f>
        <v>3</v>
      </c>
    </row>
    <row r="22" spans="1:6" ht="45" x14ac:dyDescent="0.25">
      <c r="A22" s="13" t="s">
        <v>7</v>
      </c>
      <c r="B22" s="7">
        <v>0.18</v>
      </c>
      <c r="C22" s="4"/>
      <c r="D22" s="7">
        <f>B22</f>
        <v>0.18</v>
      </c>
      <c r="E22" s="7">
        <f>B22</f>
        <v>0.18</v>
      </c>
      <c r="F22" s="7">
        <f>B22</f>
        <v>0.18</v>
      </c>
    </row>
    <row r="23" spans="1:6" ht="7.7" customHeight="1" x14ac:dyDescent="0.25"/>
    <row r="24" spans="1:6" x14ac:dyDescent="0.25">
      <c r="A24" s="9" t="s">
        <v>9</v>
      </c>
      <c r="B24" s="7">
        <f>B16+SUM(B20:B22)*B10</f>
        <v>293.5</v>
      </c>
      <c r="C24" s="4"/>
      <c r="D24" s="7">
        <f>D16+SUM(D20:D22)*D10</f>
        <v>281.5</v>
      </c>
      <c r="E24" s="7">
        <f t="shared" ref="E24:F24" si="1">E16+SUM(E20:E22)*E10</f>
        <v>351.02499999999998</v>
      </c>
      <c r="F24" s="7">
        <f t="shared" si="1"/>
        <v>265.14999999999998</v>
      </c>
    </row>
    <row r="25" spans="1:6" ht="6" customHeight="1" x14ac:dyDescent="0.25">
      <c r="D25" s="2"/>
      <c r="E25" s="2"/>
      <c r="F25" s="2"/>
    </row>
    <row r="26" spans="1:6" x14ac:dyDescent="0.25">
      <c r="A26" s="9" t="s">
        <v>10</v>
      </c>
      <c r="B26" s="7">
        <f>B12-B24</f>
        <v>-19</v>
      </c>
      <c r="C26" s="4"/>
      <c r="D26" s="7">
        <f t="shared" ref="D26:F26" si="2">D12-D24</f>
        <v>-7</v>
      </c>
      <c r="E26" s="7">
        <f t="shared" si="2"/>
        <v>-35.350000000000023</v>
      </c>
      <c r="F26" s="7">
        <f t="shared" si="2"/>
        <v>31.310000000000002</v>
      </c>
    </row>
  </sheetData>
  <sheetProtection sheet="1" selectLockedCells="1"/>
  <mergeCells count="2">
    <mergeCell ref="A14:F14"/>
    <mergeCell ref="A18:F18"/>
  </mergeCells>
  <dataValidations count="2">
    <dataValidation type="decimal" allowBlank="1" showInputMessage="1" showErrorMessage="1" errorTitle="Price limit" error="Please enter a price between $1 and $20. " sqref="B9:C9" xr:uid="{00000000-0002-0000-0000-000000000000}">
      <formula1>1</formula1>
      <formula2>20</formula2>
    </dataValidation>
    <dataValidation type="decimal" allowBlank="1" showInputMessage="1" showErrorMessage="1" errorTitle="Advertising budget" error="Please enter a number between $0.00 and $50.00." sqref="B16:C16" xr:uid="{00000000-0002-0000-0000-000001000000}">
      <formula1>0</formula1>
      <formula2>50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sherbin</cp:lastModifiedBy>
  <dcterms:created xsi:type="dcterms:W3CDTF">2019-10-08T20:41:16Z</dcterms:created>
  <dcterms:modified xsi:type="dcterms:W3CDTF">2020-10-07T20:59:54Z</dcterms:modified>
</cp:coreProperties>
</file>