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eghanshilts/r_code/biostoreCapacity/inst/extdata/"/>
    </mc:Choice>
  </mc:AlternateContent>
  <xr:revisionPtr revIDLastSave="0" documentId="13_ncr:1_{995CADB5-E65F-6943-AF5C-360FC78F0C81}" xr6:coauthVersionLast="47" xr6:coauthVersionMax="47" xr10:uidLastSave="{00000000-0000-0000-0000-000000000000}"/>
  <bookViews>
    <workbookView xWindow="9400" yWindow="7220" windowWidth="23960" windowHeight="17380" xr2:uid="{F08E2CC1-CD3C-F641-B418-A953A5DB15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</calcChain>
</file>

<file path=xl/sharedStrings.xml><?xml version="1.0" encoding="utf-8"?>
<sst xmlns="http://schemas.openxmlformats.org/spreadsheetml/2006/main" count="348" uniqueCount="63">
  <si>
    <t>whole_blood_maternal</t>
  </si>
  <si>
    <t>cord_blood</t>
  </si>
  <si>
    <t>whole_blood_child</t>
  </si>
  <si>
    <t>breastmilk</t>
  </si>
  <si>
    <t>urine_diaper</t>
  </si>
  <si>
    <t>urine_cup_maternal</t>
  </si>
  <si>
    <t>urine_cup_current_partner</t>
  </si>
  <si>
    <t>urine_hat</t>
  </si>
  <si>
    <t>urine_cup_child</t>
  </si>
  <si>
    <t>placenta</t>
  </si>
  <si>
    <t>kit_type</t>
  </si>
  <si>
    <t>tube_size</t>
  </si>
  <si>
    <t>1ml</t>
  </si>
  <si>
    <t>1.9ml</t>
  </si>
  <si>
    <t>tubes_per_kit</t>
  </si>
  <si>
    <t>participant</t>
  </si>
  <si>
    <t>maternal</t>
  </si>
  <si>
    <t>child</t>
  </si>
  <si>
    <t>partner</t>
  </si>
  <si>
    <t>visit</t>
  </si>
  <si>
    <t>0_5_months</t>
  </si>
  <si>
    <t>12_23_months</t>
  </si>
  <si>
    <t>core</t>
  </si>
  <si>
    <t>specialized</t>
  </si>
  <si>
    <t>preg_early</t>
  </si>
  <si>
    <t>preg_third_tri</t>
  </si>
  <si>
    <t>perinatal</t>
  </si>
  <si>
    <t>y_2026</t>
  </si>
  <si>
    <t>y_2027</t>
  </si>
  <si>
    <t>y_2028</t>
  </si>
  <si>
    <t>y_2029</t>
  </si>
  <si>
    <t>y_2030</t>
  </si>
  <si>
    <t>y_2025</t>
  </si>
  <si>
    <t>specimen_type</t>
  </si>
  <si>
    <t>6_11_months</t>
  </si>
  <si>
    <t>preconception</t>
  </si>
  <si>
    <t>biospecimen_type</t>
  </si>
  <si>
    <t>urine</t>
  </si>
  <si>
    <t>whole_blood</t>
  </si>
  <si>
    <t>24_35_months</t>
  </si>
  <si>
    <t>3_5_years</t>
  </si>
  <si>
    <t>6_10_years</t>
  </si>
  <si>
    <t>11_17_years</t>
  </si>
  <si>
    <t>specialized_obesity</t>
  </si>
  <si>
    <t>NA</t>
  </si>
  <si>
    <t>specialized_chemphys</t>
  </si>
  <si>
    <t>specialized_lifestyle</t>
  </si>
  <si>
    <t>visit_logical_order</t>
  </si>
  <si>
    <t>proportion_from_kit_collected</t>
  </si>
  <si>
    <t>collection_id</t>
  </si>
  <si>
    <t>notes</t>
  </si>
  <si>
    <t>this was removed for 2025, but Victoria not sure about beyond that</t>
  </si>
  <si>
    <t>set to 1 because this wasn't officially changed. We couldn't remove this collection until we added 11-17 blood spot (which needed IRB approval) so i think it was decided this would change in 2026 to add 11-17 blood spot and remove 11-17 whole blood in 2026</t>
  </si>
  <si>
    <t>set to 1 because this wasn't officially changed. We couldn't remove this collection until we added 11-17 blood spot (which needed IRB approval) so i think it was decided this would change in 2026 to add 11-17 blood spot and remove 11-17 whole blood in 202</t>
  </si>
  <si>
    <t>y_2025_proportion</t>
  </si>
  <si>
    <t>y_2026_proportion</t>
  </si>
  <si>
    <t>y_2027_proportion</t>
  </si>
  <si>
    <t>y_2028_proportion</t>
  </si>
  <si>
    <t>y_2029_proportion</t>
  </si>
  <si>
    <t>y_2030_proportion</t>
  </si>
  <si>
    <t>specialized_obesity_proportion</t>
  </si>
  <si>
    <t>specialized_chemphys_proportion</t>
  </si>
  <si>
    <t>specialized_lifestyle_proportion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</si>
</sst>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0" xfId="0" applyFont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2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F0A69-7549-AB48-B708-1E2A20EA2643}">
  <dimension ref="A1:AC2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15" sqref="K15"/>
    </sheetView>
  </sheetViews>
  <sheetFormatPr baseColWidth="10" defaultRowHeight="16" x14ac:dyDescent="0.2"/>
  <cols>
    <col min="1" max="1" width="40.5" bestFit="1" customWidth="1"/>
    <col min="2" max="2" width="23.1640625" bestFit="1" customWidth="1"/>
    <col min="3" max="3" width="16.33203125" bestFit="1" customWidth="1"/>
    <col min="4" max="4" width="10.1640625" bestFit="1" customWidth="1"/>
    <col min="5" max="5" width="9" bestFit="1" customWidth="1"/>
    <col min="6" max="6" width="12.33203125" bestFit="1" customWidth="1"/>
    <col min="7" max="7" width="26.33203125" customWidth="1"/>
    <col min="8" max="8" width="12.83203125" bestFit="1" customWidth="1"/>
    <col min="9" max="9" width="16.33203125" bestFit="1" customWidth="1"/>
    <col min="10" max="10" width="13.6640625" bestFit="1" customWidth="1"/>
    <col min="11" max="16" width="6.83203125" bestFit="1" customWidth="1"/>
    <col min="17" max="22" width="15.6640625" customWidth="1"/>
    <col min="23" max="23" width="17.5" bestFit="1" customWidth="1"/>
    <col min="24" max="24" width="26.6640625" customWidth="1"/>
    <col min="25" max="25" width="20" bestFit="1" customWidth="1"/>
    <col min="26" max="26" width="29.1640625" customWidth="1"/>
    <col min="27" max="27" width="18.1640625" bestFit="1" customWidth="1"/>
    <col min="28" max="28" width="27.33203125" customWidth="1"/>
  </cols>
  <sheetData>
    <row r="1" spans="1:29" s="3" customFormat="1" x14ac:dyDescent="0.2">
      <c r="A1" s="3" t="s">
        <v>49</v>
      </c>
      <c r="B1" s="2" t="s">
        <v>10</v>
      </c>
      <c r="C1" s="2" t="s">
        <v>36</v>
      </c>
      <c r="D1" s="2" t="s">
        <v>15</v>
      </c>
      <c r="E1" s="2" t="s">
        <v>11</v>
      </c>
      <c r="F1" s="2" t="s">
        <v>14</v>
      </c>
      <c r="G1" s="2" t="s">
        <v>48</v>
      </c>
      <c r="H1" s="2" t="s">
        <v>19</v>
      </c>
      <c r="I1" s="2" t="s">
        <v>47</v>
      </c>
      <c r="J1" s="2" t="s">
        <v>33</v>
      </c>
      <c r="K1" s="2" t="s">
        <v>32</v>
      </c>
      <c r="L1" s="2" t="s">
        <v>27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54</v>
      </c>
      <c r="R1" s="2" t="s">
        <v>55</v>
      </c>
      <c r="S1" s="2" t="s">
        <v>56</v>
      </c>
      <c r="T1" s="2" t="s">
        <v>57</v>
      </c>
      <c r="U1" s="2" t="s">
        <v>58</v>
      </c>
      <c r="V1" s="2" t="s">
        <v>59</v>
      </c>
      <c r="W1" s="2" t="s">
        <v>43</v>
      </c>
      <c r="X1" s="2" t="s">
        <v>60</v>
      </c>
      <c r="Y1" s="2" t="s">
        <v>45</v>
      </c>
      <c r="Z1" s="2" t="s">
        <v>61</v>
      </c>
      <c r="AA1" s="2" t="s">
        <v>46</v>
      </c>
      <c r="AB1" s="2" t="s">
        <v>62</v>
      </c>
      <c r="AC1" s="3" t="s">
        <v>50</v>
      </c>
    </row>
    <row r="2" spans="1:29" x14ac:dyDescent="0.2">
      <c r="A2" t="str">
        <f>B2&amp;"_"&amp;E2&amp;"_"&amp;H2&amp;"_"&amp;J2</f>
        <v>breastmilk_1.9ml_0_5_months_specialized</v>
      </c>
      <c r="B2" s="1" t="s">
        <v>3</v>
      </c>
      <c r="C2" s="1" t="s">
        <v>3</v>
      </c>
      <c r="D2" s="1" t="s">
        <v>16</v>
      </c>
      <c r="E2" s="1" t="s">
        <v>13</v>
      </c>
      <c r="F2" s="1">
        <v>8</v>
      </c>
      <c r="G2" s="1">
        <v>1</v>
      </c>
      <c r="H2" s="1" t="s">
        <v>20</v>
      </c>
      <c r="I2" s="1">
        <v>4</v>
      </c>
      <c r="J2" s="1" t="s">
        <v>23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0.25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0.5</v>
      </c>
      <c r="Y2" s="1">
        <v>1</v>
      </c>
      <c r="Z2" s="1">
        <v>0.5</v>
      </c>
      <c r="AA2" s="1">
        <v>1</v>
      </c>
      <c r="AB2" s="1">
        <v>0.5</v>
      </c>
      <c r="AC2" t="s">
        <v>44</v>
      </c>
    </row>
    <row r="3" spans="1:29" x14ac:dyDescent="0.2">
      <c r="A3" t="str">
        <f t="shared" ref="A3:A28" si="0">B3&amp;"_"&amp;E3&amp;"_"&amp;H3&amp;"_"&amp;J3</f>
        <v>breastmilk_1ml_0_5_months_specialized</v>
      </c>
      <c r="B3" s="1" t="s">
        <v>3</v>
      </c>
      <c r="C3" s="1" t="s">
        <v>3</v>
      </c>
      <c r="D3" s="1" t="s">
        <v>16</v>
      </c>
      <c r="E3" s="1" t="s">
        <v>12</v>
      </c>
      <c r="F3" s="1">
        <v>10</v>
      </c>
      <c r="G3" s="1">
        <v>0.5</v>
      </c>
      <c r="H3" s="1" t="s">
        <v>20</v>
      </c>
      <c r="I3" s="1">
        <v>4</v>
      </c>
      <c r="J3" s="1" t="s">
        <v>23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0.25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0.5</v>
      </c>
      <c r="Y3" s="1">
        <v>1</v>
      </c>
      <c r="Z3" s="1">
        <v>0.5</v>
      </c>
      <c r="AA3" s="1">
        <v>1</v>
      </c>
      <c r="AB3" s="1">
        <v>0.5</v>
      </c>
      <c r="AC3" t="s">
        <v>44</v>
      </c>
    </row>
    <row r="4" spans="1:29" x14ac:dyDescent="0.2">
      <c r="A4" t="str">
        <f t="shared" si="0"/>
        <v>cord_blood_1.9ml_perinatal_core</v>
      </c>
      <c r="B4" s="1" t="s">
        <v>1</v>
      </c>
      <c r="C4" s="1" t="s">
        <v>1</v>
      </c>
      <c r="D4" s="1" t="s">
        <v>17</v>
      </c>
      <c r="E4" s="1" t="s">
        <v>13</v>
      </c>
      <c r="F4" s="1">
        <v>6</v>
      </c>
      <c r="G4" s="1">
        <v>1</v>
      </c>
      <c r="H4" s="1" t="s">
        <v>26</v>
      </c>
      <c r="I4" s="1">
        <v>3</v>
      </c>
      <c r="J4" s="1" t="s">
        <v>22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0.25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 t="s">
        <v>44</v>
      </c>
      <c r="X4" s="1" t="s">
        <v>44</v>
      </c>
      <c r="Y4" s="1" t="s">
        <v>44</v>
      </c>
      <c r="Z4" s="1" t="s">
        <v>44</v>
      </c>
      <c r="AA4" s="1" t="s">
        <v>44</v>
      </c>
      <c r="AB4" s="1" t="s">
        <v>44</v>
      </c>
      <c r="AC4" t="s">
        <v>44</v>
      </c>
    </row>
    <row r="5" spans="1:29" x14ac:dyDescent="0.2">
      <c r="A5" t="str">
        <f t="shared" si="0"/>
        <v>cord_blood_1ml_perinatal_core</v>
      </c>
      <c r="B5" s="1" t="s">
        <v>1</v>
      </c>
      <c r="C5" s="1" t="s">
        <v>1</v>
      </c>
      <c r="D5" s="1" t="s">
        <v>17</v>
      </c>
      <c r="E5" s="1" t="s">
        <v>12</v>
      </c>
      <c r="F5" s="1">
        <v>10</v>
      </c>
      <c r="G5" s="1">
        <v>0.9</v>
      </c>
      <c r="H5" s="1" t="s">
        <v>26</v>
      </c>
      <c r="I5" s="1">
        <v>3</v>
      </c>
      <c r="J5" s="1" t="s">
        <v>22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0.25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 t="s">
        <v>44</v>
      </c>
      <c r="X5" s="1" t="s">
        <v>44</v>
      </c>
      <c r="Y5" s="1" t="s">
        <v>44</v>
      </c>
      <c r="Z5" s="1" t="s">
        <v>44</v>
      </c>
      <c r="AA5" s="1" t="s">
        <v>44</v>
      </c>
      <c r="AB5" s="1" t="s">
        <v>44</v>
      </c>
      <c r="AC5" t="s">
        <v>44</v>
      </c>
    </row>
    <row r="6" spans="1:29" x14ac:dyDescent="0.2">
      <c r="A6" t="str">
        <f t="shared" si="0"/>
        <v>placenta_1.9ml_perinatal_core</v>
      </c>
      <c r="B6" s="1" t="s">
        <v>9</v>
      </c>
      <c r="C6" s="1" t="s">
        <v>9</v>
      </c>
      <c r="D6" s="1" t="s">
        <v>16</v>
      </c>
      <c r="E6" s="1" t="s">
        <v>13</v>
      </c>
      <c r="F6" s="1">
        <v>16</v>
      </c>
      <c r="G6" s="1">
        <v>0.9</v>
      </c>
      <c r="H6" s="1" t="s">
        <v>26</v>
      </c>
      <c r="I6" s="1">
        <v>3</v>
      </c>
      <c r="J6" s="1" t="s">
        <v>22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0.25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 t="s">
        <v>44</v>
      </c>
      <c r="X6" s="1" t="s">
        <v>44</v>
      </c>
      <c r="Y6" s="1" t="s">
        <v>44</v>
      </c>
      <c r="Z6" s="1" t="s">
        <v>44</v>
      </c>
      <c r="AA6" s="1" t="s">
        <v>44</v>
      </c>
      <c r="AB6" s="1" t="s">
        <v>44</v>
      </c>
      <c r="AC6" t="s">
        <v>44</v>
      </c>
    </row>
    <row r="7" spans="1:29" x14ac:dyDescent="0.2">
      <c r="A7" t="str">
        <f t="shared" si="0"/>
        <v>urine_cup_maternal_1.9ml_preg_early_core</v>
      </c>
      <c r="B7" s="1" t="s">
        <v>5</v>
      </c>
      <c r="C7" s="1" t="s">
        <v>37</v>
      </c>
      <c r="D7" s="1" t="s">
        <v>16</v>
      </c>
      <c r="E7" s="1" t="s">
        <v>13</v>
      </c>
      <c r="F7" s="1">
        <v>3</v>
      </c>
      <c r="G7" s="1">
        <v>1</v>
      </c>
      <c r="H7" s="1" t="s">
        <v>24</v>
      </c>
      <c r="I7" s="1">
        <v>1</v>
      </c>
      <c r="J7" s="1" t="s">
        <v>22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0.25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 t="s">
        <v>44</v>
      </c>
      <c r="X7" s="1" t="s">
        <v>44</v>
      </c>
      <c r="Y7" s="1" t="s">
        <v>44</v>
      </c>
      <c r="Z7" s="1" t="s">
        <v>44</v>
      </c>
      <c r="AA7" s="1" t="s">
        <v>44</v>
      </c>
      <c r="AB7" s="1" t="s">
        <v>44</v>
      </c>
      <c r="AC7" t="s">
        <v>44</v>
      </c>
    </row>
    <row r="8" spans="1:29" x14ac:dyDescent="0.2">
      <c r="A8" t="str">
        <f t="shared" si="0"/>
        <v>urine_cup_maternal_1.9ml_preg_third_tri_core</v>
      </c>
      <c r="B8" s="1" t="s">
        <v>5</v>
      </c>
      <c r="C8" s="1" t="s">
        <v>37</v>
      </c>
      <c r="D8" s="1" t="s">
        <v>16</v>
      </c>
      <c r="E8" s="1" t="s">
        <v>13</v>
      </c>
      <c r="F8" s="1">
        <v>3</v>
      </c>
      <c r="G8" s="1">
        <v>1</v>
      </c>
      <c r="H8" s="1" t="s">
        <v>25</v>
      </c>
      <c r="I8" s="1">
        <v>2</v>
      </c>
      <c r="J8" s="1" t="s">
        <v>22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0.25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 t="s">
        <v>44</v>
      </c>
      <c r="X8" s="1" t="s">
        <v>44</v>
      </c>
      <c r="Y8" s="1" t="s">
        <v>44</v>
      </c>
      <c r="Z8" s="1" t="s">
        <v>44</v>
      </c>
      <c r="AA8" s="1" t="s">
        <v>44</v>
      </c>
      <c r="AB8" s="1" t="s">
        <v>44</v>
      </c>
      <c r="AC8" t="s">
        <v>44</v>
      </c>
    </row>
    <row r="9" spans="1:29" x14ac:dyDescent="0.2">
      <c r="A9" t="str">
        <f t="shared" si="0"/>
        <v>urine_diaper_1.9ml_0_5_months_core</v>
      </c>
      <c r="B9" s="1" t="s">
        <v>4</v>
      </c>
      <c r="C9" s="1" t="s">
        <v>37</v>
      </c>
      <c r="D9" s="1" t="s">
        <v>17</v>
      </c>
      <c r="E9" s="1" t="s">
        <v>13</v>
      </c>
      <c r="F9" s="1">
        <v>3</v>
      </c>
      <c r="G9" s="1">
        <v>0.67</v>
      </c>
      <c r="H9" s="1" t="s">
        <v>20</v>
      </c>
      <c r="I9" s="1">
        <v>4</v>
      </c>
      <c r="J9" s="1" t="s">
        <v>22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0.25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 t="s">
        <v>44</v>
      </c>
      <c r="X9" s="1" t="s">
        <v>44</v>
      </c>
      <c r="Y9" s="1" t="s">
        <v>44</v>
      </c>
      <c r="Z9" s="1" t="s">
        <v>44</v>
      </c>
      <c r="AA9" s="1" t="s">
        <v>44</v>
      </c>
      <c r="AB9" s="1" t="s">
        <v>44</v>
      </c>
      <c r="AC9" t="s">
        <v>44</v>
      </c>
    </row>
    <row r="10" spans="1:29" x14ac:dyDescent="0.2">
      <c r="A10" t="str">
        <f t="shared" si="0"/>
        <v>urine_cup_current_partner_1.9ml_6_11_months_preconception</v>
      </c>
      <c r="B10" s="1" t="s">
        <v>6</v>
      </c>
      <c r="C10" s="1" t="s">
        <v>37</v>
      </c>
      <c r="D10" s="1" t="s">
        <v>18</v>
      </c>
      <c r="E10" s="1" t="s">
        <v>13</v>
      </c>
      <c r="F10" s="1">
        <v>3</v>
      </c>
      <c r="G10" s="1">
        <v>1</v>
      </c>
      <c r="H10" s="1" t="s">
        <v>34</v>
      </c>
      <c r="I10" s="1">
        <v>5</v>
      </c>
      <c r="J10" s="1" t="s">
        <v>35</v>
      </c>
      <c r="K10" s="1">
        <v>0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0.25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 t="s">
        <v>44</v>
      </c>
      <c r="X10" s="1" t="s">
        <v>44</v>
      </c>
      <c r="Y10" s="1" t="s">
        <v>44</v>
      </c>
      <c r="Z10" s="1" t="s">
        <v>44</v>
      </c>
      <c r="AA10" s="1" t="s">
        <v>44</v>
      </c>
      <c r="AB10" s="1" t="s">
        <v>44</v>
      </c>
      <c r="AC10" s="4" t="s">
        <v>51</v>
      </c>
    </row>
    <row r="11" spans="1:29" x14ac:dyDescent="0.2">
      <c r="A11" t="str">
        <f t="shared" si="0"/>
        <v>urine_cup_maternal_1.9ml_6_11_months_preconception</v>
      </c>
      <c r="B11" s="1" t="s">
        <v>5</v>
      </c>
      <c r="C11" s="1" t="s">
        <v>37</v>
      </c>
      <c r="D11" s="1" t="s">
        <v>16</v>
      </c>
      <c r="E11" s="1" t="s">
        <v>13</v>
      </c>
      <c r="F11" s="1">
        <v>3</v>
      </c>
      <c r="G11" s="1">
        <v>1</v>
      </c>
      <c r="H11" s="1" t="s">
        <v>34</v>
      </c>
      <c r="I11" s="1">
        <v>5</v>
      </c>
      <c r="J11" s="1" t="s">
        <v>35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0.25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 t="s">
        <v>44</v>
      </c>
      <c r="X11" s="1" t="s">
        <v>44</v>
      </c>
      <c r="Y11" s="1" t="s">
        <v>44</v>
      </c>
      <c r="Z11" s="1" t="s">
        <v>44</v>
      </c>
      <c r="AA11" s="1" t="s">
        <v>44</v>
      </c>
      <c r="AB11" s="1" t="s">
        <v>44</v>
      </c>
      <c r="AC11" s="5" t="s">
        <v>44</v>
      </c>
    </row>
    <row r="12" spans="1:29" x14ac:dyDescent="0.2">
      <c r="A12" t="str">
        <f t="shared" si="0"/>
        <v>urine_diaper_1.9ml_12_23_months_specialized</v>
      </c>
      <c r="B12" s="1" t="s">
        <v>4</v>
      </c>
      <c r="C12" s="1" t="s">
        <v>37</v>
      </c>
      <c r="D12" s="1" t="s">
        <v>17</v>
      </c>
      <c r="E12" s="1" t="s">
        <v>13</v>
      </c>
      <c r="F12" s="1">
        <v>3</v>
      </c>
      <c r="G12" s="1">
        <v>0.67</v>
      </c>
      <c r="H12" s="1" t="s">
        <v>21</v>
      </c>
      <c r="I12" s="1">
        <v>7</v>
      </c>
      <c r="J12" s="1" t="s">
        <v>23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0.25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0</v>
      </c>
      <c r="X12" s="1" t="s">
        <v>44</v>
      </c>
      <c r="Y12" s="1">
        <v>1</v>
      </c>
      <c r="Z12" s="1">
        <v>0.5</v>
      </c>
      <c r="AA12" s="1">
        <v>0</v>
      </c>
      <c r="AB12" s="1" t="s">
        <v>44</v>
      </c>
      <c r="AC12" s="5" t="s">
        <v>44</v>
      </c>
    </row>
    <row r="13" spans="1:29" x14ac:dyDescent="0.2">
      <c r="A13" t="str">
        <f t="shared" si="0"/>
        <v>urine_cup_maternal_1.9ml_24_35_months_preconception</v>
      </c>
      <c r="B13" s="1" t="s">
        <v>5</v>
      </c>
      <c r="C13" s="1" t="s">
        <v>37</v>
      </c>
      <c r="D13" s="1" t="s">
        <v>16</v>
      </c>
      <c r="E13" s="1" t="s">
        <v>13</v>
      </c>
      <c r="F13" s="1">
        <v>3</v>
      </c>
      <c r="G13" s="1">
        <v>1</v>
      </c>
      <c r="H13" s="1" t="s">
        <v>39</v>
      </c>
      <c r="I13" s="1">
        <v>8</v>
      </c>
      <c r="J13" s="1" t="s">
        <v>35</v>
      </c>
      <c r="K13" s="1">
        <v>0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0.25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 t="s">
        <v>44</v>
      </c>
      <c r="X13" s="1" t="s">
        <v>44</v>
      </c>
      <c r="Y13" s="1" t="s">
        <v>44</v>
      </c>
      <c r="Z13" s="1" t="s">
        <v>44</v>
      </c>
      <c r="AA13" s="1" t="s">
        <v>44</v>
      </c>
      <c r="AB13" s="1" t="s">
        <v>44</v>
      </c>
      <c r="AC13" s="4" t="s">
        <v>51</v>
      </c>
    </row>
    <row r="14" spans="1:29" x14ac:dyDescent="0.2">
      <c r="A14" t="str">
        <f t="shared" si="0"/>
        <v>urine_hat_1.9ml_3_5_years_core</v>
      </c>
      <c r="B14" s="1" t="s">
        <v>7</v>
      </c>
      <c r="C14" s="1" t="s">
        <v>37</v>
      </c>
      <c r="D14" s="1" t="s">
        <v>17</v>
      </c>
      <c r="E14" s="1" t="s">
        <v>13</v>
      </c>
      <c r="F14" s="1">
        <v>3</v>
      </c>
      <c r="G14" s="1">
        <v>1</v>
      </c>
      <c r="H14" s="1" t="s">
        <v>40</v>
      </c>
      <c r="I14" s="1">
        <v>9</v>
      </c>
      <c r="J14" s="1" t="s">
        <v>22</v>
      </c>
      <c r="K14" s="1">
        <v>1</v>
      </c>
      <c r="L14" s="1">
        <v>0</v>
      </c>
      <c r="M14" s="1">
        <v>0</v>
      </c>
      <c r="N14" s="1">
        <v>1</v>
      </c>
      <c r="O14" s="1">
        <v>0</v>
      </c>
      <c r="P14" s="1">
        <v>0</v>
      </c>
      <c r="Q14" s="1">
        <v>0.25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 t="s">
        <v>44</v>
      </c>
      <c r="X14" s="1" t="s">
        <v>44</v>
      </c>
      <c r="Y14" s="1" t="s">
        <v>44</v>
      </c>
      <c r="Z14" s="1" t="s">
        <v>44</v>
      </c>
      <c r="AA14" s="1" t="s">
        <v>44</v>
      </c>
      <c r="AB14" s="1" t="s">
        <v>44</v>
      </c>
      <c r="AC14" s="5" t="s">
        <v>44</v>
      </c>
    </row>
    <row r="15" spans="1:29" x14ac:dyDescent="0.2">
      <c r="A15" t="str">
        <f t="shared" si="0"/>
        <v>urine_hat_1.9ml_6_10_years_core</v>
      </c>
      <c r="B15" s="1" t="s">
        <v>7</v>
      </c>
      <c r="C15" s="1" t="s">
        <v>37</v>
      </c>
      <c r="D15" s="1" t="s">
        <v>17</v>
      </c>
      <c r="E15" s="1" t="s">
        <v>13</v>
      </c>
      <c r="F15" s="1">
        <v>3</v>
      </c>
      <c r="G15" s="1">
        <v>1</v>
      </c>
      <c r="H15" s="1" t="s">
        <v>41</v>
      </c>
      <c r="I15" s="1">
        <v>10</v>
      </c>
      <c r="J15" s="1" t="s">
        <v>22</v>
      </c>
      <c r="K15" s="1">
        <v>1</v>
      </c>
      <c r="L15" s="1">
        <v>0</v>
      </c>
      <c r="M15" s="1">
        <v>0</v>
      </c>
      <c r="N15" s="1">
        <v>1</v>
      </c>
      <c r="O15" s="1">
        <v>0</v>
      </c>
      <c r="P15" s="1">
        <v>0</v>
      </c>
      <c r="Q15" s="1">
        <v>0.25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 t="s">
        <v>44</v>
      </c>
      <c r="X15" s="1" t="s">
        <v>44</v>
      </c>
      <c r="Y15" s="1" t="s">
        <v>44</v>
      </c>
      <c r="Z15" s="1" t="s">
        <v>44</v>
      </c>
      <c r="AA15" s="1" t="s">
        <v>44</v>
      </c>
      <c r="AB15" s="1" t="s">
        <v>44</v>
      </c>
      <c r="AC15" s="5" t="s">
        <v>44</v>
      </c>
    </row>
    <row r="16" spans="1:29" x14ac:dyDescent="0.2">
      <c r="A16" t="str">
        <f t="shared" si="0"/>
        <v>urine_cup_child_1.9ml_11_17_years_core</v>
      </c>
      <c r="B16" s="1" t="s">
        <v>8</v>
      </c>
      <c r="C16" s="1" t="s">
        <v>37</v>
      </c>
      <c r="D16" s="1" t="s">
        <v>17</v>
      </c>
      <c r="E16" s="1" t="s">
        <v>13</v>
      </c>
      <c r="F16" s="1">
        <v>3</v>
      </c>
      <c r="G16" s="1">
        <v>1</v>
      </c>
      <c r="H16" s="1" t="s">
        <v>42</v>
      </c>
      <c r="I16" s="1">
        <v>11</v>
      </c>
      <c r="J16" s="1" t="s">
        <v>22</v>
      </c>
      <c r="K16" s="1">
        <v>1</v>
      </c>
      <c r="L16" s="1">
        <v>0</v>
      </c>
      <c r="M16" s="1">
        <v>0</v>
      </c>
      <c r="N16" s="1">
        <v>1</v>
      </c>
      <c r="O16" s="1">
        <v>0</v>
      </c>
      <c r="P16" s="1">
        <v>0</v>
      </c>
      <c r="Q16" s="1">
        <v>0.25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 t="s">
        <v>44</v>
      </c>
      <c r="X16" s="1" t="s">
        <v>44</v>
      </c>
      <c r="Y16" s="1" t="s">
        <v>44</v>
      </c>
      <c r="Z16" s="1" t="s">
        <v>44</v>
      </c>
      <c r="AA16" s="1" t="s">
        <v>44</v>
      </c>
      <c r="AB16" s="1" t="s">
        <v>44</v>
      </c>
      <c r="AC16" s="5" t="s">
        <v>44</v>
      </c>
    </row>
    <row r="17" spans="1:29" x14ac:dyDescent="0.2">
      <c r="A17" t="str">
        <f t="shared" si="0"/>
        <v>whole_blood_maternal_1.9ml_preg_early_core</v>
      </c>
      <c r="B17" s="1" t="s">
        <v>0</v>
      </c>
      <c r="C17" s="1" t="s">
        <v>38</v>
      </c>
      <c r="D17" s="1" t="s">
        <v>16</v>
      </c>
      <c r="E17" s="1" t="s">
        <v>13</v>
      </c>
      <c r="F17" s="1">
        <v>6</v>
      </c>
      <c r="G17" s="1">
        <v>1</v>
      </c>
      <c r="H17" s="1" t="s">
        <v>24</v>
      </c>
      <c r="I17" s="1">
        <v>1</v>
      </c>
      <c r="J17" s="1" t="s">
        <v>22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0.25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 t="s">
        <v>44</v>
      </c>
      <c r="X17" s="1" t="s">
        <v>44</v>
      </c>
      <c r="Y17" s="1" t="s">
        <v>44</v>
      </c>
      <c r="Z17" s="1" t="s">
        <v>44</v>
      </c>
      <c r="AA17" s="1" t="s">
        <v>44</v>
      </c>
      <c r="AB17" s="1" t="s">
        <v>44</v>
      </c>
      <c r="AC17" s="5" t="s">
        <v>44</v>
      </c>
    </row>
    <row r="18" spans="1:29" x14ac:dyDescent="0.2">
      <c r="A18" t="str">
        <f t="shared" si="0"/>
        <v>whole_blood_maternal_1.9ml_preg_third_tri_core</v>
      </c>
      <c r="B18" s="1" t="s">
        <v>0</v>
      </c>
      <c r="C18" s="1" t="s">
        <v>38</v>
      </c>
      <c r="D18" s="1" t="s">
        <v>16</v>
      </c>
      <c r="E18" s="1" t="s">
        <v>13</v>
      </c>
      <c r="F18" s="1">
        <v>6</v>
      </c>
      <c r="G18" s="1">
        <v>1</v>
      </c>
      <c r="H18" s="1" t="s">
        <v>25</v>
      </c>
      <c r="I18" s="1">
        <v>2</v>
      </c>
      <c r="J18" s="1" t="s">
        <v>22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0.25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 t="s">
        <v>44</v>
      </c>
      <c r="X18" s="1" t="s">
        <v>44</v>
      </c>
      <c r="Y18" s="1" t="s">
        <v>44</v>
      </c>
      <c r="Z18" s="1" t="s">
        <v>44</v>
      </c>
      <c r="AA18" s="1" t="s">
        <v>44</v>
      </c>
      <c r="AB18" s="1" t="s">
        <v>44</v>
      </c>
      <c r="AC18" s="5" t="s">
        <v>44</v>
      </c>
    </row>
    <row r="19" spans="1:29" x14ac:dyDescent="0.2">
      <c r="A19" t="str">
        <f t="shared" si="0"/>
        <v>whole_blood_child_1.9ml_6_10_years_specialized</v>
      </c>
      <c r="B19" s="1" t="s">
        <v>2</v>
      </c>
      <c r="C19" s="1" t="s">
        <v>38</v>
      </c>
      <c r="D19" s="1" t="s">
        <v>17</v>
      </c>
      <c r="E19" s="1" t="s">
        <v>13</v>
      </c>
      <c r="F19" s="1">
        <v>6</v>
      </c>
      <c r="G19" s="1">
        <v>1</v>
      </c>
      <c r="H19" s="1" t="s">
        <v>41</v>
      </c>
      <c r="I19" s="1">
        <v>10</v>
      </c>
      <c r="J19" s="1" t="s">
        <v>23</v>
      </c>
      <c r="K19" s="1">
        <v>0</v>
      </c>
      <c r="L19" s="1">
        <v>0</v>
      </c>
      <c r="M19" s="1">
        <v>1</v>
      </c>
      <c r="N19" s="1">
        <v>0</v>
      </c>
      <c r="O19" s="1">
        <v>0</v>
      </c>
      <c r="P19" s="1">
        <v>0</v>
      </c>
      <c r="Q19" s="1">
        <v>0.25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0.5</v>
      </c>
      <c r="Y19" s="1">
        <v>0</v>
      </c>
      <c r="Z19" s="1" t="s">
        <v>44</v>
      </c>
      <c r="AA19" s="1">
        <v>0</v>
      </c>
      <c r="AB19" s="1" t="s">
        <v>44</v>
      </c>
      <c r="AC19" s="5" t="s">
        <v>44</v>
      </c>
    </row>
    <row r="20" spans="1:29" x14ac:dyDescent="0.2">
      <c r="A20" t="str">
        <f t="shared" si="0"/>
        <v>whole_blood_child_1.9ml_6_10_years_core</v>
      </c>
      <c r="B20" s="1" t="s">
        <v>2</v>
      </c>
      <c r="C20" s="1" t="s">
        <v>38</v>
      </c>
      <c r="D20" s="1" t="s">
        <v>17</v>
      </c>
      <c r="E20" s="1" t="s">
        <v>13</v>
      </c>
      <c r="F20" s="1">
        <v>6</v>
      </c>
      <c r="G20" s="1">
        <v>1</v>
      </c>
      <c r="H20" s="1" t="s">
        <v>41</v>
      </c>
      <c r="I20" s="1">
        <v>10</v>
      </c>
      <c r="J20" s="1" t="s">
        <v>22</v>
      </c>
      <c r="K20" s="1">
        <v>1</v>
      </c>
      <c r="L20" s="1">
        <v>0</v>
      </c>
      <c r="M20" s="1">
        <v>0</v>
      </c>
      <c r="N20" s="1">
        <v>1</v>
      </c>
      <c r="O20" s="1">
        <v>0</v>
      </c>
      <c r="P20" s="1">
        <v>0</v>
      </c>
      <c r="Q20" s="1">
        <v>0.25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 t="s">
        <v>44</v>
      </c>
      <c r="X20" s="1" t="s">
        <v>44</v>
      </c>
      <c r="Y20" s="1" t="s">
        <v>44</v>
      </c>
      <c r="Z20" s="1" t="s">
        <v>44</v>
      </c>
      <c r="AA20" s="1" t="s">
        <v>44</v>
      </c>
      <c r="AB20" s="1" t="s">
        <v>44</v>
      </c>
      <c r="AC20" s="5" t="s">
        <v>44</v>
      </c>
    </row>
    <row r="21" spans="1:29" x14ac:dyDescent="0.2">
      <c r="A21" t="str">
        <f t="shared" si="0"/>
        <v>whole_blood_child_1.9ml_11_17_years_specialized</v>
      </c>
      <c r="B21" s="1" t="s">
        <v>2</v>
      </c>
      <c r="C21" s="1" t="s">
        <v>38</v>
      </c>
      <c r="D21" s="1" t="s">
        <v>17</v>
      </c>
      <c r="E21" s="1" t="s">
        <v>13</v>
      </c>
      <c r="F21" s="1">
        <v>6</v>
      </c>
      <c r="G21" s="1">
        <v>1</v>
      </c>
      <c r="H21" s="1" t="s">
        <v>42</v>
      </c>
      <c r="I21" s="1">
        <v>11</v>
      </c>
      <c r="J21" s="1" t="s">
        <v>23</v>
      </c>
      <c r="K21" s="1">
        <v>0</v>
      </c>
      <c r="L21" s="1">
        <v>0</v>
      </c>
      <c r="M21" s="1">
        <v>1</v>
      </c>
      <c r="N21" s="1">
        <v>0</v>
      </c>
      <c r="O21" s="1">
        <v>0</v>
      </c>
      <c r="P21" s="1">
        <v>0</v>
      </c>
      <c r="Q21" s="1">
        <v>0.25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0.5</v>
      </c>
      <c r="Y21" s="1">
        <v>0</v>
      </c>
      <c r="Z21" s="1" t="s">
        <v>44</v>
      </c>
      <c r="AA21" s="1">
        <v>0</v>
      </c>
      <c r="AB21" s="1" t="s">
        <v>44</v>
      </c>
      <c r="AC21" s="5" t="s">
        <v>44</v>
      </c>
    </row>
    <row r="22" spans="1:29" x14ac:dyDescent="0.2">
      <c r="A22" t="str">
        <f t="shared" si="0"/>
        <v>whole_blood_child_1.9ml_11_17_years_core</v>
      </c>
      <c r="B22" s="1" t="s">
        <v>2</v>
      </c>
      <c r="C22" s="1" t="s">
        <v>38</v>
      </c>
      <c r="D22" s="1" t="s">
        <v>17</v>
      </c>
      <c r="E22" s="1" t="s">
        <v>13</v>
      </c>
      <c r="F22" s="1">
        <v>6</v>
      </c>
      <c r="G22" s="1">
        <v>1</v>
      </c>
      <c r="H22" s="1" t="s">
        <v>42</v>
      </c>
      <c r="I22" s="1">
        <v>11</v>
      </c>
      <c r="J22" s="1" t="s">
        <v>22</v>
      </c>
      <c r="K22" s="1">
        <v>1</v>
      </c>
      <c r="L22" s="1">
        <v>0</v>
      </c>
      <c r="M22" s="1">
        <v>0</v>
      </c>
      <c r="N22" s="1">
        <v>1</v>
      </c>
      <c r="O22" s="1">
        <v>0</v>
      </c>
      <c r="P22" s="1">
        <v>0</v>
      </c>
      <c r="Q22" s="1">
        <v>0.25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 t="s">
        <v>44</v>
      </c>
      <c r="X22" s="1" t="s">
        <v>44</v>
      </c>
      <c r="Y22" s="1" t="s">
        <v>44</v>
      </c>
      <c r="Z22" s="1" t="s">
        <v>44</v>
      </c>
      <c r="AA22" s="1" t="s">
        <v>44</v>
      </c>
      <c r="AB22" s="1" t="s">
        <v>44</v>
      </c>
      <c r="AC22" s="4" t="s">
        <v>52</v>
      </c>
    </row>
    <row r="23" spans="1:29" x14ac:dyDescent="0.2">
      <c r="A23" t="str">
        <f t="shared" si="0"/>
        <v>whole_blood_maternal_1ml_preg_early_core</v>
      </c>
      <c r="B23" s="1" t="s">
        <v>0</v>
      </c>
      <c r="C23" s="1" t="s">
        <v>38</v>
      </c>
      <c r="D23" s="1" t="s">
        <v>16</v>
      </c>
      <c r="E23" s="1" t="s">
        <v>12</v>
      </c>
      <c r="F23" s="1">
        <v>10</v>
      </c>
      <c r="G23" s="1">
        <v>0.9</v>
      </c>
      <c r="H23" s="1" t="s">
        <v>24</v>
      </c>
      <c r="I23" s="1">
        <v>1</v>
      </c>
      <c r="J23" s="1" t="s">
        <v>22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0.25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 t="s">
        <v>44</v>
      </c>
      <c r="X23" s="1" t="s">
        <v>44</v>
      </c>
      <c r="Y23" s="1" t="s">
        <v>44</v>
      </c>
      <c r="Z23" s="1" t="s">
        <v>44</v>
      </c>
      <c r="AA23" s="1" t="s">
        <v>44</v>
      </c>
      <c r="AB23" s="1" t="s">
        <v>44</v>
      </c>
      <c r="AC23" s="5" t="s">
        <v>44</v>
      </c>
    </row>
    <row r="24" spans="1:29" x14ac:dyDescent="0.2">
      <c r="A24" t="str">
        <f t="shared" si="0"/>
        <v>whole_blood_maternal_1ml_preg_third_tri_core</v>
      </c>
      <c r="B24" s="1" t="s">
        <v>0</v>
      </c>
      <c r="C24" s="1" t="s">
        <v>38</v>
      </c>
      <c r="D24" s="1" t="s">
        <v>16</v>
      </c>
      <c r="E24" s="1" t="s">
        <v>12</v>
      </c>
      <c r="F24" s="1">
        <v>10</v>
      </c>
      <c r="G24" s="1">
        <v>0.9</v>
      </c>
      <c r="H24" s="1" t="s">
        <v>25</v>
      </c>
      <c r="I24" s="1">
        <v>2</v>
      </c>
      <c r="J24" s="1" t="s">
        <v>22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0.25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 t="s">
        <v>44</v>
      </c>
      <c r="X24" s="1" t="s">
        <v>44</v>
      </c>
      <c r="Y24" s="1" t="s">
        <v>44</v>
      </c>
      <c r="Z24" s="1" t="s">
        <v>44</v>
      </c>
      <c r="AA24" s="1" t="s">
        <v>44</v>
      </c>
      <c r="AB24" s="1" t="s">
        <v>44</v>
      </c>
      <c r="AC24" s="5" t="s">
        <v>44</v>
      </c>
    </row>
    <row r="25" spans="1:29" x14ac:dyDescent="0.2">
      <c r="A25" t="str">
        <f t="shared" si="0"/>
        <v>whole_blood_child_1ml_6_10_years_specialized</v>
      </c>
      <c r="B25" s="1" t="s">
        <v>2</v>
      </c>
      <c r="C25" s="1" t="s">
        <v>38</v>
      </c>
      <c r="D25" s="1" t="s">
        <v>17</v>
      </c>
      <c r="E25" s="1" t="s">
        <v>12</v>
      </c>
      <c r="F25" s="1">
        <v>10</v>
      </c>
      <c r="G25" s="1">
        <v>0.9</v>
      </c>
      <c r="H25" s="1" t="s">
        <v>41</v>
      </c>
      <c r="I25" s="1">
        <v>10</v>
      </c>
      <c r="J25" s="1" t="s">
        <v>23</v>
      </c>
      <c r="K25" s="1">
        <v>0</v>
      </c>
      <c r="L25" s="1">
        <v>0</v>
      </c>
      <c r="M25" s="1">
        <v>1</v>
      </c>
      <c r="N25" s="1">
        <v>0</v>
      </c>
      <c r="O25" s="1">
        <v>0</v>
      </c>
      <c r="P25" s="1">
        <v>0</v>
      </c>
      <c r="Q25" s="1">
        <v>0.25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0.5</v>
      </c>
      <c r="Y25" s="1">
        <v>0</v>
      </c>
      <c r="Z25" s="1" t="s">
        <v>44</v>
      </c>
      <c r="AA25" s="1">
        <v>0</v>
      </c>
      <c r="AB25" s="1" t="s">
        <v>44</v>
      </c>
      <c r="AC25" s="5" t="s">
        <v>44</v>
      </c>
    </row>
    <row r="26" spans="1:29" x14ac:dyDescent="0.2">
      <c r="A26" t="str">
        <f t="shared" si="0"/>
        <v>whole_blood_child_1ml_6_10_years_core</v>
      </c>
      <c r="B26" s="1" t="s">
        <v>2</v>
      </c>
      <c r="C26" s="1" t="s">
        <v>38</v>
      </c>
      <c r="D26" s="1" t="s">
        <v>17</v>
      </c>
      <c r="E26" s="1" t="s">
        <v>12</v>
      </c>
      <c r="F26" s="1">
        <v>10</v>
      </c>
      <c r="G26" s="1">
        <v>0.9</v>
      </c>
      <c r="H26" s="1" t="s">
        <v>41</v>
      </c>
      <c r="I26" s="1">
        <v>10</v>
      </c>
      <c r="J26" s="1" t="s">
        <v>22</v>
      </c>
      <c r="K26" s="1">
        <v>1</v>
      </c>
      <c r="L26" s="1">
        <v>0</v>
      </c>
      <c r="M26" s="1">
        <v>0</v>
      </c>
      <c r="N26" s="1">
        <v>1</v>
      </c>
      <c r="O26" s="1">
        <v>0</v>
      </c>
      <c r="P26" s="1">
        <v>0</v>
      </c>
      <c r="Q26" s="1">
        <v>0.25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 t="s">
        <v>44</v>
      </c>
      <c r="X26" s="1" t="s">
        <v>44</v>
      </c>
      <c r="Y26" s="1" t="s">
        <v>44</v>
      </c>
      <c r="Z26" s="1" t="s">
        <v>44</v>
      </c>
      <c r="AA26" s="1" t="s">
        <v>44</v>
      </c>
      <c r="AB26" s="1" t="s">
        <v>44</v>
      </c>
      <c r="AC26" s="5" t="s">
        <v>44</v>
      </c>
    </row>
    <row r="27" spans="1:29" x14ac:dyDescent="0.2">
      <c r="A27" t="str">
        <f t="shared" si="0"/>
        <v>whole_blood_child_1ml_11_17_years_specialized</v>
      </c>
      <c r="B27" s="1" t="s">
        <v>2</v>
      </c>
      <c r="C27" s="1" t="s">
        <v>38</v>
      </c>
      <c r="D27" s="1" t="s">
        <v>17</v>
      </c>
      <c r="E27" s="1" t="s">
        <v>12</v>
      </c>
      <c r="F27" s="1">
        <v>10</v>
      </c>
      <c r="G27" s="1">
        <v>0.9</v>
      </c>
      <c r="H27" s="1" t="s">
        <v>42</v>
      </c>
      <c r="I27" s="1">
        <v>11</v>
      </c>
      <c r="J27" s="1" t="s">
        <v>23</v>
      </c>
      <c r="K27" s="1">
        <v>0</v>
      </c>
      <c r="L27" s="1">
        <v>0</v>
      </c>
      <c r="M27" s="1">
        <v>1</v>
      </c>
      <c r="N27" s="1">
        <v>0</v>
      </c>
      <c r="O27" s="1">
        <v>0</v>
      </c>
      <c r="P27" s="1">
        <v>0</v>
      </c>
      <c r="Q27" s="1">
        <v>0.25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0.5</v>
      </c>
      <c r="Y27" s="1">
        <v>0</v>
      </c>
      <c r="Z27" s="1" t="s">
        <v>44</v>
      </c>
      <c r="AA27" s="1">
        <v>0</v>
      </c>
      <c r="AB27" s="1" t="s">
        <v>44</v>
      </c>
      <c r="AC27" s="5" t="s">
        <v>44</v>
      </c>
    </row>
    <row r="28" spans="1:29" x14ac:dyDescent="0.2">
      <c r="A28" t="str">
        <f t="shared" si="0"/>
        <v>whole_blood_child_1ml_11_17_years_core</v>
      </c>
      <c r="B28" s="1" t="s">
        <v>2</v>
      </c>
      <c r="C28" s="1" t="s">
        <v>38</v>
      </c>
      <c r="D28" s="1" t="s">
        <v>17</v>
      </c>
      <c r="E28" s="1" t="s">
        <v>12</v>
      </c>
      <c r="F28" s="1">
        <v>10</v>
      </c>
      <c r="G28" s="1">
        <v>0.9</v>
      </c>
      <c r="H28" s="1" t="s">
        <v>42</v>
      </c>
      <c r="I28" s="1">
        <v>11</v>
      </c>
      <c r="J28" s="1" t="s">
        <v>22</v>
      </c>
      <c r="K28" s="1">
        <v>1</v>
      </c>
      <c r="L28" s="1">
        <v>0</v>
      </c>
      <c r="M28" s="1">
        <v>0</v>
      </c>
      <c r="N28" s="1">
        <v>1</v>
      </c>
      <c r="O28" s="1">
        <v>0</v>
      </c>
      <c r="P28" s="1">
        <v>0</v>
      </c>
      <c r="Q28" s="1">
        <v>0.25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 t="s">
        <v>44</v>
      </c>
      <c r="X28" s="1" t="s">
        <v>44</v>
      </c>
      <c r="Y28" s="1" t="s">
        <v>44</v>
      </c>
      <c r="Z28" s="1" t="s">
        <v>44</v>
      </c>
      <c r="AA28" s="1" t="s">
        <v>44</v>
      </c>
      <c r="AB28" s="1" t="s">
        <v>44</v>
      </c>
      <c r="AC28" s="4" t="s">
        <v>53</v>
      </c>
    </row>
  </sheetData>
  <sortState xmlns:xlrd2="http://schemas.microsoft.com/office/spreadsheetml/2017/richdata2" ref="B2:AB28">
    <sortCondition ref="C1:C28"/>
  </sortState>
  <phoneticPr fontId="1" type="noConversion"/>
  <conditionalFormatting sqref="C1:D1048576">
    <cfRule type="containsText" dxfId="23" priority="13" operator="containsText" text="placenta">
      <formula>NOT(ISERROR(SEARCH("placenta",C1)))</formula>
    </cfRule>
    <cfRule type="containsText" dxfId="22" priority="16" operator="containsText" text="whole_blood">
      <formula>NOT(ISERROR(SEARCH("whole_blood",C1)))</formula>
    </cfRule>
    <cfRule type="containsText" dxfId="21" priority="15" operator="containsText" text="cord_blood">
      <formula>NOT(ISERROR(SEARCH("cord_blood",C1)))</formula>
    </cfRule>
    <cfRule type="containsText" dxfId="20" priority="14" operator="containsText" text="urine">
      <formula>NOT(ISERROR(SEARCH("urine",C1)))</formula>
    </cfRule>
  </conditionalFormatting>
  <conditionalFormatting sqref="D1:D1048576 H7:I8 H15:I24">
    <cfRule type="containsText" dxfId="19" priority="24" operator="containsText" text="maternal">
      <formula>NOT(ISERROR(SEARCH("maternal",D1)))</formula>
    </cfRule>
    <cfRule type="containsText" dxfId="18" priority="23" operator="containsText" text="child">
      <formula>NOT(ISERROR(SEARCH("child",D1)))</formula>
    </cfRule>
    <cfRule type="containsText" dxfId="17" priority="22" operator="containsText" text="partner">
      <formula>NOT(ISERROR(SEARCH("partner",D1)))</formula>
    </cfRule>
  </conditionalFormatting>
  <conditionalFormatting sqref="E1:E1048576">
    <cfRule type="containsText" dxfId="16" priority="18" operator="containsText" text="1ml">
      <formula>NOT(ISERROR(SEARCH("1ml",E1)))</formula>
    </cfRule>
    <cfRule type="containsText" dxfId="15" priority="17" operator="containsText" text="1.9ml">
      <formula>NOT(ISERROR(SEARCH("1.9ml",E1)))</formula>
    </cfRule>
  </conditionalFormatting>
  <conditionalFormatting sqref="H1:H1048576">
    <cfRule type="containsText" dxfId="14" priority="3" operator="containsText" text="6_10_years">
      <formula>NOT(ISERROR(SEARCH("6_10_years",H1)))</formula>
    </cfRule>
    <cfRule type="containsText" dxfId="13" priority="2" operator="containsText" text="11_17_years">
      <formula>NOT(ISERROR(SEARCH("11_17_years",H1)))</formula>
    </cfRule>
    <cfRule type="containsText" dxfId="12" priority="4" operator="containsText" text="perinatal">
      <formula>NOT(ISERROR(SEARCH("perinatal",H1)))</formula>
    </cfRule>
  </conditionalFormatting>
  <conditionalFormatting sqref="H1:I1048576">
    <cfRule type="containsText" dxfId="11" priority="5" operator="containsText" text="preg_third_tri">
      <formula>NOT(ISERROR(SEARCH("preg_third_tri",H1)))</formula>
    </cfRule>
    <cfRule type="containsText" dxfId="10" priority="9" operator="containsText" text="6_11_months">
      <formula>NOT(ISERROR(SEARCH("6_11_months",H1)))</formula>
    </cfRule>
    <cfRule type="containsText" dxfId="9" priority="6" operator="containsText" text="preg_early">
      <formula>NOT(ISERROR(SEARCH("preg_early",H1)))</formula>
    </cfRule>
    <cfRule type="containsText" dxfId="8" priority="7" operator="containsText" text="24_35_months">
      <formula>NOT(ISERROR(SEARCH("24_35_months",H1)))</formula>
    </cfRule>
    <cfRule type="containsText" dxfId="7" priority="10" operator="containsText" text="0_5_months">
      <formula>NOT(ISERROR(SEARCH("0_5_months",H1)))</formula>
    </cfRule>
    <cfRule type="containsText" dxfId="6" priority="8" operator="containsText" text="12_23_months">
      <formula>NOT(ISERROR(SEARCH("12_23_months",H1)))</formula>
    </cfRule>
  </conditionalFormatting>
  <conditionalFormatting sqref="J1:J1048576">
    <cfRule type="containsText" dxfId="5" priority="19" operator="containsText" text="preconception">
      <formula>NOT(ISERROR(SEARCH("preconception",J1)))</formula>
    </cfRule>
    <cfRule type="containsText" dxfId="4" priority="20" operator="containsText" text="specialized">
      <formula>NOT(ISERROR(SEARCH("specialized",J1)))</formula>
    </cfRule>
    <cfRule type="containsText" dxfId="3" priority="21" operator="containsText" text="core">
      <formula>NOT(ISERROR(SEARCH("core",J1)))</formula>
    </cfRule>
  </conditionalFormatting>
  <conditionalFormatting sqref="K1:P1048576">
    <cfRule type="containsText" dxfId="2" priority="12" operator="containsText" text="1">
      <formula>NOT(ISERROR(SEARCH("1",K1)))</formula>
    </cfRule>
    <cfRule type="beginsWith" dxfId="1" priority="11" operator="beginsWith" text="0">
      <formula>LEFT(K1,LEN("0"))="0"</formula>
    </cfRule>
  </conditionalFormatting>
  <conditionalFormatting sqref="W1:AB1048576 AC10:AC28">
    <cfRule type="containsText" dxfId="0" priority="1" operator="containsText" text="NA">
      <formula>NOT(ISERROR(SEARCH("NA",W1)))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Shilts, Meghan H</dc:creator>
  <cp:lastModifiedBy>Shilts, Meghan H</cp:lastModifiedBy>
  <dcterms:created xsi:type="dcterms:W3CDTF">2025-09-09T10:52:32Z</dcterms:created>
  <dcterms:modified xsi:type="dcterms:W3CDTF">2025-09-11T12:28:55Z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2c8cef-6f2b-4af1-b4ac-d815ff795cd6_Enabled">
    <vt:lpwstr>true</vt:lpwstr>
  </property>
  <property fmtid="{D5CDD505-2E9C-101B-9397-08002B2CF9AE}" pid="3" name="MSIP_Label_792c8cef-6f2b-4af1-b4ac-d815ff795cd6_SetDate">
    <vt:lpwstr>2025-09-09T11:52:22Z</vt:lpwstr>
  </property>
  <property fmtid="{D5CDD505-2E9C-101B-9397-08002B2CF9AE}" pid="4" name="MSIP_Label_792c8cef-6f2b-4af1-b4ac-d815ff795cd6_Method">
    <vt:lpwstr>Standard</vt:lpwstr>
  </property>
  <property fmtid="{D5CDD505-2E9C-101B-9397-08002B2CF9AE}" pid="5" name="MSIP_Label_792c8cef-6f2b-4af1-b4ac-d815ff795cd6_Name">
    <vt:lpwstr>VUMC General</vt:lpwstr>
  </property>
  <property fmtid="{D5CDD505-2E9C-101B-9397-08002B2CF9AE}" pid="6" name="MSIP_Label_792c8cef-6f2b-4af1-b4ac-d815ff795cd6_SiteId">
    <vt:lpwstr>ef575030-1424-4ed8-b83c-12c533d879ab</vt:lpwstr>
  </property>
  <property fmtid="{D5CDD505-2E9C-101B-9397-08002B2CF9AE}" pid="7" name="MSIP_Label_792c8cef-6f2b-4af1-b4ac-d815ff795cd6_ActionId">
    <vt:lpwstr>db49eefc-ad38-46fd-ad4e-c52050cb4937</vt:lpwstr>
  </property>
  <property fmtid="{D5CDD505-2E9C-101B-9397-08002B2CF9AE}" pid="8" name="MSIP_Label_792c8cef-6f2b-4af1-b4ac-d815ff795cd6_ContentBits">
    <vt:lpwstr>0</vt:lpwstr>
  </property>
</Properties>
</file>