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8e9eee59b34067/Documents/r_projects/incominequal_sr/"/>
    </mc:Choice>
  </mc:AlternateContent>
  <xr:revisionPtr revIDLastSave="321" documentId="8_{E7CE6A0D-B126-4419-8DB2-588972BCC3BA}" xr6:coauthVersionLast="47" xr6:coauthVersionMax="47" xr10:uidLastSave="{8C336353-5236-452F-8A0D-8F82C454391A}"/>
  <bookViews>
    <workbookView xWindow="2340" yWindow="2340" windowWidth="21600" windowHeight="11295" xr2:uid="{B7B0A9A0-7BE8-4845-949E-B3D82ACC1DE5}"/>
  </bookViews>
  <sheets>
    <sheet name="Sheet4" sheetId="4" r:id="rId1"/>
  </sheets>
  <definedNames>
    <definedName name="_xlnm._FilterDatabase" localSheetId="0" hidden="1">Sheet4!$A$1:$X$161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4" l="1"/>
  <c r="S52" i="4" l="1"/>
  <c r="S22" i="4"/>
</calcChain>
</file>

<file path=xl/sharedStrings.xml><?xml version="1.0" encoding="utf-8"?>
<sst xmlns="http://schemas.openxmlformats.org/spreadsheetml/2006/main" count="2389" uniqueCount="297">
  <si>
    <t>author</t>
  </si>
  <si>
    <t>sample_desc</t>
  </si>
  <si>
    <t>#7650</t>
  </si>
  <si>
    <t>Caicedo-Velasquez</t>
  </si>
  <si>
    <t>DANE</t>
  </si>
  <si>
    <t>whole sample</t>
  </si>
  <si>
    <t>#6413</t>
  </si>
  <si>
    <t>Craig</t>
  </si>
  <si>
    <t>SHS</t>
  </si>
  <si>
    <t>1999-2000</t>
  </si>
  <si>
    <t>#2699</t>
  </si>
  <si>
    <t>Hou</t>
  </si>
  <si>
    <t>CNPHS</t>
  </si>
  <si>
    <t>1996-1997</t>
  </si>
  <si>
    <t>&lt;0.345</t>
  </si>
  <si>
    <t>0.345-0.374</t>
  </si>
  <si>
    <t>0.374-0.403</t>
  </si>
  <si>
    <t>0.403-0.448</t>
  </si>
  <si>
    <t>&gt;0.448</t>
  </si>
  <si>
    <t>#2109</t>
  </si>
  <si>
    <t>Kahn</t>
  </si>
  <si>
    <t>NMIHS</t>
  </si>
  <si>
    <t>&lt;0.415</t>
  </si>
  <si>
    <t>0.416-0.430</t>
  </si>
  <si>
    <t>&gt;0.430</t>
  </si>
  <si>
    <t>#1667</t>
  </si>
  <si>
    <t>Kennedy</t>
  </si>
  <si>
    <t>BRFSS</t>
  </si>
  <si>
    <t>1993-1994</t>
  </si>
  <si>
    <t>&lt;0.320</t>
  </si>
  <si>
    <t>0.320-0.331</t>
  </si>
  <si>
    <t>0.332-0.355</t>
  </si>
  <si>
    <t>&gt;0.355</t>
  </si>
  <si>
    <t>LeClere</t>
  </si>
  <si>
    <t>NHIS</t>
  </si>
  <si>
    <t>1989-1991</t>
  </si>
  <si>
    <t>#16757</t>
  </si>
  <si>
    <t>Massa</t>
  </si>
  <si>
    <t>PNS</t>
  </si>
  <si>
    <t>#16758</t>
  </si>
  <si>
    <t>&gt;60</t>
  </si>
  <si>
    <t>#13335</t>
  </si>
  <si>
    <t>Rostila</t>
  </si>
  <si>
    <t>PHQ</t>
  </si>
  <si>
    <t>municipality</t>
  </si>
  <si>
    <t>0.39-0.60</t>
  </si>
  <si>
    <t>#12870</t>
  </si>
  <si>
    <t>Shibuya</t>
  </si>
  <si>
    <t>CSLCPHW</t>
  </si>
  <si>
    <t>#11984</t>
  </si>
  <si>
    <t>Subramanian</t>
  </si>
  <si>
    <t>CASEN</t>
  </si>
  <si>
    <t>&lt;0.40</t>
  </si>
  <si>
    <t>0.40-0.45</t>
  </si>
  <si>
    <t>0.45-0.50</t>
  </si>
  <si>
    <t>&gt;0.50</t>
  </si>
  <si>
    <t>#10232</t>
  </si>
  <si>
    <t>Weich</t>
  </si>
  <si>
    <t>BHPS</t>
  </si>
  <si>
    <t>#10444</t>
  </si>
  <si>
    <t>Wong</t>
  </si>
  <si>
    <t>THS</t>
  </si>
  <si>
    <t>0.125-0.419</t>
  </si>
  <si>
    <t>0.419-0.463</t>
  </si>
  <si>
    <t>0.463-0.487</t>
  </si>
  <si>
    <t>0.487-0.556</t>
  </si>
  <si>
    <t>#9758</t>
  </si>
  <si>
    <t>Xi</t>
  </si>
  <si>
    <t>OHS</t>
  </si>
  <si>
    <t>#9202</t>
  </si>
  <si>
    <t>Adeline</t>
  </si>
  <si>
    <t>SHARE</t>
  </si>
  <si>
    <t>#8792</t>
  </si>
  <si>
    <t>Baum</t>
  </si>
  <si>
    <t>HILDA</t>
  </si>
  <si>
    <t>#7637</t>
  </si>
  <si>
    <t>Bjornstorm</t>
  </si>
  <si>
    <t>LA FANS</t>
  </si>
  <si>
    <t>2000-2001</t>
  </si>
  <si>
    <t>#8238</t>
  </si>
  <si>
    <t>Bobak</t>
  </si>
  <si>
    <t>NDB</t>
  </si>
  <si>
    <t>1996-1998</t>
  </si>
  <si>
    <t>#17943</t>
  </si>
  <si>
    <t>NEB</t>
  </si>
  <si>
    <t>#7656</t>
  </si>
  <si>
    <t>Cai</t>
  </si>
  <si>
    <t>CHNS</t>
  </si>
  <si>
    <t>1991-2006</t>
  </si>
  <si>
    <t>#7137</t>
  </si>
  <si>
    <t>Chan</t>
  </si>
  <si>
    <t>HKPSSD</t>
  </si>
  <si>
    <t>#6758</t>
  </si>
  <si>
    <t>Chen</t>
  </si>
  <si>
    <t>#6697</t>
  </si>
  <si>
    <t>Chiavegatto</t>
  </si>
  <si>
    <t>HWBA</t>
  </si>
  <si>
    <t>#6650</t>
  </si>
  <si>
    <t>Choi</t>
  </si>
  <si>
    <t>HRS</t>
  </si>
  <si>
    <t>2000-2010</t>
  </si>
  <si>
    <t>#5595</t>
  </si>
  <si>
    <t>Evans</t>
  </si>
  <si>
    <t>EQLS</t>
  </si>
  <si>
    <t>2003-2012</t>
  </si>
  <si>
    <t>#5023</t>
  </si>
  <si>
    <t>Feng</t>
  </si>
  <si>
    <t>CLHLS</t>
  </si>
  <si>
    <t>#4928</t>
  </si>
  <si>
    <t>Fiscella</t>
  </si>
  <si>
    <t>NHANES</t>
  </si>
  <si>
    <t>1982-1984</t>
  </si>
  <si>
    <t>#3626</t>
  </si>
  <si>
    <t>Gravelle</t>
  </si>
  <si>
    <t>GHS</t>
  </si>
  <si>
    <t>1979-2001</t>
  </si>
  <si>
    <t>#3282</t>
  </si>
  <si>
    <t>Haithcoat</t>
  </si>
  <si>
    <t>2014-2016</t>
  </si>
  <si>
    <t>#3438</t>
  </si>
  <si>
    <t>Hildebrand</t>
  </si>
  <si>
    <t>ECHP</t>
  </si>
  <si>
    <t>1995-2001</t>
  </si>
  <si>
    <t>#2477</t>
  </si>
  <si>
    <t>Ichida</t>
  </si>
  <si>
    <t>AGES</t>
  </si>
  <si>
    <t>#2396</t>
  </si>
  <si>
    <t>Jen</t>
  </si>
  <si>
    <t>WVS</t>
  </si>
  <si>
    <t>1981-2000</t>
  </si>
  <si>
    <t>#1865</t>
  </si>
  <si>
    <t>Karlsdotter</t>
  </si>
  <si>
    <t>LCS</t>
  </si>
  <si>
    <t>#930</t>
  </si>
  <si>
    <t>Kuo</t>
  </si>
  <si>
    <t>Taiwan-HPKAP</t>
  </si>
  <si>
    <t>2002-2003</t>
  </si>
  <si>
    <t>#17555</t>
  </si>
  <si>
    <t>Latif</t>
  </si>
  <si>
    <t>1994-2006</t>
  </si>
  <si>
    <t>province</t>
  </si>
  <si>
    <t>#14740</t>
  </si>
  <si>
    <t>Oshio</t>
  </si>
  <si>
    <t>#14945</t>
  </si>
  <si>
    <t>Pei</t>
  </si>
  <si>
    <t>1991-1997</t>
  </si>
  <si>
    <t>#14471</t>
  </si>
  <si>
    <t>Qi</t>
  </si>
  <si>
    <t>2005 -2007</t>
  </si>
  <si>
    <t>#11971</t>
  </si>
  <si>
    <t>#11988</t>
  </si>
  <si>
    <t>CPS</t>
  </si>
  <si>
    <t>1995 - 1997</t>
  </si>
  <si>
    <t>#11977</t>
  </si>
  <si>
    <t>Subramanian and Kawachi</t>
  </si>
  <si>
    <t>#10651</t>
  </si>
  <si>
    <t>Vauclair</t>
  </si>
  <si>
    <t>ESS</t>
  </si>
  <si>
    <t>2008-2009</t>
  </si>
  <si>
    <t>#10214</t>
  </si>
  <si>
    <t>Wen</t>
  </si>
  <si>
    <t>MCIC-MS</t>
  </si>
  <si>
    <t>1996, 1997, 1999</t>
  </si>
  <si>
    <t>#10014</t>
  </si>
  <si>
    <t>Zheng</t>
  </si>
  <si>
    <t>GSS</t>
  </si>
  <si>
    <t>1972-2004</t>
  </si>
  <si>
    <t>#9933</t>
  </si>
  <si>
    <t>Zimmerman</t>
  </si>
  <si>
    <t>NLSY</t>
  </si>
  <si>
    <t>covidence_id</t>
  </si>
  <si>
    <t>pub_year</t>
  </si>
  <si>
    <t>study_year</t>
  </si>
  <si>
    <t>gini_val</t>
  </si>
  <si>
    <t>countries</t>
  </si>
  <si>
    <t>neighbourhoods</t>
  </si>
  <si>
    <t>census tracts</t>
  </si>
  <si>
    <t>communities</t>
  </si>
  <si>
    <t>districts</t>
  </si>
  <si>
    <t>state</t>
  </si>
  <si>
    <t>primary sampling units</t>
  </si>
  <si>
    <t>regions</t>
  </si>
  <si>
    <t>country</t>
  </si>
  <si>
    <t>counties</t>
  </si>
  <si>
    <t>Europe</t>
  </si>
  <si>
    <t>Australia</t>
  </si>
  <si>
    <t>Los Angeles</t>
  </si>
  <si>
    <t>Ex-communist countries</t>
  </si>
  <si>
    <t>Central and Eastern Europe</t>
  </si>
  <si>
    <t>China</t>
  </si>
  <si>
    <t>Hong Kong</t>
  </si>
  <si>
    <t>Brazil</t>
  </si>
  <si>
    <t>2011-2019</t>
  </si>
  <si>
    <t>localities</t>
  </si>
  <si>
    <t>Japan</t>
  </si>
  <si>
    <t>Worldwide</t>
  </si>
  <si>
    <t>Spain</t>
  </si>
  <si>
    <t>Taiwan</t>
  </si>
  <si>
    <t>Canada</t>
  </si>
  <si>
    <t>Scotland</t>
  </si>
  <si>
    <t>local authories</t>
  </si>
  <si>
    <t>#17830</t>
  </si>
  <si>
    <t>capital</t>
  </si>
  <si>
    <t>Sweden</t>
  </si>
  <si>
    <t>prefrecture</t>
  </si>
  <si>
    <t>Chile</t>
  </si>
  <si>
    <t>tertiary planning unit</t>
  </si>
  <si>
    <t>public health unit</t>
  </si>
  <si>
    <t>timelag_n</t>
  </si>
  <si>
    <t>Sommet</t>
  </si>
  <si>
    <t>NA</t>
  </si>
  <si>
    <t>#7553</t>
  </si>
  <si>
    <t>sample_size</t>
  </si>
  <si>
    <t>0.34-0.36</t>
  </si>
  <si>
    <t>0.36-0.44</t>
  </si>
  <si>
    <t>0.44-0.52</t>
  </si>
  <si>
    <t>0.31-0.34</t>
  </si>
  <si>
    <t>0.34-0.37</t>
  </si>
  <si>
    <t>0.37-0.4</t>
  </si>
  <si>
    <t>0.4-0.45</t>
  </si>
  <si>
    <t>0.54-0.58</t>
  </si>
  <si>
    <t>0.58-0.65</t>
  </si>
  <si>
    <t>0.65-0.69</t>
  </si>
  <si>
    <t>0.27-0.29</t>
  </si>
  <si>
    <t>0.29-0.30</t>
  </si>
  <si>
    <t>0.14-0.24</t>
  </si>
  <si>
    <t>0.25-0.26</t>
  </si>
  <si>
    <t>0.37-0.50</t>
  </si>
  <si>
    <t>0.305-0.405</t>
  </si>
  <si>
    <t>0.406-0.426</t>
  </si>
  <si>
    <t>0.427-0.454</t>
  </si>
  <si>
    <t>0.455-0.576</t>
  </si>
  <si>
    <t>0.258-0.2653</t>
  </si>
  <si>
    <t>0.2653-0.28317</t>
  </si>
  <si>
    <t>0.28317-0.30103</t>
  </si>
  <si>
    <t>0.30103-0.324</t>
  </si>
  <si>
    <t>0.261-0.2709</t>
  </si>
  <si>
    <t>0.2709-0.28206</t>
  </si>
  <si>
    <t>0.28206-0.29322</t>
  </si>
  <si>
    <t>0.29322-0.302</t>
  </si>
  <si>
    <t>probit</t>
  </si>
  <si>
    <t>logit</t>
  </si>
  <si>
    <t>OR</t>
  </si>
  <si>
    <t>exp_var</t>
  </si>
  <si>
    <t>Gini</t>
  </si>
  <si>
    <t>Theil</t>
  </si>
  <si>
    <t>Yitzhaki</t>
  </si>
  <si>
    <t>median share</t>
  </si>
  <si>
    <t>%rich</t>
  </si>
  <si>
    <t>categorical</t>
  </si>
  <si>
    <t>lower</t>
  </si>
  <si>
    <t>upper</t>
  </si>
  <si>
    <t>dichot</t>
  </si>
  <si>
    <t>ordinal</t>
  </si>
  <si>
    <t>out_var</t>
  </si>
  <si>
    <t>out_est</t>
  </si>
  <si>
    <t>continuous</t>
  </si>
  <si>
    <t>Góngora-Salazar</t>
  </si>
  <si>
    <t>Colombia</t>
  </si>
  <si>
    <t>#9637</t>
  </si>
  <si>
    <t>study_id</t>
  </si>
  <si>
    <t>gscale_id</t>
  </si>
  <si>
    <t>exp_meas</t>
  </si>
  <si>
    <t>dose_re</t>
  </si>
  <si>
    <t>out_meas</t>
  </si>
  <si>
    <t>setting</t>
  </si>
  <si>
    <t>b_re</t>
  </si>
  <si>
    <t>se_re</t>
  </si>
  <si>
    <t>rat_re</t>
  </si>
  <si>
    <t>lcl_re</t>
  </si>
  <si>
    <t>ucl_re</t>
  </si>
  <si>
    <t>cases_lev</t>
  </si>
  <si>
    <t>n_lev</t>
  </si>
  <si>
    <t>adjust_cat</t>
  </si>
  <si>
    <t>age_cat</t>
  </si>
  <si>
    <t>dummy_cat</t>
  </si>
  <si>
    <t>gini_cat</t>
  </si>
  <si>
    <t>gscale_cat</t>
  </si>
  <si>
    <t>region_cat</t>
  </si>
  <si>
    <t>usa_cat</t>
  </si>
  <si>
    <t>Black, 18-44 years</t>
  </si>
  <si>
    <t>White, 45-64 years</t>
  </si>
  <si>
    <t>Black, 45-64 years</t>
  </si>
  <si>
    <t>White, &gt;65 years</t>
  </si>
  <si>
    <t>Black, &gt;65 years</t>
  </si>
  <si>
    <t>Rural dwellers</t>
  </si>
  <si>
    <t>Urban dwellers</t>
  </si>
  <si>
    <t>Men</t>
  </si>
  <si>
    <t>Women</t>
  </si>
  <si>
    <t>White, 18-44 years</t>
  </si>
  <si>
    <t>main</t>
  </si>
  <si>
    <t>Ting</t>
  </si>
  <si>
    <t>1989-2015</t>
  </si>
  <si>
    <t>#7639</t>
  </si>
  <si>
    <t>2006-2016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</si>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</sst>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DC7A-7FB2-4F85-89D0-6026060724A7}">
  <dimension ref="A1:AF161"/>
  <sheetViews>
    <sheetView tabSelected="1" topLeftCell="A82" zoomScale="81" zoomScaleNormal="130" workbookViewId="0">
      <pane xSplit="2" topLeftCell="C1" activePane="topRight" state="frozen"/>
      <selection pane="topRight" activeCell="H18" sqref="H18"/>
    </sheetView>
  </sheetViews>
  <sheetFormatPr defaultRowHeight="15" x14ac:dyDescent="0.25"/>
  <cols>
    <col min="2" max="2" width="15.5703125" customWidth="1"/>
    <col min="3" max="3" width="9.85546875" customWidth="1"/>
    <col min="4" max="4" width="17.140625" customWidth="1"/>
    <col min="5" max="5" width="15.85546875" customWidth="1"/>
    <col min="6" max="6" width="15.7109375" style="3" customWidth="1"/>
    <col min="7" max="7" width="17.85546875" customWidth="1"/>
    <col min="8" max="8" width="18.42578125" customWidth="1"/>
    <col min="11" max="11" width="8.28515625" customWidth="1"/>
    <col min="13" max="13" width="10" customWidth="1"/>
    <col min="23" max="23" width="14.140625" customWidth="1"/>
    <col min="25" max="25" width="16.42578125" customWidth="1"/>
  </cols>
  <sheetData>
    <row r="1" spans="1:32" x14ac:dyDescent="0.25">
      <c r="A1" t="s">
        <v>170</v>
      </c>
      <c r="B1" t="s">
        <v>0</v>
      </c>
      <c r="C1" t="s">
        <v>171</v>
      </c>
      <c r="D1" t="s">
        <v>265</v>
      </c>
      <c r="E1" t="s">
        <v>260</v>
      </c>
      <c r="F1" s="3" t="s">
        <v>172</v>
      </c>
      <c r="G1" t="s">
        <v>1</v>
      </c>
      <c r="H1" t="s">
        <v>261</v>
      </c>
      <c r="I1" t="s">
        <v>173</v>
      </c>
      <c r="J1" t="s">
        <v>212</v>
      </c>
      <c r="K1" t="s">
        <v>290</v>
      </c>
      <c r="L1" t="s">
        <v>243</v>
      </c>
      <c r="M1" t="s">
        <v>262</v>
      </c>
      <c r="N1" t="s">
        <v>263</v>
      </c>
      <c r="O1" t="s">
        <v>254</v>
      </c>
      <c r="P1" t="s">
        <v>264</v>
      </c>
      <c r="Q1" t="s">
        <v>255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208</v>
      </c>
      <c r="Z1" t="s">
        <v>279</v>
      </c>
      <c r="AA1" t="s">
        <v>278</v>
      </c>
      <c r="AB1" t="s">
        <v>277</v>
      </c>
      <c r="AC1" t="s">
        <v>276</v>
      </c>
      <c r="AD1" t="s">
        <v>273</v>
      </c>
      <c r="AE1" t="s">
        <v>274</v>
      </c>
      <c r="AF1" t="s">
        <v>275</v>
      </c>
    </row>
    <row r="2" spans="1:32" x14ac:dyDescent="0.25">
      <c r="A2" t="s">
        <v>69</v>
      </c>
      <c r="B2" t="s">
        <v>70</v>
      </c>
      <c r="C2">
        <v>2017</v>
      </c>
      <c r="D2" t="s">
        <v>184</v>
      </c>
      <c r="E2" t="s">
        <v>71</v>
      </c>
      <c r="F2" s="3">
        <v>2013</v>
      </c>
      <c r="G2" t="s">
        <v>5</v>
      </c>
      <c r="H2" t="s">
        <v>174</v>
      </c>
      <c r="I2">
        <v>0.33</v>
      </c>
      <c r="J2">
        <v>63626</v>
      </c>
      <c r="K2">
        <v>1</v>
      </c>
      <c r="L2" t="s">
        <v>256</v>
      </c>
      <c r="M2" t="s">
        <v>245</v>
      </c>
      <c r="N2">
        <v>1</v>
      </c>
      <c r="O2" t="s">
        <v>253</v>
      </c>
      <c r="P2" t="s">
        <v>251</v>
      </c>
      <c r="Q2" t="s">
        <v>240</v>
      </c>
      <c r="R2">
        <v>-1.4390000000000001</v>
      </c>
      <c r="S2">
        <v>8.7999999999999995E-2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>
        <v>0</v>
      </c>
      <c r="Z2">
        <v>0</v>
      </c>
      <c r="AA2">
        <v>2</v>
      </c>
      <c r="AB2">
        <v>2</v>
      </c>
      <c r="AC2">
        <v>1</v>
      </c>
      <c r="AD2">
        <v>1</v>
      </c>
      <c r="AE2">
        <v>0</v>
      </c>
      <c r="AF2">
        <v>1</v>
      </c>
    </row>
    <row r="3" spans="1:32" x14ac:dyDescent="0.25">
      <c r="A3" t="s">
        <v>72</v>
      </c>
      <c r="B3" t="s">
        <v>73</v>
      </c>
      <c r="C3">
        <v>2016</v>
      </c>
      <c r="D3" t="s">
        <v>185</v>
      </c>
      <c r="E3" t="s">
        <v>74</v>
      </c>
      <c r="F3" s="3">
        <v>2006</v>
      </c>
      <c r="G3" t="s">
        <v>5</v>
      </c>
      <c r="H3" t="s">
        <v>175</v>
      </c>
      <c r="I3">
        <v>0.33600000000000002</v>
      </c>
      <c r="J3">
        <v>1680</v>
      </c>
      <c r="K3">
        <v>1</v>
      </c>
      <c r="L3" t="s">
        <v>256</v>
      </c>
      <c r="M3" t="s">
        <v>245</v>
      </c>
      <c r="N3">
        <v>1</v>
      </c>
      <c r="O3" t="s">
        <v>253</v>
      </c>
      <c r="P3" t="s">
        <v>251</v>
      </c>
      <c r="Q3" t="s">
        <v>241</v>
      </c>
      <c r="R3">
        <v>-1.0069999999999999</v>
      </c>
      <c r="S3">
        <v>-0.44166666666666665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 t="s">
        <v>76</v>
      </c>
      <c r="C4">
        <v>2011</v>
      </c>
      <c r="D4" t="s">
        <v>186</v>
      </c>
      <c r="E4" t="s">
        <v>77</v>
      </c>
      <c r="F4" s="3" t="s">
        <v>78</v>
      </c>
      <c r="G4" t="s">
        <v>5</v>
      </c>
      <c r="H4" t="s">
        <v>176</v>
      </c>
      <c r="I4">
        <v>0.43</v>
      </c>
      <c r="J4">
        <v>2176</v>
      </c>
      <c r="K4">
        <v>1</v>
      </c>
      <c r="L4" t="s">
        <v>256</v>
      </c>
      <c r="M4" t="s">
        <v>244</v>
      </c>
      <c r="N4">
        <v>1</v>
      </c>
      <c r="O4" t="s">
        <v>252</v>
      </c>
      <c r="P4" t="s">
        <v>250</v>
      </c>
      <c r="Q4" t="s">
        <v>241</v>
      </c>
      <c r="R4">
        <v>-9.5000000000000001E-2</v>
      </c>
      <c r="S4">
        <v>1.169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>
        <v>0</v>
      </c>
      <c r="Z4">
        <v>1</v>
      </c>
      <c r="AA4">
        <v>4</v>
      </c>
      <c r="AB4">
        <v>0</v>
      </c>
      <c r="AC4">
        <v>2</v>
      </c>
      <c r="AD4">
        <v>1</v>
      </c>
      <c r="AE4">
        <v>0</v>
      </c>
      <c r="AF4">
        <v>0</v>
      </c>
    </row>
    <row r="5" spans="1:32" x14ac:dyDescent="0.25">
      <c r="A5" t="s">
        <v>79</v>
      </c>
      <c r="B5" t="s">
        <v>80</v>
      </c>
      <c r="C5">
        <v>2000</v>
      </c>
      <c r="D5" t="s">
        <v>187</v>
      </c>
      <c r="E5" t="s">
        <v>81</v>
      </c>
      <c r="F5" s="3" t="s">
        <v>82</v>
      </c>
      <c r="G5" t="s">
        <v>5</v>
      </c>
      <c r="H5" t="s">
        <v>174</v>
      </c>
      <c r="I5">
        <v>0.35299999999999998</v>
      </c>
      <c r="J5">
        <v>5330</v>
      </c>
      <c r="K5">
        <v>1</v>
      </c>
      <c r="L5" t="s">
        <v>256</v>
      </c>
      <c r="M5" t="s">
        <v>244</v>
      </c>
      <c r="N5">
        <v>18.600000000000001</v>
      </c>
      <c r="O5" t="s">
        <v>252</v>
      </c>
      <c r="P5" t="s">
        <v>250</v>
      </c>
      <c r="Q5" t="s">
        <v>242</v>
      </c>
      <c r="T5">
        <v>1.69</v>
      </c>
      <c r="U5">
        <v>1.07</v>
      </c>
      <c r="V5">
        <v>2.66</v>
      </c>
      <c r="W5" t="s">
        <v>210</v>
      </c>
      <c r="X5" t="s">
        <v>210</v>
      </c>
      <c r="Y5">
        <v>0</v>
      </c>
      <c r="Z5">
        <v>0</v>
      </c>
      <c r="AA5">
        <v>2</v>
      </c>
      <c r="AB5">
        <v>2</v>
      </c>
      <c r="AC5">
        <v>1</v>
      </c>
      <c r="AD5">
        <v>0</v>
      </c>
      <c r="AE5">
        <v>0</v>
      </c>
      <c r="AF5">
        <v>0</v>
      </c>
    </row>
    <row r="6" spans="1:32" x14ac:dyDescent="0.25">
      <c r="A6" t="s">
        <v>83</v>
      </c>
      <c r="B6" t="s">
        <v>80</v>
      </c>
      <c r="C6">
        <v>2007</v>
      </c>
      <c r="D6" t="s">
        <v>188</v>
      </c>
      <c r="E6" t="s">
        <v>84</v>
      </c>
      <c r="F6" s="3">
        <v>2004</v>
      </c>
      <c r="G6" t="s">
        <v>5</v>
      </c>
      <c r="H6" t="s">
        <v>174</v>
      </c>
      <c r="I6">
        <v>0.40799999999999997</v>
      </c>
      <c r="J6">
        <v>15331</v>
      </c>
      <c r="K6">
        <v>1</v>
      </c>
      <c r="L6" t="s">
        <v>256</v>
      </c>
      <c r="M6" t="s">
        <v>244</v>
      </c>
      <c r="N6">
        <v>0.1</v>
      </c>
      <c r="O6" t="s">
        <v>252</v>
      </c>
      <c r="P6" t="s">
        <v>250</v>
      </c>
      <c r="Q6" t="s">
        <v>242</v>
      </c>
      <c r="T6">
        <v>1.03</v>
      </c>
      <c r="U6">
        <v>0.87</v>
      </c>
      <c r="V6">
        <v>1.22</v>
      </c>
      <c r="W6" t="s">
        <v>210</v>
      </c>
      <c r="X6" t="s">
        <v>210</v>
      </c>
      <c r="Y6">
        <v>0</v>
      </c>
      <c r="Z6">
        <v>0</v>
      </c>
      <c r="AA6">
        <v>2</v>
      </c>
      <c r="AB6">
        <v>2</v>
      </c>
      <c r="AC6">
        <v>2</v>
      </c>
      <c r="AD6">
        <v>1</v>
      </c>
      <c r="AE6">
        <v>0</v>
      </c>
      <c r="AF6">
        <v>0</v>
      </c>
    </row>
    <row r="7" spans="1:32" x14ac:dyDescent="0.25">
      <c r="A7" t="s">
        <v>83</v>
      </c>
      <c r="B7" t="s">
        <v>80</v>
      </c>
      <c r="C7">
        <v>2007</v>
      </c>
      <c r="D7" t="s">
        <v>188</v>
      </c>
      <c r="E7" t="s">
        <v>84</v>
      </c>
      <c r="F7" s="3">
        <v>2004</v>
      </c>
      <c r="G7" t="s">
        <v>5</v>
      </c>
      <c r="H7" t="s">
        <v>174</v>
      </c>
      <c r="I7">
        <v>0.40799999999999997</v>
      </c>
      <c r="J7">
        <v>15331</v>
      </c>
      <c r="K7">
        <v>0</v>
      </c>
      <c r="L7" t="s">
        <v>256</v>
      </c>
      <c r="M7" t="s">
        <v>244</v>
      </c>
      <c r="N7">
        <v>0.1</v>
      </c>
      <c r="O7" t="s">
        <v>252</v>
      </c>
      <c r="P7" t="s">
        <v>250</v>
      </c>
      <c r="Q7" t="s">
        <v>242</v>
      </c>
      <c r="T7">
        <v>1.1200000000000001</v>
      </c>
      <c r="U7">
        <v>0.93</v>
      </c>
      <c r="V7">
        <v>1.34</v>
      </c>
      <c r="W7" t="s">
        <v>210</v>
      </c>
      <c r="X7" t="s">
        <v>210</v>
      </c>
      <c r="Y7">
        <v>0</v>
      </c>
      <c r="Z7">
        <v>0</v>
      </c>
      <c r="AA7">
        <v>2</v>
      </c>
      <c r="AB7">
        <v>2</v>
      </c>
      <c r="AC7">
        <v>2</v>
      </c>
      <c r="AD7">
        <v>0</v>
      </c>
      <c r="AE7">
        <v>0</v>
      </c>
      <c r="AF7">
        <v>0</v>
      </c>
    </row>
    <row r="8" spans="1:32" x14ac:dyDescent="0.25">
      <c r="A8" t="s">
        <v>85</v>
      </c>
      <c r="B8" t="s">
        <v>86</v>
      </c>
      <c r="C8">
        <v>2020</v>
      </c>
      <c r="D8" t="s">
        <v>189</v>
      </c>
      <c r="E8" t="s">
        <v>87</v>
      </c>
      <c r="F8" s="3" t="s">
        <v>88</v>
      </c>
      <c r="G8" t="s">
        <v>285</v>
      </c>
      <c r="H8" t="s">
        <v>177</v>
      </c>
      <c r="I8">
        <v>0.32200000000000001</v>
      </c>
      <c r="J8">
        <v>18582</v>
      </c>
      <c r="K8">
        <v>0</v>
      </c>
      <c r="L8" t="s">
        <v>256</v>
      </c>
      <c r="M8" t="s">
        <v>244</v>
      </c>
      <c r="N8">
        <v>1</v>
      </c>
      <c r="O8" t="s">
        <v>252</v>
      </c>
      <c r="P8" t="s">
        <v>251</v>
      </c>
      <c r="Q8" t="s">
        <v>241</v>
      </c>
      <c r="R8">
        <v>-1.637</v>
      </c>
      <c r="S8">
        <v>0.16900000000000001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</row>
    <row r="9" spans="1:32" x14ac:dyDescent="0.25">
      <c r="A9" t="s">
        <v>85</v>
      </c>
      <c r="B9" t="s">
        <v>86</v>
      </c>
      <c r="C9">
        <v>2020</v>
      </c>
      <c r="D9" t="s">
        <v>189</v>
      </c>
      <c r="E9" t="s">
        <v>87</v>
      </c>
      <c r="F9" s="3" t="s">
        <v>88</v>
      </c>
      <c r="G9" t="s">
        <v>286</v>
      </c>
      <c r="H9" t="s">
        <v>177</v>
      </c>
      <c r="I9">
        <v>0.26900000000000002</v>
      </c>
      <c r="J9">
        <v>6800</v>
      </c>
      <c r="K9">
        <v>0</v>
      </c>
      <c r="L9" t="s">
        <v>256</v>
      </c>
      <c r="M9" t="s">
        <v>244</v>
      </c>
      <c r="N9">
        <v>1</v>
      </c>
      <c r="O9" t="s">
        <v>252</v>
      </c>
      <c r="P9" t="s">
        <v>251</v>
      </c>
      <c r="Q9" t="s">
        <v>241</v>
      </c>
      <c r="R9">
        <v>-1.4830000000000001</v>
      </c>
      <c r="S9">
        <v>0.27500000000000002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1</v>
      </c>
    </row>
    <row r="10" spans="1:32" x14ac:dyDescent="0.25">
      <c r="A10" t="s">
        <v>85</v>
      </c>
      <c r="B10" t="s">
        <v>86</v>
      </c>
      <c r="C10">
        <v>2020</v>
      </c>
      <c r="D10" t="s">
        <v>189</v>
      </c>
      <c r="E10" t="s">
        <v>87</v>
      </c>
      <c r="F10" s="3" t="s">
        <v>88</v>
      </c>
      <c r="G10" t="s">
        <v>285</v>
      </c>
      <c r="H10" t="s">
        <v>140</v>
      </c>
      <c r="I10">
        <v>0.39600000000000002</v>
      </c>
      <c r="J10">
        <v>18582</v>
      </c>
      <c r="K10">
        <v>1</v>
      </c>
      <c r="L10" t="s">
        <v>256</v>
      </c>
      <c r="M10" t="s">
        <v>244</v>
      </c>
      <c r="N10">
        <v>1</v>
      </c>
      <c r="O10" t="s">
        <v>252</v>
      </c>
      <c r="P10" t="s">
        <v>251</v>
      </c>
      <c r="Q10" t="s">
        <v>241</v>
      </c>
      <c r="R10">
        <v>-4.8570000000000002</v>
      </c>
      <c r="S10">
        <v>0.27700000000000002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</row>
    <row r="11" spans="1:32" x14ac:dyDescent="0.25">
      <c r="A11" t="s">
        <v>85</v>
      </c>
      <c r="B11" t="s">
        <v>86</v>
      </c>
      <c r="C11">
        <v>2020</v>
      </c>
      <c r="D11" t="s">
        <v>189</v>
      </c>
      <c r="E11" t="s">
        <v>87</v>
      </c>
      <c r="F11" s="3" t="s">
        <v>88</v>
      </c>
      <c r="G11" t="s">
        <v>286</v>
      </c>
      <c r="H11" t="s">
        <v>140</v>
      </c>
      <c r="I11">
        <v>0.39700000000000002</v>
      </c>
      <c r="J11">
        <v>6800</v>
      </c>
      <c r="K11">
        <v>1</v>
      </c>
      <c r="L11" t="s">
        <v>256</v>
      </c>
      <c r="M11" t="s">
        <v>244</v>
      </c>
      <c r="N11">
        <v>1</v>
      </c>
      <c r="O11" t="s">
        <v>252</v>
      </c>
      <c r="P11" t="s">
        <v>251</v>
      </c>
      <c r="Q11" t="s">
        <v>241</v>
      </c>
      <c r="R11">
        <v>-3.589</v>
      </c>
      <c r="S11">
        <v>0.443</v>
      </c>
      <c r="T11" t="s">
        <v>210</v>
      </c>
      <c r="U11" t="s">
        <v>210</v>
      </c>
      <c r="V11" t="s">
        <v>210</v>
      </c>
      <c r="W11" t="s">
        <v>210</v>
      </c>
      <c r="X11" t="s">
        <v>210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</row>
    <row r="12" spans="1:32" x14ac:dyDescent="0.25">
      <c r="A12" t="s">
        <v>89</v>
      </c>
      <c r="B12" t="s">
        <v>90</v>
      </c>
      <c r="C12">
        <v>2017</v>
      </c>
      <c r="D12" t="s">
        <v>190</v>
      </c>
      <c r="E12" t="s">
        <v>91</v>
      </c>
      <c r="F12" s="3">
        <v>2011</v>
      </c>
      <c r="G12" t="s">
        <v>5</v>
      </c>
      <c r="H12" t="s">
        <v>178</v>
      </c>
      <c r="I12">
        <v>0.52500000000000002</v>
      </c>
      <c r="J12">
        <v>6272</v>
      </c>
      <c r="K12">
        <v>0</v>
      </c>
      <c r="L12" t="s">
        <v>256</v>
      </c>
      <c r="M12" t="s">
        <v>246</v>
      </c>
      <c r="N12">
        <v>1</v>
      </c>
      <c r="O12" t="s">
        <v>253</v>
      </c>
      <c r="P12" t="s">
        <v>250</v>
      </c>
      <c r="Q12" t="s">
        <v>242</v>
      </c>
      <c r="T12">
        <v>1.046</v>
      </c>
      <c r="U12">
        <v>0.97099999999999997</v>
      </c>
      <c r="V12">
        <v>1.1259999999999999</v>
      </c>
      <c r="W12" t="s">
        <v>210</v>
      </c>
      <c r="X12" t="s">
        <v>210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0</v>
      </c>
      <c r="AE12">
        <v>0</v>
      </c>
      <c r="AF12">
        <v>0</v>
      </c>
    </row>
    <row r="13" spans="1:32" x14ac:dyDescent="0.25">
      <c r="A13" t="s">
        <v>92</v>
      </c>
      <c r="B13" t="s">
        <v>93</v>
      </c>
      <c r="C13">
        <v>2012</v>
      </c>
      <c r="D13" t="s">
        <v>295</v>
      </c>
      <c r="E13" t="s">
        <v>27</v>
      </c>
      <c r="F13" s="3">
        <v>2000</v>
      </c>
      <c r="G13" t="s">
        <v>5</v>
      </c>
      <c r="H13" t="s">
        <v>183</v>
      </c>
      <c r="I13">
        <v>0.43030000000000002</v>
      </c>
      <c r="J13">
        <v>134510</v>
      </c>
      <c r="K13">
        <v>0</v>
      </c>
      <c r="L13" t="s">
        <v>256</v>
      </c>
      <c r="M13" t="s">
        <v>244</v>
      </c>
      <c r="N13">
        <v>1</v>
      </c>
      <c r="O13" t="s">
        <v>252</v>
      </c>
      <c r="P13" t="s">
        <v>251</v>
      </c>
      <c r="Q13" t="s">
        <v>241</v>
      </c>
      <c r="R13">
        <v>7.5999999999999998E-2</v>
      </c>
      <c r="S13">
        <v>0.20200000000000001</v>
      </c>
      <c r="T13" t="s">
        <v>210</v>
      </c>
      <c r="U13" t="s">
        <v>210</v>
      </c>
      <c r="V13" t="s">
        <v>210</v>
      </c>
      <c r="W13" t="s">
        <v>210</v>
      </c>
      <c r="X13" t="s">
        <v>210</v>
      </c>
      <c r="Y13">
        <v>0</v>
      </c>
      <c r="Z13">
        <v>1</v>
      </c>
      <c r="AA13">
        <v>4</v>
      </c>
      <c r="AB13">
        <v>0</v>
      </c>
      <c r="AC13">
        <v>2</v>
      </c>
      <c r="AD13">
        <v>1</v>
      </c>
      <c r="AE13">
        <v>0</v>
      </c>
      <c r="AF13">
        <v>0</v>
      </c>
    </row>
    <row r="14" spans="1:32" x14ac:dyDescent="0.25">
      <c r="A14" t="s">
        <v>92</v>
      </c>
      <c r="B14" t="s">
        <v>93</v>
      </c>
      <c r="C14">
        <v>2012</v>
      </c>
      <c r="D14" t="s">
        <v>295</v>
      </c>
      <c r="E14" t="s">
        <v>27</v>
      </c>
      <c r="F14" s="3">
        <v>2000</v>
      </c>
      <c r="G14" t="s">
        <v>5</v>
      </c>
      <c r="H14" t="s">
        <v>179</v>
      </c>
      <c r="I14">
        <v>0.442</v>
      </c>
      <c r="J14">
        <v>134510</v>
      </c>
      <c r="K14">
        <v>1</v>
      </c>
      <c r="L14" t="s">
        <v>256</v>
      </c>
      <c r="M14" t="s">
        <v>244</v>
      </c>
      <c r="N14">
        <v>1</v>
      </c>
      <c r="O14" t="s">
        <v>252</v>
      </c>
      <c r="P14" t="s">
        <v>251</v>
      </c>
      <c r="Q14" t="s">
        <v>241</v>
      </c>
      <c r="R14">
        <v>1.7000000000000001E-2</v>
      </c>
      <c r="S14">
        <v>0.17799999999999999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>
        <v>0</v>
      </c>
      <c r="Z14">
        <v>1</v>
      </c>
      <c r="AA14">
        <v>4</v>
      </c>
      <c r="AB14">
        <v>1</v>
      </c>
      <c r="AC14">
        <v>2</v>
      </c>
      <c r="AD14">
        <v>1</v>
      </c>
      <c r="AE14">
        <v>0</v>
      </c>
      <c r="AF14">
        <v>0</v>
      </c>
    </row>
    <row r="15" spans="1:32" x14ac:dyDescent="0.25">
      <c r="A15" t="s">
        <v>94</v>
      </c>
      <c r="B15" t="s">
        <v>95</v>
      </c>
      <c r="C15">
        <v>2012</v>
      </c>
      <c r="D15" t="s">
        <v>191</v>
      </c>
      <c r="E15" t="s">
        <v>96</v>
      </c>
      <c r="F15" s="3" t="s">
        <v>78</v>
      </c>
      <c r="G15" t="s">
        <v>5</v>
      </c>
      <c r="H15" t="s">
        <v>178</v>
      </c>
      <c r="I15">
        <v>0.54700000000000004</v>
      </c>
      <c r="J15">
        <v>2143</v>
      </c>
      <c r="K15">
        <v>0</v>
      </c>
      <c r="L15" t="s">
        <v>256</v>
      </c>
      <c r="M15" t="s">
        <v>244</v>
      </c>
      <c r="N15">
        <v>7.0000000000000007E-2</v>
      </c>
      <c r="O15" t="s">
        <v>252</v>
      </c>
      <c r="P15" t="s">
        <v>250</v>
      </c>
      <c r="Q15" t="s">
        <v>242</v>
      </c>
      <c r="T15">
        <v>1.19</v>
      </c>
      <c r="U15">
        <v>0.99</v>
      </c>
      <c r="V15">
        <v>1.44</v>
      </c>
      <c r="W15" t="s">
        <v>210</v>
      </c>
      <c r="X15" t="s">
        <v>210</v>
      </c>
      <c r="Y15">
        <v>0</v>
      </c>
      <c r="Z15">
        <v>0</v>
      </c>
      <c r="AA15">
        <v>3</v>
      </c>
      <c r="AB15">
        <v>0</v>
      </c>
      <c r="AC15">
        <v>2</v>
      </c>
      <c r="AD15">
        <v>1</v>
      </c>
      <c r="AE15">
        <v>1</v>
      </c>
      <c r="AF15">
        <v>0</v>
      </c>
    </row>
    <row r="16" spans="1:32" x14ac:dyDescent="0.25">
      <c r="A16" t="s">
        <v>94</v>
      </c>
      <c r="B16" t="s">
        <v>95</v>
      </c>
      <c r="C16">
        <v>2012</v>
      </c>
      <c r="D16" t="s">
        <v>191</v>
      </c>
      <c r="E16" t="s">
        <v>96</v>
      </c>
      <c r="F16" s="3" t="s">
        <v>78</v>
      </c>
      <c r="G16" t="s">
        <v>5</v>
      </c>
      <c r="H16" t="s">
        <v>178</v>
      </c>
      <c r="I16">
        <v>0.54700000000000004</v>
      </c>
      <c r="J16">
        <v>2143</v>
      </c>
      <c r="K16">
        <v>1</v>
      </c>
      <c r="L16" t="s">
        <v>256</v>
      </c>
      <c r="M16" t="s">
        <v>244</v>
      </c>
      <c r="N16">
        <v>7.0000000000000007E-2</v>
      </c>
      <c r="O16" t="s">
        <v>252</v>
      </c>
      <c r="P16" t="s">
        <v>250</v>
      </c>
      <c r="Q16" t="s">
        <v>242</v>
      </c>
      <c r="T16">
        <v>1.19</v>
      </c>
      <c r="U16">
        <v>0.99</v>
      </c>
      <c r="V16">
        <v>1.42</v>
      </c>
      <c r="W16" t="s">
        <v>210</v>
      </c>
      <c r="X16" t="s">
        <v>210</v>
      </c>
      <c r="Y16">
        <v>0</v>
      </c>
      <c r="Z16">
        <v>0</v>
      </c>
      <c r="AA16">
        <v>3</v>
      </c>
      <c r="AB16">
        <v>0</v>
      </c>
      <c r="AC16">
        <v>2</v>
      </c>
      <c r="AD16">
        <v>0</v>
      </c>
      <c r="AE16">
        <v>1</v>
      </c>
      <c r="AF16">
        <v>0</v>
      </c>
    </row>
    <row r="17" spans="1:32" x14ac:dyDescent="0.25">
      <c r="A17" t="s">
        <v>97</v>
      </c>
      <c r="B17" t="s">
        <v>98</v>
      </c>
      <c r="C17">
        <v>2015</v>
      </c>
      <c r="D17" t="s">
        <v>295</v>
      </c>
      <c r="E17" t="s">
        <v>99</v>
      </c>
      <c r="F17" s="3" t="s">
        <v>100</v>
      </c>
      <c r="G17" t="s">
        <v>5</v>
      </c>
      <c r="H17" t="s">
        <v>183</v>
      </c>
      <c r="I17">
        <v>0.46600000000000003</v>
      </c>
      <c r="J17">
        <v>34994</v>
      </c>
      <c r="K17">
        <v>1</v>
      </c>
      <c r="L17" t="s">
        <v>256</v>
      </c>
      <c r="M17" t="s">
        <v>244</v>
      </c>
      <c r="N17">
        <v>0.151</v>
      </c>
      <c r="O17" t="s">
        <v>252</v>
      </c>
      <c r="P17" t="s">
        <v>250</v>
      </c>
      <c r="Q17" t="s">
        <v>242</v>
      </c>
      <c r="T17">
        <v>1.1200000000000001</v>
      </c>
      <c r="U17">
        <v>1.04</v>
      </c>
      <c r="V17">
        <v>1.19</v>
      </c>
      <c r="W17" t="s">
        <v>210</v>
      </c>
      <c r="X17" t="s">
        <v>210</v>
      </c>
      <c r="Y17">
        <v>0</v>
      </c>
      <c r="Z17">
        <v>0</v>
      </c>
      <c r="AA17">
        <v>4</v>
      </c>
      <c r="AB17">
        <v>0</v>
      </c>
      <c r="AC17">
        <v>2</v>
      </c>
      <c r="AD17">
        <v>0</v>
      </c>
      <c r="AE17">
        <v>1</v>
      </c>
      <c r="AF17">
        <v>0</v>
      </c>
    </row>
    <row r="18" spans="1:32" x14ac:dyDescent="0.25">
      <c r="A18" t="s">
        <v>101</v>
      </c>
      <c r="B18" t="s">
        <v>102</v>
      </c>
      <c r="C18">
        <v>2020</v>
      </c>
      <c r="D18" t="s">
        <v>184</v>
      </c>
      <c r="E18" t="s">
        <v>103</v>
      </c>
      <c r="F18" s="3" t="s">
        <v>104</v>
      </c>
      <c r="G18" t="s">
        <v>5</v>
      </c>
      <c r="H18" t="s">
        <v>174</v>
      </c>
      <c r="I18">
        <v>0.317</v>
      </c>
      <c r="J18">
        <v>64912</v>
      </c>
      <c r="K18">
        <v>1</v>
      </c>
      <c r="L18" t="s">
        <v>256</v>
      </c>
      <c r="M18" t="s">
        <v>244</v>
      </c>
      <c r="N18">
        <v>1</v>
      </c>
      <c r="O18" t="s">
        <v>253</v>
      </c>
      <c r="P18" t="s">
        <v>251</v>
      </c>
      <c r="Q18" t="s">
        <v>241</v>
      </c>
      <c r="R18">
        <v>0</v>
      </c>
      <c r="S18" t="s">
        <v>210</v>
      </c>
      <c r="T18" t="s">
        <v>210</v>
      </c>
      <c r="U18" t="s">
        <v>210</v>
      </c>
      <c r="V18" t="s">
        <v>210</v>
      </c>
      <c r="W18" t="s">
        <v>210</v>
      </c>
      <c r="X18" t="s">
        <v>210</v>
      </c>
      <c r="Y18">
        <v>0</v>
      </c>
      <c r="Z18">
        <v>0</v>
      </c>
      <c r="AA18">
        <v>2</v>
      </c>
      <c r="AB18">
        <v>2</v>
      </c>
      <c r="AC18">
        <v>1</v>
      </c>
      <c r="AD18">
        <v>1</v>
      </c>
      <c r="AE18">
        <v>0</v>
      </c>
      <c r="AF18">
        <v>0</v>
      </c>
    </row>
    <row r="19" spans="1:32" x14ac:dyDescent="0.25">
      <c r="A19" t="s">
        <v>105</v>
      </c>
      <c r="B19" t="s">
        <v>106</v>
      </c>
      <c r="C19">
        <v>2012</v>
      </c>
      <c r="D19" t="s">
        <v>189</v>
      </c>
      <c r="E19" t="s">
        <v>107</v>
      </c>
      <c r="F19" s="3">
        <v>2008</v>
      </c>
      <c r="G19" t="s">
        <v>5</v>
      </c>
      <c r="H19" t="s">
        <v>140</v>
      </c>
      <c r="I19">
        <v>0.5</v>
      </c>
      <c r="J19">
        <v>14744</v>
      </c>
      <c r="K19">
        <v>1</v>
      </c>
      <c r="L19" t="s">
        <v>256</v>
      </c>
      <c r="M19" t="s">
        <v>244</v>
      </c>
      <c r="N19">
        <v>0.01</v>
      </c>
      <c r="O19" t="s">
        <v>252</v>
      </c>
      <c r="P19" t="s">
        <v>250</v>
      </c>
      <c r="Q19" t="s">
        <v>241</v>
      </c>
      <c r="R19">
        <v>1.9E-2</v>
      </c>
      <c r="S19">
        <v>8.0000000000000002E-3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>
        <v>0</v>
      </c>
      <c r="Z19">
        <v>0</v>
      </c>
      <c r="AA19">
        <v>1</v>
      </c>
      <c r="AB19">
        <v>1</v>
      </c>
      <c r="AC19">
        <v>2</v>
      </c>
      <c r="AD19">
        <v>0</v>
      </c>
      <c r="AE19">
        <v>1</v>
      </c>
      <c r="AF19">
        <v>0</v>
      </c>
    </row>
    <row r="20" spans="1:32" x14ac:dyDescent="0.25">
      <c r="A20" t="s">
        <v>105</v>
      </c>
      <c r="B20" t="s">
        <v>106</v>
      </c>
      <c r="C20">
        <v>2012</v>
      </c>
      <c r="D20" t="s">
        <v>189</v>
      </c>
      <c r="E20" t="s">
        <v>107</v>
      </c>
      <c r="F20" s="3">
        <v>1990</v>
      </c>
      <c r="G20" t="s">
        <v>5</v>
      </c>
      <c r="H20" t="s">
        <v>140</v>
      </c>
      <c r="I20">
        <v>0.5</v>
      </c>
      <c r="J20">
        <v>14744</v>
      </c>
      <c r="K20">
        <v>0</v>
      </c>
      <c r="L20" t="s">
        <v>256</v>
      </c>
      <c r="M20" t="s">
        <v>244</v>
      </c>
      <c r="N20">
        <v>0.01</v>
      </c>
      <c r="O20" t="s">
        <v>252</v>
      </c>
      <c r="P20" t="s">
        <v>250</v>
      </c>
      <c r="Q20" t="s">
        <v>241</v>
      </c>
      <c r="R20">
        <v>0.04</v>
      </c>
      <c r="S20">
        <v>4.1000000000000002E-2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>
        <v>18</v>
      </c>
      <c r="Z20">
        <v>0</v>
      </c>
      <c r="AA20">
        <v>1</v>
      </c>
      <c r="AB20">
        <v>1</v>
      </c>
      <c r="AC20">
        <v>2</v>
      </c>
      <c r="AD20">
        <v>0</v>
      </c>
      <c r="AE20">
        <v>1</v>
      </c>
      <c r="AF20">
        <v>0</v>
      </c>
    </row>
    <row r="21" spans="1:32" x14ac:dyDescent="0.25">
      <c r="A21" t="s">
        <v>108</v>
      </c>
      <c r="B21" t="s">
        <v>109</v>
      </c>
      <c r="C21">
        <v>2000</v>
      </c>
      <c r="D21" t="s">
        <v>295</v>
      </c>
      <c r="E21" t="s">
        <v>110</v>
      </c>
      <c r="F21" s="3" t="s">
        <v>111</v>
      </c>
      <c r="G21" t="s">
        <v>5</v>
      </c>
      <c r="H21" t="s">
        <v>180</v>
      </c>
      <c r="I21">
        <v>0.27500000000000002</v>
      </c>
      <c r="J21">
        <v>13280</v>
      </c>
      <c r="K21">
        <v>1</v>
      </c>
      <c r="L21" t="s">
        <v>256</v>
      </c>
      <c r="M21" t="s">
        <v>247</v>
      </c>
      <c r="N21">
        <v>1</v>
      </c>
      <c r="O21" t="s">
        <v>252</v>
      </c>
      <c r="P21" t="s">
        <v>250</v>
      </c>
      <c r="Q21" t="s">
        <v>242</v>
      </c>
      <c r="T21">
        <v>1.1499999999999999</v>
      </c>
      <c r="U21">
        <v>1.1200000000000001</v>
      </c>
      <c r="V21">
        <v>1.19</v>
      </c>
      <c r="W21" t="s">
        <v>210</v>
      </c>
      <c r="X21" t="s">
        <v>210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211</v>
      </c>
      <c r="B22" t="s">
        <v>257</v>
      </c>
      <c r="C22">
        <v>2022</v>
      </c>
      <c r="D22" t="s">
        <v>258</v>
      </c>
      <c r="E22" t="s">
        <v>4</v>
      </c>
      <c r="F22" s="3" t="s">
        <v>192</v>
      </c>
      <c r="G22" t="s">
        <v>5</v>
      </c>
      <c r="H22" t="s">
        <v>181</v>
      </c>
      <c r="I22">
        <v>0.51</v>
      </c>
      <c r="J22">
        <v>567678</v>
      </c>
      <c r="K22">
        <v>1</v>
      </c>
      <c r="L22" t="s">
        <v>256</v>
      </c>
      <c r="M22" t="s">
        <v>244</v>
      </c>
      <c r="N22">
        <v>1</v>
      </c>
      <c r="O22" t="s">
        <v>252</v>
      </c>
      <c r="P22" t="s">
        <v>250</v>
      </c>
      <c r="Q22" t="s">
        <v>240</v>
      </c>
      <c r="R22">
        <v>0.48</v>
      </c>
      <c r="S22">
        <f>R22/2.63</f>
        <v>0.18250950570342206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>
        <v>0</v>
      </c>
      <c r="Z22">
        <v>0</v>
      </c>
      <c r="AA22">
        <v>3</v>
      </c>
      <c r="AB22">
        <v>1</v>
      </c>
      <c r="AC22">
        <v>2</v>
      </c>
      <c r="AD22">
        <v>1</v>
      </c>
      <c r="AE22">
        <v>0</v>
      </c>
      <c r="AF22">
        <v>0</v>
      </c>
    </row>
    <row r="23" spans="1:32" x14ac:dyDescent="0.25">
      <c r="A23" t="s">
        <v>112</v>
      </c>
      <c r="B23" t="s">
        <v>113</v>
      </c>
      <c r="C23">
        <v>2008</v>
      </c>
      <c r="D23" t="s">
        <v>296</v>
      </c>
      <c r="E23" t="s">
        <v>114</v>
      </c>
      <c r="F23" s="3" t="s">
        <v>115</v>
      </c>
      <c r="G23" t="s">
        <v>5</v>
      </c>
      <c r="H23" t="s">
        <v>181</v>
      </c>
      <c r="I23">
        <v>0.32279999999999998</v>
      </c>
      <c r="J23">
        <v>231208</v>
      </c>
      <c r="K23">
        <v>0</v>
      </c>
      <c r="L23" t="s">
        <v>256</v>
      </c>
      <c r="M23" t="s">
        <v>244</v>
      </c>
      <c r="N23">
        <v>1</v>
      </c>
      <c r="O23" t="s">
        <v>253</v>
      </c>
      <c r="P23" t="s">
        <v>251</v>
      </c>
      <c r="Q23" t="s">
        <v>240</v>
      </c>
      <c r="R23">
        <v>0.94</v>
      </c>
      <c r="S23">
        <v>0.27647058823529413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</v>
      </c>
      <c r="AE23">
        <v>0</v>
      </c>
      <c r="AF23">
        <v>1</v>
      </c>
    </row>
    <row r="24" spans="1:32" x14ac:dyDescent="0.25">
      <c r="A24" t="s">
        <v>112</v>
      </c>
      <c r="B24" t="s">
        <v>113</v>
      </c>
      <c r="C24">
        <v>2008</v>
      </c>
      <c r="D24" t="s">
        <v>296</v>
      </c>
      <c r="E24" t="s">
        <v>114</v>
      </c>
      <c r="F24" s="3" t="s">
        <v>115</v>
      </c>
      <c r="G24" t="s">
        <v>5</v>
      </c>
      <c r="H24" t="s">
        <v>181</v>
      </c>
      <c r="I24">
        <v>0.32279999999999998</v>
      </c>
      <c r="J24">
        <v>231208</v>
      </c>
      <c r="K24">
        <v>1</v>
      </c>
      <c r="L24" t="s">
        <v>256</v>
      </c>
      <c r="M24" t="s">
        <v>244</v>
      </c>
      <c r="N24">
        <v>1</v>
      </c>
      <c r="O24" t="s">
        <v>253</v>
      </c>
      <c r="P24" t="s">
        <v>251</v>
      </c>
      <c r="Q24" t="s">
        <v>240</v>
      </c>
      <c r="R24">
        <v>-1.6</v>
      </c>
      <c r="S24">
        <v>0.14285714285714288</v>
      </c>
      <c r="T24" t="s">
        <v>210</v>
      </c>
      <c r="U24" t="s">
        <v>210</v>
      </c>
      <c r="V24" t="s">
        <v>210</v>
      </c>
      <c r="W24" t="s">
        <v>210</v>
      </c>
      <c r="X24" t="s">
        <v>210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</v>
      </c>
      <c r="AE24">
        <v>0</v>
      </c>
      <c r="AF24">
        <v>0</v>
      </c>
    </row>
    <row r="25" spans="1:32" x14ac:dyDescent="0.25">
      <c r="A25" t="s">
        <v>116</v>
      </c>
      <c r="B25" t="s">
        <v>117</v>
      </c>
      <c r="C25">
        <v>2019</v>
      </c>
      <c r="D25" t="s">
        <v>295</v>
      </c>
      <c r="E25" t="s">
        <v>27</v>
      </c>
      <c r="F25" s="3" t="s">
        <v>118</v>
      </c>
      <c r="G25" t="s">
        <v>5</v>
      </c>
      <c r="H25" t="s">
        <v>179</v>
      </c>
      <c r="I25">
        <v>0.46</v>
      </c>
      <c r="J25">
        <v>95461</v>
      </c>
      <c r="K25">
        <v>1</v>
      </c>
      <c r="L25" t="s">
        <v>256</v>
      </c>
      <c r="M25" t="s">
        <v>244</v>
      </c>
      <c r="N25">
        <v>1</v>
      </c>
      <c r="O25" t="s">
        <v>252</v>
      </c>
      <c r="P25" t="s">
        <v>250</v>
      </c>
      <c r="Q25" t="s">
        <v>242</v>
      </c>
      <c r="S25">
        <v>0.95153977482234864</v>
      </c>
      <c r="T25">
        <v>4.8159999999999998</v>
      </c>
      <c r="U25" t="s">
        <v>210</v>
      </c>
      <c r="V25" t="s">
        <v>210</v>
      </c>
      <c r="W25" t="s">
        <v>210</v>
      </c>
      <c r="X25" t="s">
        <v>210</v>
      </c>
      <c r="Y25">
        <v>0</v>
      </c>
      <c r="Z25">
        <v>1</v>
      </c>
      <c r="AA25">
        <v>4</v>
      </c>
      <c r="AB25">
        <v>1</v>
      </c>
      <c r="AC25">
        <v>2</v>
      </c>
      <c r="AD25">
        <v>1</v>
      </c>
      <c r="AE25">
        <v>0</v>
      </c>
      <c r="AF25">
        <v>0</v>
      </c>
    </row>
    <row r="26" spans="1:32" x14ac:dyDescent="0.25">
      <c r="A26" t="s">
        <v>119</v>
      </c>
      <c r="B26" t="s">
        <v>120</v>
      </c>
      <c r="C26">
        <v>2009</v>
      </c>
      <c r="D26" t="s">
        <v>184</v>
      </c>
      <c r="E26" t="s">
        <v>121</v>
      </c>
      <c r="F26" s="3" t="s">
        <v>122</v>
      </c>
      <c r="G26" t="s">
        <v>287</v>
      </c>
      <c r="H26" t="s">
        <v>181</v>
      </c>
      <c r="I26">
        <v>0.3</v>
      </c>
      <c r="J26">
        <v>245102</v>
      </c>
      <c r="K26">
        <v>1</v>
      </c>
      <c r="L26" t="s">
        <v>256</v>
      </c>
      <c r="M26" t="s">
        <v>244</v>
      </c>
      <c r="N26">
        <v>1</v>
      </c>
      <c r="O26" t="s">
        <v>252</v>
      </c>
      <c r="P26" t="s">
        <v>250</v>
      </c>
      <c r="Q26" t="s">
        <v>240</v>
      </c>
      <c r="R26">
        <v>0.55000000000000004</v>
      </c>
      <c r="S26">
        <v>0.12880562060889933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>
        <v>0</v>
      </c>
      <c r="Z26">
        <v>0</v>
      </c>
      <c r="AA26">
        <v>2</v>
      </c>
      <c r="AB26">
        <v>2</v>
      </c>
      <c r="AC26">
        <v>0</v>
      </c>
      <c r="AD26">
        <v>0</v>
      </c>
      <c r="AE26">
        <v>0</v>
      </c>
      <c r="AF26">
        <v>1</v>
      </c>
    </row>
    <row r="27" spans="1:32" x14ac:dyDescent="0.25">
      <c r="A27" t="s">
        <v>119</v>
      </c>
      <c r="B27" t="s">
        <v>120</v>
      </c>
      <c r="C27">
        <v>2009</v>
      </c>
      <c r="D27" t="s">
        <v>184</v>
      </c>
      <c r="E27" t="s">
        <v>121</v>
      </c>
      <c r="F27" s="3" t="s">
        <v>122</v>
      </c>
      <c r="G27" t="s">
        <v>288</v>
      </c>
      <c r="H27" t="s">
        <v>181</v>
      </c>
      <c r="I27">
        <v>0.3</v>
      </c>
      <c r="J27">
        <v>261496</v>
      </c>
      <c r="K27">
        <v>1</v>
      </c>
      <c r="L27" t="s">
        <v>256</v>
      </c>
      <c r="M27" t="s">
        <v>244</v>
      </c>
      <c r="N27">
        <v>1</v>
      </c>
      <c r="O27" t="s">
        <v>252</v>
      </c>
      <c r="P27" t="s">
        <v>250</v>
      </c>
      <c r="Q27" t="s">
        <v>240</v>
      </c>
      <c r="R27">
        <v>0.39</v>
      </c>
      <c r="S27">
        <v>0.12871287128712872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1</v>
      </c>
    </row>
    <row r="28" spans="1:32" x14ac:dyDescent="0.25">
      <c r="A28" t="s">
        <v>119</v>
      </c>
      <c r="B28" t="s">
        <v>120</v>
      </c>
      <c r="C28">
        <v>2009</v>
      </c>
      <c r="D28" t="s">
        <v>184</v>
      </c>
      <c r="E28" t="s">
        <v>121</v>
      </c>
      <c r="F28" s="3" t="s">
        <v>122</v>
      </c>
      <c r="G28" t="s">
        <v>287</v>
      </c>
      <c r="H28" t="s">
        <v>174</v>
      </c>
      <c r="I28">
        <v>0.28999999999999998</v>
      </c>
      <c r="J28">
        <v>245102</v>
      </c>
      <c r="K28">
        <v>0</v>
      </c>
      <c r="L28" t="s">
        <v>256</v>
      </c>
      <c r="M28" t="s">
        <v>244</v>
      </c>
      <c r="N28">
        <v>1</v>
      </c>
      <c r="O28" t="s">
        <v>252</v>
      </c>
      <c r="P28" t="s">
        <v>250</v>
      </c>
      <c r="Q28" t="s">
        <v>240</v>
      </c>
      <c r="R28">
        <v>1.18</v>
      </c>
      <c r="S28">
        <v>0.19999999999999998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>
        <v>0</v>
      </c>
      <c r="Z28">
        <v>0</v>
      </c>
      <c r="AA28">
        <v>2</v>
      </c>
      <c r="AB28">
        <v>2</v>
      </c>
      <c r="AC28">
        <v>0</v>
      </c>
      <c r="AD28">
        <v>0</v>
      </c>
      <c r="AE28">
        <v>0</v>
      </c>
      <c r="AF28">
        <v>1</v>
      </c>
    </row>
    <row r="29" spans="1:32" x14ac:dyDescent="0.25">
      <c r="A29" t="s">
        <v>119</v>
      </c>
      <c r="B29" t="s">
        <v>120</v>
      </c>
      <c r="C29">
        <v>2009</v>
      </c>
      <c r="D29" t="s">
        <v>184</v>
      </c>
      <c r="E29" t="s">
        <v>121</v>
      </c>
      <c r="F29" s="3" t="s">
        <v>122</v>
      </c>
      <c r="G29" t="s">
        <v>288</v>
      </c>
      <c r="H29" t="s">
        <v>174</v>
      </c>
      <c r="I29">
        <v>0.28999999999999998</v>
      </c>
      <c r="J29">
        <v>261496</v>
      </c>
      <c r="K29">
        <v>0</v>
      </c>
      <c r="L29" t="s">
        <v>256</v>
      </c>
      <c r="M29" t="s">
        <v>244</v>
      </c>
      <c r="N29">
        <v>1</v>
      </c>
      <c r="O29" t="s">
        <v>252</v>
      </c>
      <c r="P29" t="s">
        <v>250</v>
      </c>
      <c r="Q29" t="s">
        <v>240</v>
      </c>
      <c r="R29">
        <v>0.69</v>
      </c>
      <c r="S29">
        <v>0.19770773638968478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>
        <v>0</v>
      </c>
      <c r="Z29">
        <v>0</v>
      </c>
      <c r="AA29">
        <v>2</v>
      </c>
      <c r="AB29">
        <v>2</v>
      </c>
      <c r="AC29">
        <v>0</v>
      </c>
      <c r="AD29">
        <v>0</v>
      </c>
      <c r="AE29">
        <v>0</v>
      </c>
      <c r="AF29">
        <v>1</v>
      </c>
    </row>
    <row r="30" spans="1:32" ht="14.25" customHeight="1" x14ac:dyDescent="0.25">
      <c r="A30" t="s">
        <v>123</v>
      </c>
      <c r="B30" t="s">
        <v>124</v>
      </c>
      <c r="C30">
        <v>2009</v>
      </c>
      <c r="D30" t="s">
        <v>194</v>
      </c>
      <c r="E30" t="s">
        <v>125</v>
      </c>
      <c r="F30" s="3">
        <v>2003</v>
      </c>
      <c r="G30" t="s">
        <v>5</v>
      </c>
      <c r="H30" t="s">
        <v>177</v>
      </c>
      <c r="I30">
        <v>0.31</v>
      </c>
      <c r="J30">
        <v>15225</v>
      </c>
      <c r="K30">
        <v>1</v>
      </c>
      <c r="L30" t="s">
        <v>256</v>
      </c>
      <c r="M30" t="s">
        <v>244</v>
      </c>
      <c r="N30">
        <v>1</v>
      </c>
      <c r="O30" t="s">
        <v>252</v>
      </c>
      <c r="P30" t="s">
        <v>250</v>
      </c>
      <c r="Q30" t="s">
        <v>241</v>
      </c>
      <c r="R30">
        <v>2.5000000000000001E-2</v>
      </c>
      <c r="S30">
        <v>2</v>
      </c>
      <c r="T30">
        <v>1.02</v>
      </c>
      <c r="U30">
        <v>1.0004999999999999</v>
      </c>
      <c r="V30">
        <v>1.05</v>
      </c>
      <c r="W30" t="s">
        <v>210</v>
      </c>
      <c r="X30" t="s">
        <v>210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</row>
    <row r="31" spans="1:32" x14ac:dyDescent="0.25">
      <c r="A31" t="s">
        <v>123</v>
      </c>
      <c r="B31" t="s">
        <v>124</v>
      </c>
      <c r="C31">
        <v>2010</v>
      </c>
      <c r="D31" t="s">
        <v>194</v>
      </c>
      <c r="E31" t="s">
        <v>125</v>
      </c>
      <c r="F31" s="3">
        <v>2003</v>
      </c>
      <c r="G31" t="s">
        <v>5</v>
      </c>
      <c r="H31" t="s">
        <v>177</v>
      </c>
      <c r="I31">
        <v>0.31</v>
      </c>
      <c r="J31">
        <v>15225</v>
      </c>
      <c r="K31">
        <v>0</v>
      </c>
      <c r="L31" t="s">
        <v>256</v>
      </c>
      <c r="M31" t="s">
        <v>244</v>
      </c>
      <c r="N31">
        <v>1</v>
      </c>
      <c r="O31" t="s">
        <v>252</v>
      </c>
      <c r="P31" t="s">
        <v>250</v>
      </c>
      <c r="Q31" t="s">
        <v>241</v>
      </c>
      <c r="R31">
        <v>1.6E-2</v>
      </c>
      <c r="S31">
        <v>1.19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</row>
    <row r="32" spans="1:32" x14ac:dyDescent="0.25">
      <c r="A32" t="s">
        <v>126</v>
      </c>
      <c r="B32" t="s">
        <v>127</v>
      </c>
      <c r="C32">
        <v>2009</v>
      </c>
      <c r="D32" t="s">
        <v>195</v>
      </c>
      <c r="E32" t="s">
        <v>128</v>
      </c>
      <c r="F32" s="3" t="s">
        <v>129</v>
      </c>
      <c r="G32" t="s">
        <v>5</v>
      </c>
      <c r="H32" t="s">
        <v>174</v>
      </c>
      <c r="I32">
        <v>0.39700000000000002</v>
      </c>
      <c r="J32">
        <v>171264</v>
      </c>
      <c r="K32">
        <v>1</v>
      </c>
      <c r="L32" t="s">
        <v>256</v>
      </c>
      <c r="M32" t="s">
        <v>244</v>
      </c>
      <c r="N32">
        <v>1</v>
      </c>
      <c r="O32" t="s">
        <v>252</v>
      </c>
      <c r="P32" t="s">
        <v>250</v>
      </c>
      <c r="Q32" t="s">
        <v>241</v>
      </c>
      <c r="R32">
        <v>-6.8000000000000005E-2</v>
      </c>
      <c r="S32">
        <v>1.2999999999999999E-2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 t="s">
        <v>130</v>
      </c>
      <c r="B33" t="s">
        <v>131</v>
      </c>
      <c r="C33">
        <v>2012</v>
      </c>
      <c r="D33" t="s">
        <v>196</v>
      </c>
      <c r="E33" t="s">
        <v>132</v>
      </c>
      <c r="F33" s="3">
        <v>2007</v>
      </c>
      <c r="G33" t="s">
        <v>5</v>
      </c>
      <c r="H33" t="s">
        <v>181</v>
      </c>
      <c r="I33">
        <v>0.27200000000000002</v>
      </c>
      <c r="J33">
        <v>28023</v>
      </c>
      <c r="K33">
        <v>1</v>
      </c>
      <c r="L33" t="s">
        <v>256</v>
      </c>
      <c r="M33" t="s">
        <v>244</v>
      </c>
      <c r="N33">
        <v>1</v>
      </c>
      <c r="O33" t="s">
        <v>252</v>
      </c>
      <c r="P33" t="s">
        <v>250</v>
      </c>
      <c r="Q33" t="s">
        <v>242</v>
      </c>
      <c r="T33">
        <v>2.347</v>
      </c>
      <c r="U33" t="s">
        <v>210</v>
      </c>
      <c r="V33" t="s">
        <v>210</v>
      </c>
      <c r="W33" t="s">
        <v>210</v>
      </c>
      <c r="X33" t="s">
        <v>210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130</v>
      </c>
      <c r="B34" t="s">
        <v>131</v>
      </c>
      <c r="C34">
        <v>2012</v>
      </c>
      <c r="D34" t="s">
        <v>196</v>
      </c>
      <c r="E34" t="s">
        <v>132</v>
      </c>
      <c r="F34" s="3">
        <v>2007</v>
      </c>
      <c r="G34" t="s">
        <v>5</v>
      </c>
      <c r="H34" t="s">
        <v>181</v>
      </c>
      <c r="I34">
        <v>0.27200000000000002</v>
      </c>
      <c r="J34">
        <v>28023</v>
      </c>
      <c r="K34">
        <v>0</v>
      </c>
      <c r="L34" t="s">
        <v>256</v>
      </c>
      <c r="M34" t="s">
        <v>244</v>
      </c>
      <c r="N34">
        <v>1</v>
      </c>
      <c r="O34" t="s">
        <v>252</v>
      </c>
      <c r="P34" t="s">
        <v>250</v>
      </c>
      <c r="Q34" t="s">
        <v>242</v>
      </c>
      <c r="T34">
        <v>2.27</v>
      </c>
      <c r="U34" t="s">
        <v>210</v>
      </c>
      <c r="V34" t="s">
        <v>210</v>
      </c>
      <c r="W34" t="s">
        <v>210</v>
      </c>
      <c r="X34" t="s">
        <v>210</v>
      </c>
      <c r="Y34">
        <v>17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133</v>
      </c>
      <c r="B35" t="s">
        <v>134</v>
      </c>
      <c r="C35">
        <v>2013</v>
      </c>
      <c r="D35" t="s">
        <v>197</v>
      </c>
      <c r="E35" t="s">
        <v>135</v>
      </c>
      <c r="F35" s="3" t="s">
        <v>136</v>
      </c>
      <c r="G35" t="s">
        <v>287</v>
      </c>
      <c r="H35" t="s">
        <v>210</v>
      </c>
      <c r="I35" t="s">
        <v>210</v>
      </c>
      <c r="J35">
        <v>8233</v>
      </c>
      <c r="K35">
        <v>0</v>
      </c>
      <c r="L35" t="s">
        <v>256</v>
      </c>
      <c r="M35" t="s">
        <v>246</v>
      </c>
      <c r="N35">
        <v>1</v>
      </c>
      <c r="O35" t="s">
        <v>252</v>
      </c>
      <c r="P35" t="s">
        <v>250</v>
      </c>
      <c r="Q35" t="s">
        <v>242</v>
      </c>
      <c r="T35">
        <v>1.48</v>
      </c>
      <c r="U35">
        <v>1.29</v>
      </c>
      <c r="V35">
        <v>1.68</v>
      </c>
      <c r="W35" t="s">
        <v>210</v>
      </c>
      <c r="X35" t="s">
        <v>210</v>
      </c>
      <c r="Y35">
        <v>0</v>
      </c>
      <c r="Z35">
        <v>0</v>
      </c>
      <c r="AA35">
        <v>1</v>
      </c>
      <c r="AB35">
        <v>0</v>
      </c>
      <c r="AC35" t="s">
        <v>210</v>
      </c>
      <c r="AD35">
        <v>0</v>
      </c>
      <c r="AE35">
        <v>0</v>
      </c>
      <c r="AF35">
        <v>0</v>
      </c>
    </row>
    <row r="36" spans="1:32" x14ac:dyDescent="0.25">
      <c r="A36" t="s">
        <v>133</v>
      </c>
      <c r="B36" t="s">
        <v>134</v>
      </c>
      <c r="C36">
        <v>2013</v>
      </c>
      <c r="D36" t="s">
        <v>197</v>
      </c>
      <c r="E36" t="s">
        <v>135</v>
      </c>
      <c r="F36" s="3" t="s">
        <v>136</v>
      </c>
      <c r="G36" t="s">
        <v>288</v>
      </c>
      <c r="H36" t="s">
        <v>210</v>
      </c>
      <c r="I36" t="s">
        <v>210</v>
      </c>
      <c r="J36">
        <v>5459</v>
      </c>
      <c r="K36">
        <v>0</v>
      </c>
      <c r="L36" t="s">
        <v>256</v>
      </c>
      <c r="M36" t="s">
        <v>246</v>
      </c>
      <c r="N36">
        <v>1</v>
      </c>
      <c r="O36" t="s">
        <v>252</v>
      </c>
      <c r="P36" t="s">
        <v>250</v>
      </c>
      <c r="Q36" t="s">
        <v>242</v>
      </c>
      <c r="T36">
        <v>1.25</v>
      </c>
      <c r="U36">
        <v>1.02</v>
      </c>
      <c r="V36">
        <v>1.52</v>
      </c>
      <c r="W36" t="s">
        <v>210</v>
      </c>
      <c r="X36" t="s">
        <v>210</v>
      </c>
      <c r="Y36">
        <v>0</v>
      </c>
      <c r="Z36">
        <v>0</v>
      </c>
      <c r="AA36">
        <v>1</v>
      </c>
      <c r="AB36">
        <v>0</v>
      </c>
      <c r="AC36" t="s">
        <v>210</v>
      </c>
      <c r="AD36">
        <v>0</v>
      </c>
      <c r="AE36">
        <v>0</v>
      </c>
      <c r="AF36">
        <v>0</v>
      </c>
    </row>
    <row r="37" spans="1:32" x14ac:dyDescent="0.25">
      <c r="A37" t="s">
        <v>137</v>
      </c>
      <c r="B37" t="s">
        <v>138</v>
      </c>
      <c r="C37">
        <v>2015</v>
      </c>
      <c r="D37" t="s">
        <v>198</v>
      </c>
      <c r="E37" t="s">
        <v>12</v>
      </c>
      <c r="F37" s="3" t="s">
        <v>139</v>
      </c>
      <c r="G37" t="s">
        <v>5</v>
      </c>
      <c r="H37" t="s">
        <v>140</v>
      </c>
      <c r="I37">
        <v>0.33</v>
      </c>
      <c r="J37">
        <v>28952</v>
      </c>
      <c r="K37">
        <v>0</v>
      </c>
      <c r="L37" t="s">
        <v>256</v>
      </c>
      <c r="M37" t="s">
        <v>244</v>
      </c>
      <c r="N37">
        <v>1</v>
      </c>
      <c r="O37" t="s">
        <v>252</v>
      </c>
      <c r="P37" t="s">
        <v>250</v>
      </c>
      <c r="Q37" t="s">
        <v>241</v>
      </c>
      <c r="R37">
        <v>-0.38100000000000001</v>
      </c>
      <c r="S37">
        <v>0.93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>
        <v>0</v>
      </c>
      <c r="Z37">
        <v>0</v>
      </c>
      <c r="AA37">
        <v>4</v>
      </c>
      <c r="AB37">
        <v>1</v>
      </c>
      <c r="AC37">
        <v>1</v>
      </c>
      <c r="AD37">
        <v>0</v>
      </c>
      <c r="AE37">
        <v>0</v>
      </c>
      <c r="AF37">
        <v>1</v>
      </c>
    </row>
    <row r="38" spans="1:32" x14ac:dyDescent="0.25">
      <c r="A38" t="s">
        <v>137</v>
      </c>
      <c r="B38" t="s">
        <v>138</v>
      </c>
      <c r="C38">
        <v>2015</v>
      </c>
      <c r="D38" t="s">
        <v>198</v>
      </c>
      <c r="E38" t="s">
        <v>12</v>
      </c>
      <c r="F38" s="3" t="s">
        <v>139</v>
      </c>
      <c r="G38" t="s">
        <v>5</v>
      </c>
      <c r="H38" t="s">
        <v>140</v>
      </c>
      <c r="I38">
        <v>0.33</v>
      </c>
      <c r="J38">
        <v>28952</v>
      </c>
      <c r="K38">
        <v>0</v>
      </c>
      <c r="L38" t="s">
        <v>256</v>
      </c>
      <c r="M38" t="s">
        <v>244</v>
      </c>
      <c r="N38">
        <v>1</v>
      </c>
      <c r="O38" t="s">
        <v>252</v>
      </c>
      <c r="P38" t="s">
        <v>250</v>
      </c>
      <c r="Q38" t="s">
        <v>241</v>
      </c>
      <c r="R38">
        <v>0.65500000000000003</v>
      </c>
      <c r="S38">
        <v>0.60799999999999998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>
        <v>6</v>
      </c>
      <c r="Z38">
        <v>0</v>
      </c>
      <c r="AA38">
        <v>4</v>
      </c>
      <c r="AB38">
        <v>1</v>
      </c>
      <c r="AC38">
        <v>1</v>
      </c>
      <c r="AD38">
        <v>0</v>
      </c>
      <c r="AE38">
        <v>0</v>
      </c>
      <c r="AF38">
        <v>0</v>
      </c>
    </row>
    <row r="39" spans="1:32" x14ac:dyDescent="0.25">
      <c r="A39" t="s">
        <v>141</v>
      </c>
      <c r="B39" t="s">
        <v>142</v>
      </c>
      <c r="C39">
        <v>2009</v>
      </c>
      <c r="D39" t="s">
        <v>194</v>
      </c>
      <c r="E39" t="s">
        <v>48</v>
      </c>
      <c r="F39" s="3">
        <v>2004</v>
      </c>
      <c r="G39" t="s">
        <v>5</v>
      </c>
      <c r="H39" t="s">
        <v>204</v>
      </c>
      <c r="I39">
        <v>0.35499999999999998</v>
      </c>
      <c r="J39">
        <v>1305</v>
      </c>
      <c r="K39">
        <v>0</v>
      </c>
      <c r="L39" t="s">
        <v>256</v>
      </c>
      <c r="M39" t="s">
        <v>244</v>
      </c>
      <c r="N39">
        <v>2.9000000000000001E-2</v>
      </c>
      <c r="O39" t="s">
        <v>252</v>
      </c>
      <c r="P39" t="s">
        <v>250</v>
      </c>
      <c r="Q39" t="s">
        <v>242</v>
      </c>
      <c r="S39">
        <v>0.11091581717018831</v>
      </c>
      <c r="T39">
        <v>1.07</v>
      </c>
      <c r="U39" t="s">
        <v>210</v>
      </c>
      <c r="V39" t="s">
        <v>210</v>
      </c>
      <c r="W39" t="s">
        <v>210</v>
      </c>
      <c r="X39" t="s">
        <v>210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</row>
    <row r="40" spans="1:32" x14ac:dyDescent="0.25">
      <c r="A40" t="s">
        <v>141</v>
      </c>
      <c r="B40" t="s">
        <v>142</v>
      </c>
      <c r="C40">
        <v>2009</v>
      </c>
      <c r="D40" t="s">
        <v>194</v>
      </c>
      <c r="E40" t="s">
        <v>48</v>
      </c>
      <c r="F40" s="3">
        <v>2004</v>
      </c>
      <c r="G40" t="s">
        <v>5</v>
      </c>
      <c r="H40" t="s">
        <v>204</v>
      </c>
      <c r="I40">
        <v>0.35499999999999998</v>
      </c>
      <c r="J40">
        <v>1305</v>
      </c>
      <c r="K40">
        <v>1</v>
      </c>
      <c r="L40" t="s">
        <v>256</v>
      </c>
      <c r="M40" t="s">
        <v>244</v>
      </c>
      <c r="N40">
        <v>2.9000000000000001E-2</v>
      </c>
      <c r="O40" t="s">
        <v>252</v>
      </c>
      <c r="P40" t="s">
        <v>250</v>
      </c>
      <c r="Q40" t="s">
        <v>242</v>
      </c>
      <c r="S40">
        <v>0.1610920201757497</v>
      </c>
      <c r="T40">
        <v>1.03</v>
      </c>
      <c r="U40" t="s">
        <v>210</v>
      </c>
      <c r="V40" t="s">
        <v>210</v>
      </c>
      <c r="W40" t="s">
        <v>210</v>
      </c>
      <c r="X40" t="s">
        <v>210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</row>
    <row r="41" spans="1:32" x14ac:dyDescent="0.25">
      <c r="A41" t="s">
        <v>143</v>
      </c>
      <c r="B41" t="s">
        <v>144</v>
      </c>
      <c r="C41">
        <v>2006</v>
      </c>
      <c r="D41" t="s">
        <v>189</v>
      </c>
      <c r="E41" t="s">
        <v>87</v>
      </c>
      <c r="F41" s="3">
        <v>1997</v>
      </c>
      <c r="G41" t="s">
        <v>5</v>
      </c>
      <c r="H41" t="s">
        <v>140</v>
      </c>
      <c r="I41">
        <v>0.20300000000000001</v>
      </c>
      <c r="J41">
        <v>9594</v>
      </c>
      <c r="K41">
        <v>0</v>
      </c>
      <c r="L41" t="s">
        <v>256</v>
      </c>
      <c r="M41" t="s">
        <v>244</v>
      </c>
      <c r="N41">
        <v>0.01</v>
      </c>
      <c r="O41" t="s">
        <v>252</v>
      </c>
      <c r="P41" t="s">
        <v>250</v>
      </c>
      <c r="Q41" t="s">
        <v>242</v>
      </c>
      <c r="T41">
        <v>1.07</v>
      </c>
      <c r="U41">
        <v>1.02</v>
      </c>
      <c r="V41">
        <v>1.1299999999999999</v>
      </c>
      <c r="W41" t="s">
        <v>210</v>
      </c>
      <c r="X41" t="s">
        <v>210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143</v>
      </c>
      <c r="B42" t="s">
        <v>144</v>
      </c>
      <c r="C42">
        <v>2006</v>
      </c>
      <c r="D42" t="s">
        <v>189</v>
      </c>
      <c r="E42" t="s">
        <v>87</v>
      </c>
      <c r="F42" s="3">
        <v>1991</v>
      </c>
      <c r="G42" t="s">
        <v>5</v>
      </c>
      <c r="H42" t="s">
        <v>140</v>
      </c>
      <c r="I42">
        <v>0.20300000000000001</v>
      </c>
      <c r="J42">
        <v>9594</v>
      </c>
      <c r="K42">
        <v>0</v>
      </c>
      <c r="L42" t="s">
        <v>256</v>
      </c>
      <c r="M42" t="s">
        <v>244</v>
      </c>
      <c r="N42">
        <v>0.01</v>
      </c>
      <c r="O42" t="s">
        <v>252</v>
      </c>
      <c r="P42" t="s">
        <v>250</v>
      </c>
      <c r="Q42" t="s">
        <v>242</v>
      </c>
      <c r="T42">
        <v>1.03</v>
      </c>
      <c r="U42">
        <v>0.98</v>
      </c>
      <c r="V42">
        <v>1.0900000000000001</v>
      </c>
      <c r="W42" t="s">
        <v>210</v>
      </c>
      <c r="X42" t="s">
        <v>210</v>
      </c>
      <c r="Y42">
        <v>7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143</v>
      </c>
      <c r="B43" t="s">
        <v>144</v>
      </c>
      <c r="C43">
        <v>2006</v>
      </c>
      <c r="D43" t="s">
        <v>189</v>
      </c>
      <c r="E43" t="s">
        <v>87</v>
      </c>
      <c r="F43" s="3" t="s">
        <v>145</v>
      </c>
      <c r="G43" t="s">
        <v>5</v>
      </c>
      <c r="H43" t="s">
        <v>140</v>
      </c>
      <c r="I43">
        <v>0.20300000000000001</v>
      </c>
      <c r="J43">
        <v>9594</v>
      </c>
      <c r="K43">
        <v>0</v>
      </c>
      <c r="L43" t="s">
        <v>256</v>
      </c>
      <c r="M43" t="s">
        <v>244</v>
      </c>
      <c r="N43">
        <v>0.01</v>
      </c>
      <c r="O43" t="s">
        <v>252</v>
      </c>
      <c r="P43" t="s">
        <v>250</v>
      </c>
      <c r="Q43" t="s">
        <v>241</v>
      </c>
      <c r="R43">
        <v>0.03</v>
      </c>
      <c r="S43">
        <v>0.01</v>
      </c>
      <c r="T43">
        <v>1.03</v>
      </c>
      <c r="U43">
        <v>1.01</v>
      </c>
      <c r="V43">
        <v>1.04</v>
      </c>
      <c r="W43" t="s">
        <v>210</v>
      </c>
      <c r="X43" t="s">
        <v>210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146</v>
      </c>
      <c r="B44" t="s">
        <v>147</v>
      </c>
      <c r="C44">
        <v>2012</v>
      </c>
      <c r="D44" t="s">
        <v>195</v>
      </c>
      <c r="E44" t="s">
        <v>128</v>
      </c>
      <c r="F44" s="3" t="s">
        <v>148</v>
      </c>
      <c r="G44" t="s">
        <v>5</v>
      </c>
      <c r="H44" t="s">
        <v>174</v>
      </c>
      <c r="I44">
        <v>0.40012999999999999</v>
      </c>
      <c r="J44">
        <v>61756</v>
      </c>
      <c r="K44">
        <v>1</v>
      </c>
      <c r="L44" t="s">
        <v>256</v>
      </c>
      <c r="M44" t="s">
        <v>244</v>
      </c>
      <c r="N44">
        <v>0.01</v>
      </c>
      <c r="O44" t="s">
        <v>252</v>
      </c>
      <c r="P44" t="s">
        <v>251</v>
      </c>
      <c r="Q44" t="s">
        <v>241</v>
      </c>
      <c r="R44">
        <v>1.4999999999999999E-2</v>
      </c>
      <c r="S44">
        <v>0.01</v>
      </c>
      <c r="T44" t="s">
        <v>210</v>
      </c>
      <c r="U44" t="s">
        <v>210</v>
      </c>
      <c r="V44" t="s">
        <v>210</v>
      </c>
      <c r="W44" t="s">
        <v>210</v>
      </c>
      <c r="X44" t="s">
        <v>210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1</v>
      </c>
      <c r="AE44">
        <v>0</v>
      </c>
      <c r="AF44">
        <v>0</v>
      </c>
    </row>
    <row r="45" spans="1:32" x14ac:dyDescent="0.25">
      <c r="A45" t="s">
        <v>146</v>
      </c>
      <c r="B45" t="s">
        <v>147</v>
      </c>
      <c r="C45">
        <v>2012</v>
      </c>
      <c r="D45" t="s">
        <v>195</v>
      </c>
      <c r="E45" t="s">
        <v>128</v>
      </c>
      <c r="F45" s="3" t="s">
        <v>148</v>
      </c>
      <c r="G45" t="s">
        <v>5</v>
      </c>
      <c r="H45" t="s">
        <v>174</v>
      </c>
      <c r="I45">
        <v>0.40012999999999999</v>
      </c>
      <c r="J45">
        <v>61756</v>
      </c>
      <c r="K45">
        <v>0</v>
      </c>
      <c r="L45" t="s">
        <v>256</v>
      </c>
      <c r="M45" t="s">
        <v>244</v>
      </c>
      <c r="N45">
        <v>0.01</v>
      </c>
      <c r="O45" t="s">
        <v>252</v>
      </c>
      <c r="P45" t="s">
        <v>251</v>
      </c>
      <c r="Q45" t="s">
        <v>241</v>
      </c>
      <c r="R45">
        <v>-1.2999999999999999E-2</v>
      </c>
      <c r="S45">
        <v>8.9999999999999993E-3</v>
      </c>
      <c r="T45" t="s">
        <v>210</v>
      </c>
      <c r="U45" t="s">
        <v>210</v>
      </c>
      <c r="V45" t="s">
        <v>210</v>
      </c>
      <c r="W45" t="s">
        <v>210</v>
      </c>
      <c r="X45" t="s">
        <v>210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0</v>
      </c>
    </row>
    <row r="46" spans="1:32" ht="15.75" customHeight="1" x14ac:dyDescent="0.25">
      <c r="A46" s="2" t="s">
        <v>259</v>
      </c>
      <c r="B46" t="s">
        <v>209</v>
      </c>
      <c r="C46">
        <v>2022</v>
      </c>
      <c r="D46" t="s">
        <v>295</v>
      </c>
      <c r="E46" t="s">
        <v>165</v>
      </c>
      <c r="F46" s="3" t="s">
        <v>294</v>
      </c>
      <c r="G46" t="s">
        <v>5</v>
      </c>
      <c r="H46" t="s">
        <v>183</v>
      </c>
      <c r="I46">
        <v>0.45</v>
      </c>
      <c r="J46" s="1">
        <v>12008</v>
      </c>
      <c r="K46">
        <v>1</v>
      </c>
      <c r="L46" t="s">
        <v>256</v>
      </c>
      <c r="M46" t="s">
        <v>244</v>
      </c>
      <c r="N46">
        <v>0.01</v>
      </c>
      <c r="O46" t="s">
        <v>253</v>
      </c>
      <c r="P46" t="s">
        <v>251</v>
      </c>
      <c r="Q46" t="s">
        <v>242</v>
      </c>
      <c r="T46">
        <v>0.97</v>
      </c>
      <c r="U46">
        <v>0.93</v>
      </c>
      <c r="V46">
        <v>1.02</v>
      </c>
      <c r="W46" t="s">
        <v>210</v>
      </c>
      <c r="X46" t="s">
        <v>210</v>
      </c>
      <c r="Y46">
        <v>0</v>
      </c>
      <c r="Z46">
        <v>1</v>
      </c>
      <c r="AA46">
        <v>4</v>
      </c>
      <c r="AB46">
        <v>0</v>
      </c>
      <c r="AC46">
        <v>2</v>
      </c>
      <c r="AD46">
        <v>1</v>
      </c>
      <c r="AE46">
        <v>0</v>
      </c>
      <c r="AF46">
        <v>0</v>
      </c>
    </row>
    <row r="47" spans="1:32" x14ac:dyDescent="0.25">
      <c r="A47" t="s">
        <v>149</v>
      </c>
      <c r="B47" t="s">
        <v>50</v>
      </c>
      <c r="C47">
        <v>2001</v>
      </c>
      <c r="D47" t="s">
        <v>295</v>
      </c>
      <c r="E47" t="s">
        <v>27</v>
      </c>
      <c r="F47" s="3" t="s">
        <v>28</v>
      </c>
      <c r="G47" t="s">
        <v>5</v>
      </c>
      <c r="H47" t="s">
        <v>179</v>
      </c>
      <c r="I47">
        <v>0.34</v>
      </c>
      <c r="J47">
        <v>14692</v>
      </c>
      <c r="K47">
        <v>0</v>
      </c>
      <c r="L47" t="s">
        <v>256</v>
      </c>
      <c r="M47" t="s">
        <v>244</v>
      </c>
      <c r="N47">
        <v>1</v>
      </c>
      <c r="O47" t="s">
        <v>252</v>
      </c>
      <c r="P47" t="s">
        <v>250</v>
      </c>
      <c r="Q47" t="s">
        <v>241</v>
      </c>
      <c r="R47">
        <v>2.2000000000000002</v>
      </c>
      <c r="S47">
        <v>1.76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>
        <v>0</v>
      </c>
      <c r="Z47">
        <v>1</v>
      </c>
      <c r="AA47">
        <v>4</v>
      </c>
      <c r="AB47">
        <v>1</v>
      </c>
      <c r="AC47">
        <v>1</v>
      </c>
      <c r="AD47">
        <v>1</v>
      </c>
      <c r="AE47">
        <v>0</v>
      </c>
      <c r="AF47">
        <v>0</v>
      </c>
    </row>
    <row r="48" spans="1:32" x14ac:dyDescent="0.25">
      <c r="A48" t="s">
        <v>150</v>
      </c>
      <c r="B48" t="s">
        <v>50</v>
      </c>
      <c r="C48">
        <v>2003</v>
      </c>
      <c r="D48" t="s">
        <v>295</v>
      </c>
      <c r="E48" t="s">
        <v>151</v>
      </c>
      <c r="F48" s="3" t="s">
        <v>152</v>
      </c>
      <c r="G48" t="s">
        <v>5</v>
      </c>
      <c r="H48" t="s">
        <v>179</v>
      </c>
      <c r="I48">
        <v>0.42899999999999999</v>
      </c>
      <c r="J48">
        <v>90006</v>
      </c>
      <c r="K48">
        <v>1</v>
      </c>
      <c r="L48" t="s">
        <v>256</v>
      </c>
      <c r="M48" t="s">
        <v>244</v>
      </c>
      <c r="N48">
        <v>0.05</v>
      </c>
      <c r="O48" t="s">
        <v>252</v>
      </c>
      <c r="P48" t="s">
        <v>250</v>
      </c>
      <c r="Q48" t="s">
        <v>242</v>
      </c>
      <c r="T48">
        <v>1.06</v>
      </c>
      <c r="U48">
        <v>0.95</v>
      </c>
      <c r="V48">
        <v>1.18</v>
      </c>
      <c r="W48" t="s">
        <v>210</v>
      </c>
      <c r="X48" t="s">
        <v>210</v>
      </c>
      <c r="Y48">
        <v>0</v>
      </c>
      <c r="Z48">
        <v>1</v>
      </c>
      <c r="AA48">
        <v>4</v>
      </c>
      <c r="AB48">
        <v>1</v>
      </c>
      <c r="AC48">
        <v>2</v>
      </c>
      <c r="AD48">
        <v>1</v>
      </c>
      <c r="AE48">
        <v>0</v>
      </c>
      <c r="AF48">
        <v>0</v>
      </c>
    </row>
    <row r="49" spans="1:32" x14ac:dyDescent="0.25">
      <c r="A49" t="s">
        <v>150</v>
      </c>
      <c r="B49" t="s">
        <v>50</v>
      </c>
      <c r="C49">
        <v>2003</v>
      </c>
      <c r="D49" t="s">
        <v>295</v>
      </c>
      <c r="E49" t="s">
        <v>151</v>
      </c>
      <c r="F49" s="3" t="s">
        <v>152</v>
      </c>
      <c r="G49" t="s">
        <v>5</v>
      </c>
      <c r="H49" t="s">
        <v>179</v>
      </c>
      <c r="I49">
        <v>0.42899999999999999</v>
      </c>
      <c r="J49">
        <v>90006</v>
      </c>
      <c r="K49">
        <v>0</v>
      </c>
      <c r="L49" t="s">
        <v>256</v>
      </c>
      <c r="M49" t="s">
        <v>244</v>
      </c>
      <c r="N49">
        <v>0.05</v>
      </c>
      <c r="O49" t="s">
        <v>252</v>
      </c>
      <c r="P49" t="s">
        <v>250</v>
      </c>
      <c r="Q49" t="s">
        <v>242</v>
      </c>
      <c r="T49">
        <v>1.0900000000000001</v>
      </c>
      <c r="U49">
        <v>0.96</v>
      </c>
      <c r="V49">
        <v>1.24</v>
      </c>
      <c r="W49" t="s">
        <v>210</v>
      </c>
      <c r="X49" t="s">
        <v>210</v>
      </c>
      <c r="Y49">
        <v>12</v>
      </c>
      <c r="Z49">
        <v>1</v>
      </c>
      <c r="AA49">
        <v>4</v>
      </c>
      <c r="AB49">
        <v>1</v>
      </c>
      <c r="AC49">
        <v>2</v>
      </c>
      <c r="AD49">
        <v>1</v>
      </c>
      <c r="AE49">
        <v>0</v>
      </c>
      <c r="AF49">
        <v>0</v>
      </c>
    </row>
    <row r="50" spans="1:32" x14ac:dyDescent="0.25">
      <c r="A50" t="s">
        <v>153</v>
      </c>
      <c r="B50" t="s">
        <v>154</v>
      </c>
      <c r="C50">
        <v>2003</v>
      </c>
      <c r="D50" t="s">
        <v>295</v>
      </c>
      <c r="E50" t="s">
        <v>151</v>
      </c>
      <c r="F50" s="3" t="s">
        <v>152</v>
      </c>
      <c r="G50" t="s">
        <v>5</v>
      </c>
      <c r="H50" t="s">
        <v>179</v>
      </c>
      <c r="I50">
        <v>0.42</v>
      </c>
      <c r="J50">
        <v>90006</v>
      </c>
      <c r="K50">
        <v>0</v>
      </c>
      <c r="L50" t="s">
        <v>256</v>
      </c>
      <c r="M50" t="s">
        <v>244</v>
      </c>
      <c r="N50">
        <v>0.05</v>
      </c>
      <c r="O50" t="s">
        <v>252</v>
      </c>
      <c r="P50" t="s">
        <v>250</v>
      </c>
      <c r="Q50" t="s">
        <v>242</v>
      </c>
      <c r="T50">
        <v>1.31</v>
      </c>
      <c r="U50">
        <v>1.1299999999999999</v>
      </c>
      <c r="V50">
        <v>1.51</v>
      </c>
      <c r="W50" t="s">
        <v>210</v>
      </c>
      <c r="X50" t="s">
        <v>210</v>
      </c>
      <c r="Y50">
        <v>0</v>
      </c>
      <c r="Z50">
        <v>1</v>
      </c>
      <c r="AA50">
        <v>4</v>
      </c>
      <c r="AB50">
        <v>1</v>
      </c>
      <c r="AC50">
        <v>2</v>
      </c>
      <c r="AD50">
        <v>1</v>
      </c>
      <c r="AE50">
        <v>0</v>
      </c>
      <c r="AF50">
        <v>1</v>
      </c>
    </row>
    <row r="51" spans="1:32" x14ac:dyDescent="0.25">
      <c r="A51" t="s">
        <v>153</v>
      </c>
      <c r="B51" t="s">
        <v>154</v>
      </c>
      <c r="C51">
        <v>2003</v>
      </c>
      <c r="D51" t="s">
        <v>295</v>
      </c>
      <c r="E51" t="s">
        <v>151</v>
      </c>
      <c r="F51" s="3" t="s">
        <v>152</v>
      </c>
      <c r="G51" t="s">
        <v>5</v>
      </c>
      <c r="H51" t="s">
        <v>179</v>
      </c>
      <c r="I51">
        <v>0.42</v>
      </c>
      <c r="J51">
        <v>90006</v>
      </c>
      <c r="K51">
        <v>0</v>
      </c>
      <c r="L51" t="s">
        <v>256</v>
      </c>
      <c r="M51" t="s">
        <v>244</v>
      </c>
      <c r="N51">
        <v>0.05</v>
      </c>
      <c r="O51" t="s">
        <v>252</v>
      </c>
      <c r="P51" t="s">
        <v>250</v>
      </c>
      <c r="Q51" t="s">
        <v>242</v>
      </c>
      <c r="T51">
        <v>1.39</v>
      </c>
      <c r="U51">
        <v>1.23</v>
      </c>
      <c r="V51">
        <v>1.58</v>
      </c>
      <c r="W51" t="s">
        <v>210</v>
      </c>
      <c r="X51" t="s">
        <v>210</v>
      </c>
      <c r="Y51">
        <v>0</v>
      </c>
      <c r="Z51">
        <v>1</v>
      </c>
      <c r="AA51">
        <v>4</v>
      </c>
      <c r="AB51">
        <v>1</v>
      </c>
      <c r="AC51">
        <v>2</v>
      </c>
      <c r="AD51">
        <v>0</v>
      </c>
      <c r="AE51">
        <v>0</v>
      </c>
      <c r="AF51">
        <v>1</v>
      </c>
    </row>
    <row r="52" spans="1:32" x14ac:dyDescent="0.25">
      <c r="A52" t="s">
        <v>293</v>
      </c>
      <c r="B52" t="s">
        <v>291</v>
      </c>
      <c r="C52">
        <v>2022</v>
      </c>
      <c r="D52" t="s">
        <v>189</v>
      </c>
      <c r="E52" t="s">
        <v>87</v>
      </c>
      <c r="F52" t="s">
        <v>292</v>
      </c>
      <c r="G52" t="s">
        <v>5</v>
      </c>
      <c r="H52" t="s">
        <v>183</v>
      </c>
      <c r="I52">
        <v>0.46300000000000002</v>
      </c>
      <c r="J52">
        <v>78235</v>
      </c>
      <c r="K52">
        <v>0</v>
      </c>
      <c r="L52" t="s">
        <v>256</v>
      </c>
      <c r="M52" t="s">
        <v>244</v>
      </c>
      <c r="N52">
        <v>0.01</v>
      </c>
      <c r="O52" t="s">
        <v>252</v>
      </c>
      <c r="P52" t="s">
        <v>251</v>
      </c>
      <c r="Q52" t="s">
        <v>240</v>
      </c>
      <c r="R52">
        <v>17.86</v>
      </c>
      <c r="S52">
        <f>3.572/SQRT(J52)</f>
        <v>1.2770588373220057E-2</v>
      </c>
      <c r="T52" t="s">
        <v>210</v>
      </c>
      <c r="U52" t="s">
        <v>210</v>
      </c>
      <c r="V52" t="s">
        <v>210</v>
      </c>
      <c r="W52" t="s">
        <v>210</v>
      </c>
      <c r="X52" t="s">
        <v>210</v>
      </c>
      <c r="Y52">
        <v>0</v>
      </c>
      <c r="Z52">
        <v>0</v>
      </c>
      <c r="AA52">
        <v>1</v>
      </c>
      <c r="AB52">
        <v>1</v>
      </c>
      <c r="AC52">
        <v>2</v>
      </c>
      <c r="AD52">
        <v>1</v>
      </c>
      <c r="AE52">
        <v>0</v>
      </c>
      <c r="AF52">
        <v>0</v>
      </c>
    </row>
    <row r="53" spans="1:32" x14ac:dyDescent="0.25">
      <c r="A53" t="s">
        <v>293</v>
      </c>
      <c r="B53" t="s">
        <v>291</v>
      </c>
      <c r="C53">
        <v>2022</v>
      </c>
      <c r="D53" t="s">
        <v>189</v>
      </c>
      <c r="E53" t="s">
        <v>87</v>
      </c>
      <c r="F53" t="s">
        <v>292</v>
      </c>
      <c r="G53" t="s">
        <v>5</v>
      </c>
      <c r="H53" t="s">
        <v>183</v>
      </c>
      <c r="I53">
        <v>0.46300000000000002</v>
      </c>
      <c r="J53">
        <v>920</v>
      </c>
      <c r="K53">
        <v>0</v>
      </c>
      <c r="L53" t="s">
        <v>256</v>
      </c>
      <c r="M53" t="s">
        <v>244</v>
      </c>
      <c r="N53">
        <v>0.01</v>
      </c>
      <c r="O53" t="s">
        <v>252</v>
      </c>
      <c r="P53" t="s">
        <v>251</v>
      </c>
      <c r="Q53" t="s">
        <v>240</v>
      </c>
      <c r="R53">
        <v>3.11</v>
      </c>
      <c r="S53">
        <f>1.352/SQRT(J53)</f>
        <v>4.4574120001555202E-2</v>
      </c>
      <c r="T53" t="s">
        <v>210</v>
      </c>
      <c r="U53" t="s">
        <v>210</v>
      </c>
      <c r="V53" t="s">
        <v>210</v>
      </c>
      <c r="W53" t="s">
        <v>210</v>
      </c>
      <c r="X53" t="s">
        <v>210</v>
      </c>
      <c r="Y53">
        <v>0</v>
      </c>
      <c r="Z53">
        <v>0</v>
      </c>
      <c r="AA53">
        <v>1</v>
      </c>
      <c r="AB53">
        <v>1</v>
      </c>
      <c r="AC53">
        <v>2</v>
      </c>
      <c r="AD53">
        <v>1</v>
      </c>
      <c r="AE53">
        <v>0</v>
      </c>
      <c r="AF53">
        <v>0</v>
      </c>
    </row>
    <row r="54" spans="1:32" x14ac:dyDescent="0.25">
      <c r="A54" t="s">
        <v>155</v>
      </c>
      <c r="B54" t="s">
        <v>156</v>
      </c>
      <c r="C54">
        <v>2015</v>
      </c>
      <c r="D54" t="s">
        <v>184</v>
      </c>
      <c r="E54" t="s">
        <v>157</v>
      </c>
      <c r="F54" s="3" t="s">
        <v>158</v>
      </c>
      <c r="G54" t="s">
        <v>5</v>
      </c>
      <c r="H54" t="s">
        <v>174</v>
      </c>
      <c r="I54">
        <v>0.317</v>
      </c>
      <c r="J54">
        <v>7819</v>
      </c>
      <c r="K54">
        <v>1</v>
      </c>
      <c r="L54" t="s">
        <v>256</v>
      </c>
      <c r="M54" t="s">
        <v>244</v>
      </c>
      <c r="N54">
        <v>0.01</v>
      </c>
      <c r="O54" t="s">
        <v>252</v>
      </c>
      <c r="P54" t="s">
        <v>250</v>
      </c>
      <c r="Q54" t="s">
        <v>241</v>
      </c>
      <c r="R54">
        <v>1.9E-2</v>
      </c>
      <c r="S54">
        <v>8.9999999999999993E-3</v>
      </c>
      <c r="T54" t="s">
        <v>210</v>
      </c>
      <c r="U54" t="s">
        <v>210</v>
      </c>
      <c r="V54" t="s">
        <v>210</v>
      </c>
      <c r="W54" t="s">
        <v>210</v>
      </c>
      <c r="X54" t="s">
        <v>210</v>
      </c>
      <c r="Y54">
        <v>0</v>
      </c>
      <c r="Z54">
        <v>0</v>
      </c>
      <c r="AA54">
        <v>2</v>
      </c>
      <c r="AB54">
        <v>2</v>
      </c>
      <c r="AC54">
        <v>1</v>
      </c>
      <c r="AD54">
        <v>0</v>
      </c>
      <c r="AE54">
        <v>1</v>
      </c>
      <c r="AF54">
        <v>0</v>
      </c>
    </row>
    <row r="55" spans="1:32" x14ac:dyDescent="0.25">
      <c r="A55" t="s">
        <v>159</v>
      </c>
      <c r="B55" t="s">
        <v>160</v>
      </c>
      <c r="C55">
        <v>2003</v>
      </c>
      <c r="D55" t="s">
        <v>295</v>
      </c>
      <c r="E55" t="s">
        <v>161</v>
      </c>
      <c r="F55" s="3" t="s">
        <v>162</v>
      </c>
      <c r="G55" t="s">
        <v>5</v>
      </c>
      <c r="H55" t="s">
        <v>175</v>
      </c>
      <c r="I55">
        <v>0.41</v>
      </c>
      <c r="J55">
        <v>3459</v>
      </c>
      <c r="K55">
        <v>1</v>
      </c>
      <c r="L55" t="s">
        <v>256</v>
      </c>
      <c r="M55" t="s">
        <v>244</v>
      </c>
      <c r="N55">
        <v>1</v>
      </c>
      <c r="O55" t="s">
        <v>252</v>
      </c>
      <c r="P55" t="s">
        <v>250</v>
      </c>
      <c r="Q55" t="s">
        <v>241</v>
      </c>
      <c r="R55">
        <v>2.4710000000000001</v>
      </c>
      <c r="S55" t="s">
        <v>210</v>
      </c>
      <c r="T55" t="s">
        <v>210</v>
      </c>
      <c r="U55" t="s">
        <v>210</v>
      </c>
      <c r="V55" t="s">
        <v>210</v>
      </c>
      <c r="W55" t="s">
        <v>210</v>
      </c>
      <c r="X55" t="s">
        <v>210</v>
      </c>
      <c r="Y55">
        <v>6</v>
      </c>
      <c r="Z55">
        <v>1</v>
      </c>
      <c r="AA55">
        <v>4</v>
      </c>
      <c r="AB55">
        <v>0</v>
      </c>
      <c r="AC55">
        <v>2</v>
      </c>
      <c r="AD55">
        <v>1</v>
      </c>
      <c r="AE55">
        <v>0</v>
      </c>
      <c r="AF55">
        <v>0</v>
      </c>
    </row>
    <row r="56" spans="1:32" x14ac:dyDescent="0.25">
      <c r="A56" t="s">
        <v>163</v>
      </c>
      <c r="B56" t="s">
        <v>164</v>
      </c>
      <c r="C56">
        <v>2009</v>
      </c>
      <c r="D56" t="s">
        <v>295</v>
      </c>
      <c r="E56" t="s">
        <v>165</v>
      </c>
      <c r="F56" s="3" t="s">
        <v>166</v>
      </c>
      <c r="G56" t="s">
        <v>5</v>
      </c>
      <c r="H56" t="s">
        <v>182</v>
      </c>
      <c r="I56">
        <v>0.42899999999999999</v>
      </c>
      <c r="J56">
        <v>30819</v>
      </c>
      <c r="K56">
        <v>1</v>
      </c>
      <c r="L56" t="s">
        <v>256</v>
      </c>
      <c r="M56" t="s">
        <v>244</v>
      </c>
      <c r="N56">
        <v>1</v>
      </c>
      <c r="O56" t="s">
        <v>253</v>
      </c>
      <c r="P56" t="s">
        <v>250</v>
      </c>
      <c r="Q56" t="s">
        <v>242</v>
      </c>
      <c r="S56">
        <v>0.45</v>
      </c>
      <c r="T56">
        <v>3.97</v>
      </c>
      <c r="U56" t="s">
        <v>210</v>
      </c>
      <c r="V56" t="s">
        <v>210</v>
      </c>
      <c r="W56" t="s">
        <v>210</v>
      </c>
      <c r="X56" t="s">
        <v>210</v>
      </c>
      <c r="Y56">
        <v>0</v>
      </c>
      <c r="Z56">
        <v>1</v>
      </c>
      <c r="AA56">
        <v>4</v>
      </c>
      <c r="AB56">
        <v>1</v>
      </c>
      <c r="AC56">
        <v>2</v>
      </c>
      <c r="AD56">
        <v>0</v>
      </c>
      <c r="AE56">
        <v>0</v>
      </c>
      <c r="AF56">
        <v>0</v>
      </c>
    </row>
    <row r="57" spans="1:32" x14ac:dyDescent="0.25">
      <c r="A57" t="s">
        <v>167</v>
      </c>
      <c r="B57" t="s">
        <v>168</v>
      </c>
      <c r="C57">
        <v>2006</v>
      </c>
      <c r="D57" t="s">
        <v>295</v>
      </c>
      <c r="E57" t="s">
        <v>169</v>
      </c>
      <c r="F57" s="3">
        <v>2000</v>
      </c>
      <c r="G57" t="s">
        <v>5</v>
      </c>
      <c r="H57" t="s">
        <v>183</v>
      </c>
      <c r="I57" t="s">
        <v>210</v>
      </c>
      <c r="J57">
        <v>4817</v>
      </c>
      <c r="K57">
        <v>0</v>
      </c>
      <c r="L57" t="s">
        <v>256</v>
      </c>
      <c r="M57" t="s">
        <v>248</v>
      </c>
      <c r="N57">
        <v>1</v>
      </c>
      <c r="O57" t="s">
        <v>252</v>
      </c>
      <c r="P57" t="s">
        <v>250</v>
      </c>
      <c r="Q57" t="s">
        <v>242</v>
      </c>
      <c r="T57">
        <v>1.98</v>
      </c>
      <c r="U57">
        <v>1.08</v>
      </c>
      <c r="V57">
        <v>3.62</v>
      </c>
      <c r="W57" t="s">
        <v>210</v>
      </c>
      <c r="X57" t="s">
        <v>210</v>
      </c>
      <c r="Y57">
        <v>0</v>
      </c>
      <c r="Z57">
        <v>1</v>
      </c>
      <c r="AA57">
        <v>4</v>
      </c>
      <c r="AB57">
        <v>0</v>
      </c>
      <c r="AC57" t="s">
        <v>210</v>
      </c>
      <c r="AD57">
        <v>0</v>
      </c>
      <c r="AE57">
        <v>0</v>
      </c>
      <c r="AF57">
        <v>0</v>
      </c>
    </row>
    <row r="58" spans="1:32" x14ac:dyDescent="0.25">
      <c r="A58" t="s">
        <v>2</v>
      </c>
      <c r="B58" t="s">
        <v>3</v>
      </c>
      <c r="C58">
        <v>2020</v>
      </c>
      <c r="D58" t="s">
        <v>258</v>
      </c>
      <c r="E58" t="s">
        <v>4</v>
      </c>
      <c r="F58" s="3">
        <v>2011</v>
      </c>
      <c r="G58" t="s">
        <v>5</v>
      </c>
      <c r="H58" t="s">
        <v>193</v>
      </c>
      <c r="I58">
        <v>0.47</v>
      </c>
      <c r="J58">
        <v>37352</v>
      </c>
      <c r="K58">
        <v>0</v>
      </c>
      <c r="L58" t="s">
        <v>249</v>
      </c>
      <c r="M58" t="s">
        <v>244</v>
      </c>
      <c r="N58">
        <v>0.55000000000000004</v>
      </c>
      <c r="O58" t="s">
        <v>252</v>
      </c>
      <c r="P58" t="s">
        <v>250</v>
      </c>
      <c r="Q58" t="s">
        <v>242</v>
      </c>
      <c r="T58">
        <v>1</v>
      </c>
      <c r="U58">
        <v>1</v>
      </c>
      <c r="V58">
        <v>1</v>
      </c>
      <c r="W58">
        <v>358.036</v>
      </c>
      <c r="X58">
        <v>8096</v>
      </c>
      <c r="Y58">
        <v>0</v>
      </c>
      <c r="Z58">
        <v>0</v>
      </c>
      <c r="AA58">
        <v>3</v>
      </c>
      <c r="AB58">
        <v>0</v>
      </c>
      <c r="AC58">
        <v>2</v>
      </c>
      <c r="AD58">
        <v>1</v>
      </c>
      <c r="AE58">
        <v>0</v>
      </c>
      <c r="AF58">
        <v>0</v>
      </c>
    </row>
    <row r="59" spans="1:32" x14ac:dyDescent="0.25">
      <c r="A59" t="s">
        <v>2</v>
      </c>
      <c r="B59" t="s">
        <v>3</v>
      </c>
      <c r="C59">
        <v>2020</v>
      </c>
      <c r="D59" t="s">
        <v>258</v>
      </c>
      <c r="E59" t="s">
        <v>4</v>
      </c>
      <c r="F59" s="3">
        <v>2011</v>
      </c>
      <c r="G59" t="s">
        <v>5</v>
      </c>
      <c r="H59" t="s">
        <v>193</v>
      </c>
      <c r="I59">
        <v>0.47</v>
      </c>
      <c r="J59">
        <v>37352</v>
      </c>
      <c r="K59">
        <v>0</v>
      </c>
      <c r="L59" t="s">
        <v>249</v>
      </c>
      <c r="M59" t="s">
        <v>244</v>
      </c>
      <c r="N59">
        <v>0.48</v>
      </c>
      <c r="O59" t="s">
        <v>252</v>
      </c>
      <c r="P59" t="s">
        <v>250</v>
      </c>
      <c r="Q59" t="s">
        <v>242</v>
      </c>
      <c r="T59">
        <v>1.0900000000000001</v>
      </c>
      <c r="U59">
        <v>0.94</v>
      </c>
      <c r="V59">
        <v>1.28</v>
      </c>
      <c r="W59">
        <v>529.88699999999994</v>
      </c>
      <c r="X59">
        <v>9843</v>
      </c>
      <c r="Y59">
        <v>0</v>
      </c>
      <c r="Z59">
        <v>0</v>
      </c>
      <c r="AA59">
        <v>3</v>
      </c>
      <c r="AB59">
        <v>0</v>
      </c>
      <c r="AC59">
        <v>2</v>
      </c>
      <c r="AD59">
        <v>1</v>
      </c>
      <c r="AE59">
        <v>0</v>
      </c>
      <c r="AF59">
        <v>0</v>
      </c>
    </row>
    <row r="60" spans="1:32" x14ac:dyDescent="0.25">
      <c r="A60" t="s">
        <v>2</v>
      </c>
      <c r="B60" t="s">
        <v>3</v>
      </c>
      <c r="C60">
        <v>2020</v>
      </c>
      <c r="D60" t="s">
        <v>258</v>
      </c>
      <c r="E60" t="s">
        <v>4</v>
      </c>
      <c r="F60" s="3">
        <v>2011</v>
      </c>
      <c r="G60" t="s">
        <v>5</v>
      </c>
      <c r="H60" t="s">
        <v>193</v>
      </c>
      <c r="I60">
        <v>0.47</v>
      </c>
      <c r="J60">
        <v>37352</v>
      </c>
      <c r="K60">
        <v>0</v>
      </c>
      <c r="L60" t="s">
        <v>249</v>
      </c>
      <c r="M60" t="s">
        <v>244</v>
      </c>
      <c r="N60">
        <v>0.42</v>
      </c>
      <c r="O60" t="s">
        <v>252</v>
      </c>
      <c r="P60" t="s">
        <v>250</v>
      </c>
      <c r="Q60" t="s">
        <v>242</v>
      </c>
      <c r="T60">
        <v>1.08</v>
      </c>
      <c r="U60">
        <v>0.93</v>
      </c>
      <c r="V60">
        <v>1.27</v>
      </c>
      <c r="W60">
        <v>484.19099999999997</v>
      </c>
      <c r="X60">
        <v>8399</v>
      </c>
      <c r="Y60">
        <v>0</v>
      </c>
      <c r="Z60">
        <v>0</v>
      </c>
      <c r="AA60">
        <v>3</v>
      </c>
      <c r="AB60">
        <v>0</v>
      </c>
      <c r="AC60">
        <v>2</v>
      </c>
      <c r="AD60">
        <v>1</v>
      </c>
      <c r="AE60">
        <v>0</v>
      </c>
      <c r="AF60">
        <v>0</v>
      </c>
    </row>
    <row r="61" spans="1:32" x14ac:dyDescent="0.25">
      <c r="A61" t="s">
        <v>2</v>
      </c>
      <c r="B61" t="s">
        <v>3</v>
      </c>
      <c r="C61">
        <v>2020</v>
      </c>
      <c r="D61" t="s">
        <v>258</v>
      </c>
      <c r="E61" t="s">
        <v>4</v>
      </c>
      <c r="F61" s="3">
        <v>2011</v>
      </c>
      <c r="G61" t="s">
        <v>5</v>
      </c>
      <c r="H61" t="s">
        <v>193</v>
      </c>
      <c r="I61">
        <v>0.47</v>
      </c>
      <c r="J61">
        <v>37352</v>
      </c>
      <c r="K61">
        <v>0</v>
      </c>
      <c r="L61" t="s">
        <v>249</v>
      </c>
      <c r="M61" t="s">
        <v>244</v>
      </c>
      <c r="N61">
        <v>0.39</v>
      </c>
      <c r="O61" t="s">
        <v>252</v>
      </c>
      <c r="P61" t="s">
        <v>250</v>
      </c>
      <c r="Q61" t="s">
        <v>242</v>
      </c>
      <c r="T61">
        <v>1.27</v>
      </c>
      <c r="U61">
        <v>0.97</v>
      </c>
      <c r="V61">
        <v>1.65</v>
      </c>
      <c r="W61">
        <v>603.94200000000001</v>
      </c>
      <c r="X61">
        <v>11014</v>
      </c>
      <c r="Y61">
        <v>0</v>
      </c>
      <c r="Z61">
        <v>0</v>
      </c>
      <c r="AA61">
        <v>3</v>
      </c>
      <c r="AB61">
        <v>0</v>
      </c>
      <c r="AC61">
        <v>2</v>
      </c>
      <c r="AD61">
        <v>1</v>
      </c>
      <c r="AE61">
        <v>0</v>
      </c>
      <c r="AF61">
        <v>0</v>
      </c>
    </row>
    <row r="62" spans="1:32" x14ac:dyDescent="0.25">
      <c r="A62" t="s">
        <v>6</v>
      </c>
      <c r="B62" t="s">
        <v>7</v>
      </c>
      <c r="C62">
        <v>2005</v>
      </c>
      <c r="D62" t="s">
        <v>199</v>
      </c>
      <c r="E62" t="s">
        <v>8</v>
      </c>
      <c r="F62" s="3" t="s">
        <v>9</v>
      </c>
      <c r="G62" t="s">
        <v>5</v>
      </c>
      <c r="H62" t="s">
        <v>200</v>
      </c>
      <c r="I62">
        <v>0.28699999999999998</v>
      </c>
      <c r="J62">
        <v>28340</v>
      </c>
      <c r="K62">
        <v>1</v>
      </c>
      <c r="L62" t="s">
        <v>249</v>
      </c>
      <c r="M62" t="s">
        <v>244</v>
      </c>
      <c r="N62" t="s">
        <v>236</v>
      </c>
      <c r="O62" t="s">
        <v>252</v>
      </c>
      <c r="P62" t="s">
        <v>250</v>
      </c>
      <c r="Q62" t="s">
        <v>242</v>
      </c>
      <c r="T62">
        <v>1</v>
      </c>
      <c r="U62">
        <v>1</v>
      </c>
      <c r="V62">
        <v>1</v>
      </c>
      <c r="W62">
        <v>1454</v>
      </c>
      <c r="X62">
        <v>3707</v>
      </c>
      <c r="Y62">
        <v>0</v>
      </c>
      <c r="Z62">
        <v>0</v>
      </c>
      <c r="AA62">
        <v>2</v>
      </c>
      <c r="AB62">
        <v>0</v>
      </c>
      <c r="AC62">
        <v>0</v>
      </c>
      <c r="AD62">
        <v>1</v>
      </c>
      <c r="AE62">
        <v>0</v>
      </c>
      <c r="AF62">
        <v>0</v>
      </c>
    </row>
    <row r="63" spans="1:32" x14ac:dyDescent="0.25">
      <c r="A63" t="s">
        <v>6</v>
      </c>
      <c r="B63" t="s">
        <v>7</v>
      </c>
      <c r="C63">
        <v>2005</v>
      </c>
      <c r="D63" t="s">
        <v>199</v>
      </c>
      <c r="E63" t="s">
        <v>8</v>
      </c>
      <c r="F63" s="3" t="s">
        <v>9</v>
      </c>
      <c r="G63" t="s">
        <v>5</v>
      </c>
      <c r="H63" t="s">
        <v>200</v>
      </c>
      <c r="I63">
        <v>0.28699999999999998</v>
      </c>
      <c r="J63">
        <v>28340</v>
      </c>
      <c r="K63">
        <v>1</v>
      </c>
      <c r="L63" t="s">
        <v>249</v>
      </c>
      <c r="M63" t="s">
        <v>244</v>
      </c>
      <c r="N63" t="s">
        <v>237</v>
      </c>
      <c r="O63" t="s">
        <v>252</v>
      </c>
      <c r="P63" t="s">
        <v>250</v>
      </c>
      <c r="Q63" t="s">
        <v>242</v>
      </c>
      <c r="T63">
        <v>0.89</v>
      </c>
      <c r="U63">
        <v>0.76</v>
      </c>
      <c r="V63">
        <v>1.05</v>
      </c>
      <c r="W63">
        <v>3735</v>
      </c>
      <c r="X63">
        <v>9908</v>
      </c>
      <c r="Y63">
        <v>0</v>
      </c>
      <c r="Z63">
        <v>0</v>
      </c>
      <c r="AA63">
        <v>2</v>
      </c>
      <c r="AB63">
        <v>0</v>
      </c>
      <c r="AC63">
        <v>0</v>
      </c>
      <c r="AD63">
        <v>1</v>
      </c>
      <c r="AE63">
        <v>0</v>
      </c>
      <c r="AF63">
        <v>0</v>
      </c>
    </row>
    <row r="64" spans="1:32" x14ac:dyDescent="0.25">
      <c r="A64" t="s">
        <v>6</v>
      </c>
      <c r="B64" t="s">
        <v>7</v>
      </c>
      <c r="C64">
        <v>2005</v>
      </c>
      <c r="D64" t="s">
        <v>199</v>
      </c>
      <c r="E64" t="s">
        <v>8</v>
      </c>
      <c r="F64" s="3" t="s">
        <v>9</v>
      </c>
      <c r="G64" t="s">
        <v>5</v>
      </c>
      <c r="H64" t="s">
        <v>200</v>
      </c>
      <c r="I64">
        <v>0.28699999999999998</v>
      </c>
      <c r="J64">
        <v>28340</v>
      </c>
      <c r="K64">
        <v>1</v>
      </c>
      <c r="L64" t="s">
        <v>249</v>
      </c>
      <c r="M64" t="s">
        <v>244</v>
      </c>
      <c r="N64" t="s">
        <v>238</v>
      </c>
      <c r="O64" t="s">
        <v>252</v>
      </c>
      <c r="P64" t="s">
        <v>250</v>
      </c>
      <c r="Q64" t="s">
        <v>242</v>
      </c>
      <c r="T64">
        <v>0.83</v>
      </c>
      <c r="U64">
        <v>0.7</v>
      </c>
      <c r="V64">
        <v>1</v>
      </c>
      <c r="W64">
        <v>3373</v>
      </c>
      <c r="X64">
        <v>9435</v>
      </c>
      <c r="Y64">
        <v>0</v>
      </c>
      <c r="Z64">
        <v>0</v>
      </c>
      <c r="AA64">
        <v>2</v>
      </c>
      <c r="AB64">
        <v>0</v>
      </c>
      <c r="AC64">
        <v>0</v>
      </c>
      <c r="AD64">
        <v>1</v>
      </c>
      <c r="AE64">
        <v>0</v>
      </c>
      <c r="AF64">
        <v>0</v>
      </c>
    </row>
    <row r="65" spans="1:32" x14ac:dyDescent="0.25">
      <c r="A65" t="s">
        <v>6</v>
      </c>
      <c r="B65" t="s">
        <v>7</v>
      </c>
      <c r="C65">
        <v>2005</v>
      </c>
      <c r="D65" t="s">
        <v>199</v>
      </c>
      <c r="E65" t="s">
        <v>8</v>
      </c>
      <c r="F65" s="3" t="s">
        <v>9</v>
      </c>
      <c r="G65" t="s">
        <v>5</v>
      </c>
      <c r="H65" t="s">
        <v>200</v>
      </c>
      <c r="I65">
        <v>0.28699999999999998</v>
      </c>
      <c r="J65">
        <v>28340</v>
      </c>
      <c r="K65">
        <v>1</v>
      </c>
      <c r="L65" t="s">
        <v>249</v>
      </c>
      <c r="M65" t="s">
        <v>244</v>
      </c>
      <c r="N65" t="s">
        <v>239</v>
      </c>
      <c r="O65" t="s">
        <v>252</v>
      </c>
      <c r="P65" t="s">
        <v>250</v>
      </c>
      <c r="Q65" t="s">
        <v>242</v>
      </c>
      <c r="T65">
        <v>0.83</v>
      </c>
      <c r="U65">
        <v>0.67</v>
      </c>
      <c r="V65">
        <v>1.03</v>
      </c>
      <c r="W65">
        <v>2108</v>
      </c>
      <c r="X65">
        <v>5932</v>
      </c>
      <c r="Y65">
        <v>0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0</v>
      </c>
      <c r="AF65">
        <v>0</v>
      </c>
    </row>
    <row r="66" spans="1:32" x14ac:dyDescent="0.25">
      <c r="A66" t="s">
        <v>10</v>
      </c>
      <c r="B66" t="s">
        <v>11</v>
      </c>
      <c r="C66">
        <v>2005</v>
      </c>
      <c r="D66" t="s">
        <v>198</v>
      </c>
      <c r="E66" t="s">
        <v>12</v>
      </c>
      <c r="F66" s="3" t="s">
        <v>13</v>
      </c>
      <c r="G66" t="s">
        <v>5</v>
      </c>
      <c r="H66" t="s">
        <v>175</v>
      </c>
      <c r="I66">
        <v>0.316</v>
      </c>
      <c r="J66">
        <v>34592</v>
      </c>
      <c r="K66">
        <v>1</v>
      </c>
      <c r="L66" t="s">
        <v>249</v>
      </c>
      <c r="M66" t="s">
        <v>244</v>
      </c>
      <c r="N66" t="s">
        <v>14</v>
      </c>
      <c r="O66" t="s">
        <v>253</v>
      </c>
      <c r="P66" t="s">
        <v>251</v>
      </c>
      <c r="Q66" t="s">
        <v>241</v>
      </c>
      <c r="R66">
        <v>0</v>
      </c>
      <c r="S66">
        <v>0</v>
      </c>
      <c r="T66" t="s">
        <v>210</v>
      </c>
      <c r="U66" t="s">
        <v>210</v>
      </c>
      <c r="V66" t="s">
        <v>210</v>
      </c>
      <c r="W66" t="s">
        <v>210</v>
      </c>
      <c r="X66" t="s">
        <v>210</v>
      </c>
      <c r="Y66">
        <v>0</v>
      </c>
      <c r="Z66">
        <v>0</v>
      </c>
      <c r="AA66">
        <v>4</v>
      </c>
      <c r="AB66">
        <v>0</v>
      </c>
      <c r="AC66">
        <v>1</v>
      </c>
      <c r="AD66">
        <v>1</v>
      </c>
      <c r="AE66">
        <v>0</v>
      </c>
      <c r="AF66">
        <v>0</v>
      </c>
    </row>
    <row r="67" spans="1:32" x14ac:dyDescent="0.25">
      <c r="A67" t="s">
        <v>10</v>
      </c>
      <c r="B67" t="s">
        <v>11</v>
      </c>
      <c r="C67">
        <v>2005</v>
      </c>
      <c r="D67" t="s">
        <v>198</v>
      </c>
      <c r="E67" t="s">
        <v>12</v>
      </c>
      <c r="F67" s="3" t="s">
        <v>13</v>
      </c>
      <c r="G67" t="s">
        <v>5</v>
      </c>
      <c r="H67" t="s">
        <v>175</v>
      </c>
      <c r="I67">
        <v>0.316</v>
      </c>
      <c r="J67">
        <v>34592</v>
      </c>
      <c r="K67">
        <v>1</v>
      </c>
      <c r="L67" t="s">
        <v>249</v>
      </c>
      <c r="M67" t="s">
        <v>244</v>
      </c>
      <c r="N67" t="s">
        <v>15</v>
      </c>
      <c r="O67" t="s">
        <v>253</v>
      </c>
      <c r="P67" t="s">
        <v>251</v>
      </c>
      <c r="Q67" t="s">
        <v>241</v>
      </c>
      <c r="R67">
        <v>8.7999999999999995E-2</v>
      </c>
      <c r="S67">
        <v>0.03</v>
      </c>
      <c r="T67" t="s">
        <v>210</v>
      </c>
      <c r="U67" t="s">
        <v>210</v>
      </c>
      <c r="V67" t="s">
        <v>210</v>
      </c>
      <c r="W67" t="s">
        <v>210</v>
      </c>
      <c r="X67" t="s">
        <v>210</v>
      </c>
      <c r="Y67">
        <v>0</v>
      </c>
      <c r="Z67">
        <v>0</v>
      </c>
      <c r="AA67">
        <v>4</v>
      </c>
      <c r="AB67">
        <v>0</v>
      </c>
      <c r="AC67">
        <v>1</v>
      </c>
      <c r="AD67">
        <v>1</v>
      </c>
      <c r="AE67">
        <v>0</v>
      </c>
      <c r="AF67">
        <v>0</v>
      </c>
    </row>
    <row r="68" spans="1:32" x14ac:dyDescent="0.25">
      <c r="A68" t="s">
        <v>10</v>
      </c>
      <c r="B68" t="s">
        <v>11</v>
      </c>
      <c r="C68">
        <v>2005</v>
      </c>
      <c r="D68" t="s">
        <v>198</v>
      </c>
      <c r="E68" t="s">
        <v>12</v>
      </c>
      <c r="F68" s="3" t="s">
        <v>13</v>
      </c>
      <c r="G68" t="s">
        <v>5</v>
      </c>
      <c r="H68" t="s">
        <v>175</v>
      </c>
      <c r="I68">
        <v>0.316</v>
      </c>
      <c r="J68">
        <v>34592</v>
      </c>
      <c r="K68">
        <v>1</v>
      </c>
      <c r="L68" t="s">
        <v>249</v>
      </c>
      <c r="M68" t="s">
        <v>244</v>
      </c>
      <c r="N68" t="s">
        <v>16</v>
      </c>
      <c r="O68" t="s">
        <v>253</v>
      </c>
      <c r="P68" t="s">
        <v>251</v>
      </c>
      <c r="Q68" t="s">
        <v>241</v>
      </c>
      <c r="R68">
        <v>8.2000000000000003E-2</v>
      </c>
      <c r="S68">
        <v>3.3000000000000002E-2</v>
      </c>
      <c r="T68" t="s">
        <v>210</v>
      </c>
      <c r="U68" t="s">
        <v>210</v>
      </c>
      <c r="V68" t="s">
        <v>210</v>
      </c>
      <c r="W68" t="s">
        <v>210</v>
      </c>
      <c r="X68" t="s">
        <v>210</v>
      </c>
      <c r="Y68">
        <v>0</v>
      </c>
      <c r="Z68">
        <v>0</v>
      </c>
      <c r="AA68">
        <v>4</v>
      </c>
      <c r="AB68">
        <v>0</v>
      </c>
      <c r="AC68">
        <v>1</v>
      </c>
      <c r="AD68">
        <v>1</v>
      </c>
      <c r="AE68">
        <v>0</v>
      </c>
      <c r="AF68">
        <v>0</v>
      </c>
    </row>
    <row r="69" spans="1:32" x14ac:dyDescent="0.25">
      <c r="A69" t="s">
        <v>10</v>
      </c>
      <c r="B69" t="s">
        <v>11</v>
      </c>
      <c r="C69">
        <v>2005</v>
      </c>
      <c r="D69" t="s">
        <v>198</v>
      </c>
      <c r="E69" t="s">
        <v>12</v>
      </c>
      <c r="F69" s="3" t="s">
        <v>13</v>
      </c>
      <c r="G69" t="s">
        <v>5</v>
      </c>
      <c r="H69" t="s">
        <v>175</v>
      </c>
      <c r="I69">
        <v>0.316</v>
      </c>
      <c r="J69">
        <v>34592</v>
      </c>
      <c r="K69">
        <v>1</v>
      </c>
      <c r="L69" t="s">
        <v>249</v>
      </c>
      <c r="M69" t="s">
        <v>244</v>
      </c>
      <c r="N69" t="s">
        <v>17</v>
      </c>
      <c r="O69" t="s">
        <v>253</v>
      </c>
      <c r="P69" t="s">
        <v>251</v>
      </c>
      <c r="Q69" t="s">
        <v>241</v>
      </c>
      <c r="R69">
        <v>9.1999999999999998E-2</v>
      </c>
      <c r="S69">
        <v>3.5999999999999997E-2</v>
      </c>
      <c r="T69" t="s">
        <v>210</v>
      </c>
      <c r="U69" t="s">
        <v>210</v>
      </c>
      <c r="V69" t="s">
        <v>210</v>
      </c>
      <c r="W69" t="s">
        <v>210</v>
      </c>
      <c r="X69" t="s">
        <v>210</v>
      </c>
      <c r="Y69">
        <v>0</v>
      </c>
      <c r="Z69">
        <v>0</v>
      </c>
      <c r="AA69">
        <v>4</v>
      </c>
      <c r="AB69">
        <v>0</v>
      </c>
      <c r="AC69">
        <v>1</v>
      </c>
      <c r="AD69">
        <v>1</v>
      </c>
      <c r="AE69">
        <v>0</v>
      </c>
      <c r="AF69">
        <v>0</v>
      </c>
    </row>
    <row r="70" spans="1:32" x14ac:dyDescent="0.25">
      <c r="A70" t="s">
        <v>10</v>
      </c>
      <c r="B70" t="s">
        <v>11</v>
      </c>
      <c r="C70">
        <v>2005</v>
      </c>
      <c r="D70" t="s">
        <v>198</v>
      </c>
      <c r="E70" t="s">
        <v>12</v>
      </c>
      <c r="F70" s="3" t="s">
        <v>13</v>
      </c>
      <c r="G70" t="s">
        <v>5</v>
      </c>
      <c r="H70" t="s">
        <v>175</v>
      </c>
      <c r="I70">
        <v>0.316</v>
      </c>
      <c r="J70">
        <v>34592</v>
      </c>
      <c r="K70">
        <v>1</v>
      </c>
      <c r="L70" t="s">
        <v>249</v>
      </c>
      <c r="M70" t="s">
        <v>244</v>
      </c>
      <c r="N70" t="s">
        <v>18</v>
      </c>
      <c r="O70" t="s">
        <v>253</v>
      </c>
      <c r="P70" t="s">
        <v>251</v>
      </c>
      <c r="Q70" t="s">
        <v>241</v>
      </c>
      <c r="R70">
        <v>0.129</v>
      </c>
      <c r="S70">
        <v>3.6999999999999998E-2</v>
      </c>
      <c r="T70" t="s">
        <v>210</v>
      </c>
      <c r="U70" t="s">
        <v>210</v>
      </c>
      <c r="V70" t="s">
        <v>210</v>
      </c>
      <c r="W70" t="s">
        <v>210</v>
      </c>
      <c r="X70" t="s">
        <v>210</v>
      </c>
      <c r="Y70">
        <v>0</v>
      </c>
      <c r="Z70">
        <v>0</v>
      </c>
      <c r="AA70">
        <v>4</v>
      </c>
      <c r="AB70">
        <v>0</v>
      </c>
      <c r="AC70">
        <v>1</v>
      </c>
      <c r="AD70">
        <v>1</v>
      </c>
      <c r="AE70">
        <v>0</v>
      </c>
      <c r="AF70">
        <v>0</v>
      </c>
    </row>
    <row r="71" spans="1:32" x14ac:dyDescent="0.25">
      <c r="A71" t="s">
        <v>10</v>
      </c>
      <c r="B71" t="s">
        <v>11</v>
      </c>
      <c r="C71">
        <v>2005</v>
      </c>
      <c r="D71" t="s">
        <v>198</v>
      </c>
      <c r="E71" t="s">
        <v>12</v>
      </c>
      <c r="F71" s="3" t="s">
        <v>13</v>
      </c>
      <c r="G71" t="s">
        <v>5</v>
      </c>
      <c r="H71" t="s">
        <v>175</v>
      </c>
      <c r="I71">
        <v>0.316</v>
      </c>
      <c r="J71">
        <v>34592</v>
      </c>
      <c r="K71">
        <v>0</v>
      </c>
      <c r="L71" t="s">
        <v>249</v>
      </c>
      <c r="M71" t="s">
        <v>244</v>
      </c>
      <c r="N71" t="s">
        <v>14</v>
      </c>
      <c r="O71" t="s">
        <v>253</v>
      </c>
      <c r="P71" t="s">
        <v>251</v>
      </c>
      <c r="Q71" t="s">
        <v>241</v>
      </c>
      <c r="R71">
        <v>0</v>
      </c>
      <c r="S71">
        <v>0</v>
      </c>
      <c r="T71" t="s">
        <v>210</v>
      </c>
      <c r="U71" t="s">
        <v>210</v>
      </c>
      <c r="V71" t="s">
        <v>210</v>
      </c>
      <c r="W71" t="s">
        <v>210</v>
      </c>
      <c r="X71" t="s">
        <v>210</v>
      </c>
      <c r="Y71">
        <v>0</v>
      </c>
      <c r="Z71">
        <v>0</v>
      </c>
      <c r="AA71">
        <v>4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 t="s">
        <v>10</v>
      </c>
      <c r="B72" t="s">
        <v>11</v>
      </c>
      <c r="C72">
        <v>2005</v>
      </c>
      <c r="D72" t="s">
        <v>198</v>
      </c>
      <c r="E72" t="s">
        <v>12</v>
      </c>
      <c r="F72" s="3" t="s">
        <v>13</v>
      </c>
      <c r="G72" t="s">
        <v>5</v>
      </c>
      <c r="H72" t="s">
        <v>175</v>
      </c>
      <c r="I72">
        <v>0.316</v>
      </c>
      <c r="J72">
        <v>34592</v>
      </c>
      <c r="K72">
        <v>0</v>
      </c>
      <c r="L72" t="s">
        <v>249</v>
      </c>
      <c r="M72" t="s">
        <v>244</v>
      </c>
      <c r="N72" t="s">
        <v>15</v>
      </c>
      <c r="O72" t="s">
        <v>253</v>
      </c>
      <c r="P72" t="s">
        <v>251</v>
      </c>
      <c r="Q72" t="s">
        <v>241</v>
      </c>
      <c r="R72">
        <v>2.9000000000000001E-2</v>
      </c>
      <c r="S72">
        <v>0.03</v>
      </c>
      <c r="T72" t="s">
        <v>210</v>
      </c>
      <c r="U72" t="s">
        <v>210</v>
      </c>
      <c r="V72" t="s">
        <v>210</v>
      </c>
      <c r="W72" t="s">
        <v>210</v>
      </c>
      <c r="X72" t="s">
        <v>210</v>
      </c>
      <c r="Y72">
        <v>0</v>
      </c>
      <c r="Z72">
        <v>0</v>
      </c>
      <c r="AA72">
        <v>4</v>
      </c>
      <c r="AB72">
        <v>0</v>
      </c>
      <c r="AC72">
        <v>1</v>
      </c>
      <c r="AD72">
        <v>0</v>
      </c>
      <c r="AE72">
        <v>0</v>
      </c>
      <c r="AF72">
        <v>0</v>
      </c>
    </row>
    <row r="73" spans="1:32" x14ac:dyDescent="0.25">
      <c r="A73" t="s">
        <v>10</v>
      </c>
      <c r="B73" t="s">
        <v>11</v>
      </c>
      <c r="C73">
        <v>2005</v>
      </c>
      <c r="D73" t="s">
        <v>198</v>
      </c>
      <c r="E73" t="s">
        <v>12</v>
      </c>
      <c r="F73" s="3" t="s">
        <v>13</v>
      </c>
      <c r="G73" t="s">
        <v>5</v>
      </c>
      <c r="H73" t="s">
        <v>175</v>
      </c>
      <c r="I73">
        <v>0.316</v>
      </c>
      <c r="J73">
        <v>34592</v>
      </c>
      <c r="K73">
        <v>0</v>
      </c>
      <c r="L73" t="s">
        <v>249</v>
      </c>
      <c r="M73" t="s">
        <v>244</v>
      </c>
      <c r="N73" t="s">
        <v>16</v>
      </c>
      <c r="O73" t="s">
        <v>253</v>
      </c>
      <c r="P73" t="s">
        <v>251</v>
      </c>
      <c r="Q73" t="s">
        <v>241</v>
      </c>
      <c r="R73">
        <v>1E-3</v>
      </c>
      <c r="S73">
        <v>3.2000000000000001E-2</v>
      </c>
      <c r="T73" t="s">
        <v>210</v>
      </c>
      <c r="U73" t="s">
        <v>210</v>
      </c>
      <c r="V73" t="s">
        <v>210</v>
      </c>
      <c r="W73" t="s">
        <v>210</v>
      </c>
      <c r="X73" t="s">
        <v>210</v>
      </c>
      <c r="Y73">
        <v>0</v>
      </c>
      <c r="Z73">
        <v>0</v>
      </c>
      <c r="AA73">
        <v>4</v>
      </c>
      <c r="AB73">
        <v>0</v>
      </c>
      <c r="AC73">
        <v>1</v>
      </c>
      <c r="AD73">
        <v>0</v>
      </c>
      <c r="AE73">
        <v>0</v>
      </c>
      <c r="AF73">
        <v>0</v>
      </c>
    </row>
    <row r="74" spans="1:32" x14ac:dyDescent="0.25">
      <c r="A74" t="s">
        <v>10</v>
      </c>
      <c r="B74" t="s">
        <v>11</v>
      </c>
      <c r="C74">
        <v>2005</v>
      </c>
      <c r="D74" t="s">
        <v>198</v>
      </c>
      <c r="E74" t="s">
        <v>12</v>
      </c>
      <c r="F74" s="3" t="s">
        <v>13</v>
      </c>
      <c r="G74" t="s">
        <v>5</v>
      </c>
      <c r="H74" t="s">
        <v>175</v>
      </c>
      <c r="I74">
        <v>0.316</v>
      </c>
      <c r="J74">
        <v>34592</v>
      </c>
      <c r="K74">
        <v>0</v>
      </c>
      <c r="L74" t="s">
        <v>249</v>
      </c>
      <c r="M74" t="s">
        <v>244</v>
      </c>
      <c r="N74" t="s">
        <v>17</v>
      </c>
      <c r="O74" t="s">
        <v>253</v>
      </c>
      <c r="P74" t="s">
        <v>251</v>
      </c>
      <c r="Q74" t="s">
        <v>241</v>
      </c>
      <c r="R74">
        <v>-1.7000000000000001E-2</v>
      </c>
      <c r="S74">
        <v>3.5000000000000003E-2</v>
      </c>
      <c r="T74" t="s">
        <v>210</v>
      </c>
      <c r="U74" t="s">
        <v>210</v>
      </c>
      <c r="V74" t="s">
        <v>210</v>
      </c>
      <c r="W74" t="s">
        <v>210</v>
      </c>
      <c r="X74" t="s">
        <v>210</v>
      </c>
      <c r="Y74">
        <v>0</v>
      </c>
      <c r="Z74">
        <v>0</v>
      </c>
      <c r="AA74">
        <v>4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 x14ac:dyDescent="0.25">
      <c r="A75" t="s">
        <v>10</v>
      </c>
      <c r="B75" t="s">
        <v>11</v>
      </c>
      <c r="C75">
        <v>2005</v>
      </c>
      <c r="D75" t="s">
        <v>198</v>
      </c>
      <c r="E75" t="s">
        <v>12</v>
      </c>
      <c r="F75" s="3" t="s">
        <v>13</v>
      </c>
      <c r="G75" t="s">
        <v>5</v>
      </c>
      <c r="H75" t="s">
        <v>175</v>
      </c>
      <c r="I75">
        <v>0.316</v>
      </c>
      <c r="J75">
        <v>34592</v>
      </c>
      <c r="K75">
        <v>0</v>
      </c>
      <c r="L75" t="s">
        <v>249</v>
      </c>
      <c r="M75" t="s">
        <v>244</v>
      </c>
      <c r="N75" t="s">
        <v>18</v>
      </c>
      <c r="O75" t="s">
        <v>253</v>
      </c>
      <c r="P75" t="s">
        <v>251</v>
      </c>
      <c r="Q75" t="s">
        <v>241</v>
      </c>
      <c r="R75">
        <v>0.03</v>
      </c>
      <c r="S75">
        <v>3.7999999999999999E-2</v>
      </c>
      <c r="T75" t="s">
        <v>210</v>
      </c>
      <c r="U75" t="s">
        <v>210</v>
      </c>
      <c r="V75" t="s">
        <v>210</v>
      </c>
      <c r="W75" t="s">
        <v>210</v>
      </c>
      <c r="X75" t="s">
        <v>210</v>
      </c>
      <c r="Y75">
        <v>0</v>
      </c>
      <c r="Z75">
        <v>0</v>
      </c>
      <c r="AA75">
        <v>4</v>
      </c>
      <c r="AB75">
        <v>0</v>
      </c>
      <c r="AC75">
        <v>1</v>
      </c>
      <c r="AD75">
        <v>0</v>
      </c>
      <c r="AE75">
        <v>0</v>
      </c>
      <c r="AF75">
        <v>0</v>
      </c>
    </row>
    <row r="76" spans="1:32" x14ac:dyDescent="0.25">
      <c r="A76" t="s">
        <v>19</v>
      </c>
      <c r="B76" t="s">
        <v>20</v>
      </c>
      <c r="C76">
        <v>2000</v>
      </c>
      <c r="D76" t="s">
        <v>295</v>
      </c>
      <c r="E76" t="s">
        <v>21</v>
      </c>
      <c r="F76" s="3">
        <v>1991</v>
      </c>
      <c r="G76" t="s">
        <v>5</v>
      </c>
      <c r="H76" t="s">
        <v>179</v>
      </c>
      <c r="I76">
        <v>0.42</v>
      </c>
      <c r="J76">
        <v>8060</v>
      </c>
      <c r="K76">
        <v>1</v>
      </c>
      <c r="L76" t="s">
        <v>249</v>
      </c>
      <c r="M76" t="s">
        <v>244</v>
      </c>
      <c r="N76" t="s">
        <v>22</v>
      </c>
      <c r="O76" t="s">
        <v>252</v>
      </c>
      <c r="P76" t="s">
        <v>250</v>
      </c>
      <c r="Q76" t="s">
        <v>242</v>
      </c>
      <c r="T76">
        <v>1</v>
      </c>
      <c r="U76">
        <v>1</v>
      </c>
      <c r="V76">
        <v>1</v>
      </c>
      <c r="W76">
        <v>70</v>
      </c>
      <c r="X76">
        <v>1071</v>
      </c>
      <c r="Y76">
        <v>0</v>
      </c>
      <c r="Z76">
        <v>1</v>
      </c>
      <c r="AA76">
        <v>4</v>
      </c>
      <c r="AB76">
        <v>1</v>
      </c>
      <c r="AC76">
        <v>2</v>
      </c>
      <c r="AD76">
        <v>0</v>
      </c>
      <c r="AE76">
        <v>0</v>
      </c>
      <c r="AF76">
        <v>0</v>
      </c>
    </row>
    <row r="77" spans="1:32" x14ac:dyDescent="0.25">
      <c r="A77" t="s">
        <v>19</v>
      </c>
      <c r="B77" t="s">
        <v>20</v>
      </c>
      <c r="C77">
        <v>2000</v>
      </c>
      <c r="D77" t="s">
        <v>295</v>
      </c>
      <c r="E77" t="s">
        <v>21</v>
      </c>
      <c r="F77" s="3">
        <v>1991</v>
      </c>
      <c r="G77" t="s">
        <v>5</v>
      </c>
      <c r="H77" t="s">
        <v>179</v>
      </c>
      <c r="I77">
        <v>0.42</v>
      </c>
      <c r="J77">
        <v>8060</v>
      </c>
      <c r="K77">
        <v>1</v>
      </c>
      <c r="L77" t="s">
        <v>249</v>
      </c>
      <c r="M77" t="s">
        <v>244</v>
      </c>
      <c r="N77" t="s">
        <v>23</v>
      </c>
      <c r="O77" t="s">
        <v>252</v>
      </c>
      <c r="P77" t="s">
        <v>250</v>
      </c>
      <c r="Q77" t="s">
        <v>242</v>
      </c>
      <c r="T77">
        <v>0.9</v>
      </c>
      <c r="U77">
        <v>0.6</v>
      </c>
      <c r="V77">
        <v>1.3</v>
      </c>
      <c r="W77">
        <v>139</v>
      </c>
      <c r="X77">
        <v>2200</v>
      </c>
      <c r="Y77">
        <v>0</v>
      </c>
      <c r="Z77">
        <v>1</v>
      </c>
      <c r="AA77">
        <v>4</v>
      </c>
      <c r="AB77">
        <v>1</v>
      </c>
      <c r="AC77">
        <v>2</v>
      </c>
      <c r="AD77">
        <v>0</v>
      </c>
      <c r="AE77">
        <v>0</v>
      </c>
      <c r="AF77">
        <v>0</v>
      </c>
    </row>
    <row r="78" spans="1:32" x14ac:dyDescent="0.25">
      <c r="A78" t="s">
        <v>19</v>
      </c>
      <c r="B78" t="s">
        <v>20</v>
      </c>
      <c r="C78">
        <v>2000</v>
      </c>
      <c r="D78" t="s">
        <v>295</v>
      </c>
      <c r="E78" t="s">
        <v>21</v>
      </c>
      <c r="F78" s="3">
        <v>1991</v>
      </c>
      <c r="G78" t="s">
        <v>5</v>
      </c>
      <c r="H78" t="s">
        <v>179</v>
      </c>
      <c r="I78">
        <v>0.42</v>
      </c>
      <c r="J78">
        <v>8060</v>
      </c>
      <c r="K78">
        <v>1</v>
      </c>
      <c r="L78" t="s">
        <v>249</v>
      </c>
      <c r="M78" t="s">
        <v>244</v>
      </c>
      <c r="N78" t="s">
        <v>24</v>
      </c>
      <c r="O78" t="s">
        <v>252</v>
      </c>
      <c r="P78" t="s">
        <v>250</v>
      </c>
      <c r="Q78" t="s">
        <v>242</v>
      </c>
      <c r="T78">
        <v>0.9</v>
      </c>
      <c r="U78">
        <v>0.7</v>
      </c>
      <c r="V78">
        <v>1.3</v>
      </c>
      <c r="W78">
        <v>379</v>
      </c>
      <c r="X78">
        <v>4738</v>
      </c>
      <c r="Y78">
        <v>0</v>
      </c>
      <c r="Z78">
        <v>1</v>
      </c>
      <c r="AA78">
        <v>4</v>
      </c>
      <c r="AB78">
        <v>1</v>
      </c>
      <c r="AC78">
        <v>2</v>
      </c>
      <c r="AD78">
        <v>0</v>
      </c>
      <c r="AE78">
        <v>0</v>
      </c>
      <c r="AF78">
        <v>0</v>
      </c>
    </row>
    <row r="79" spans="1:32" x14ac:dyDescent="0.25">
      <c r="A79" t="s">
        <v>25</v>
      </c>
      <c r="B79" t="s">
        <v>26</v>
      </c>
      <c r="C79">
        <v>1998</v>
      </c>
      <c r="D79" t="s">
        <v>295</v>
      </c>
      <c r="E79" t="s">
        <v>27</v>
      </c>
      <c r="F79" s="3" t="s">
        <v>28</v>
      </c>
      <c r="G79" t="s">
        <v>5</v>
      </c>
      <c r="H79" t="s">
        <v>179</v>
      </c>
      <c r="I79">
        <v>0.33200000000000002</v>
      </c>
      <c r="J79">
        <v>205245</v>
      </c>
      <c r="K79">
        <v>1</v>
      </c>
      <c r="L79" t="s">
        <v>249</v>
      </c>
      <c r="M79" t="s">
        <v>244</v>
      </c>
      <c r="N79" t="s">
        <v>29</v>
      </c>
      <c r="O79" t="s">
        <v>252</v>
      </c>
      <c r="P79" t="s">
        <v>250</v>
      </c>
      <c r="Q79" t="s">
        <v>242</v>
      </c>
      <c r="T79">
        <v>1</v>
      </c>
      <c r="U79">
        <v>1</v>
      </c>
      <c r="V79">
        <v>1</v>
      </c>
      <c r="W79">
        <v>4365</v>
      </c>
      <c r="X79">
        <v>34690</v>
      </c>
      <c r="Y79">
        <v>0</v>
      </c>
      <c r="Z79">
        <v>1</v>
      </c>
      <c r="AA79">
        <v>4</v>
      </c>
      <c r="AB79">
        <v>1</v>
      </c>
      <c r="AC79">
        <v>1</v>
      </c>
      <c r="AD79">
        <v>0</v>
      </c>
      <c r="AE79">
        <v>0</v>
      </c>
      <c r="AF79">
        <v>0</v>
      </c>
    </row>
    <row r="80" spans="1:32" x14ac:dyDescent="0.25">
      <c r="A80" t="s">
        <v>25</v>
      </c>
      <c r="B80" t="s">
        <v>26</v>
      </c>
      <c r="C80">
        <v>1998</v>
      </c>
      <c r="D80" t="s">
        <v>295</v>
      </c>
      <c r="E80" t="s">
        <v>27</v>
      </c>
      <c r="F80" s="3" t="s">
        <v>28</v>
      </c>
      <c r="G80" t="s">
        <v>5</v>
      </c>
      <c r="H80" t="s">
        <v>179</v>
      </c>
      <c r="I80">
        <v>0.33200000000000002</v>
      </c>
      <c r="J80">
        <v>205245</v>
      </c>
      <c r="K80">
        <v>1</v>
      </c>
      <c r="L80" t="s">
        <v>249</v>
      </c>
      <c r="M80" t="s">
        <v>244</v>
      </c>
      <c r="N80" t="s">
        <v>30</v>
      </c>
      <c r="O80" t="s">
        <v>252</v>
      </c>
      <c r="P80" t="s">
        <v>250</v>
      </c>
      <c r="Q80" t="s">
        <v>242</v>
      </c>
      <c r="T80">
        <v>1.1100000000000001</v>
      </c>
      <c r="U80">
        <v>1.04</v>
      </c>
      <c r="V80">
        <v>1.18</v>
      </c>
      <c r="W80">
        <v>6923</v>
      </c>
      <c r="X80">
        <v>52536</v>
      </c>
      <c r="Y80">
        <v>0</v>
      </c>
      <c r="Z80">
        <v>1</v>
      </c>
      <c r="AA80">
        <v>4</v>
      </c>
      <c r="AB80">
        <v>1</v>
      </c>
      <c r="AC80">
        <v>1</v>
      </c>
      <c r="AD80">
        <v>0</v>
      </c>
      <c r="AE80">
        <v>0</v>
      </c>
      <c r="AF80">
        <v>0</v>
      </c>
    </row>
    <row r="81" spans="1:32" x14ac:dyDescent="0.25">
      <c r="A81" t="s">
        <v>25</v>
      </c>
      <c r="B81" t="s">
        <v>26</v>
      </c>
      <c r="C81">
        <v>1998</v>
      </c>
      <c r="D81" t="s">
        <v>295</v>
      </c>
      <c r="E81" t="s">
        <v>27</v>
      </c>
      <c r="F81" s="3" t="s">
        <v>28</v>
      </c>
      <c r="G81" t="s">
        <v>5</v>
      </c>
      <c r="H81" t="s">
        <v>179</v>
      </c>
      <c r="I81">
        <v>0.33200000000000002</v>
      </c>
      <c r="J81">
        <v>205245</v>
      </c>
      <c r="K81">
        <v>1</v>
      </c>
      <c r="L81" t="s">
        <v>249</v>
      </c>
      <c r="M81" t="s">
        <v>244</v>
      </c>
      <c r="N81" t="s">
        <v>31</v>
      </c>
      <c r="O81" t="s">
        <v>252</v>
      </c>
      <c r="P81" t="s">
        <v>250</v>
      </c>
      <c r="Q81" t="s">
        <v>242</v>
      </c>
      <c r="T81">
        <v>1.25</v>
      </c>
      <c r="U81">
        <v>1.18</v>
      </c>
      <c r="V81">
        <v>1.32</v>
      </c>
      <c r="W81">
        <v>10634</v>
      </c>
      <c r="X81">
        <v>70541</v>
      </c>
      <c r="Y81">
        <v>0</v>
      </c>
      <c r="Z81">
        <v>1</v>
      </c>
      <c r="AA81">
        <v>4</v>
      </c>
      <c r="AB81">
        <v>1</v>
      </c>
      <c r="AC81">
        <v>1</v>
      </c>
      <c r="AD81">
        <v>0</v>
      </c>
      <c r="AE81">
        <v>0</v>
      </c>
      <c r="AF81">
        <v>0</v>
      </c>
    </row>
    <row r="82" spans="1:32" x14ac:dyDescent="0.25">
      <c r="A82" t="s">
        <v>25</v>
      </c>
      <c r="B82" t="s">
        <v>26</v>
      </c>
      <c r="C82">
        <v>1998</v>
      </c>
      <c r="D82" t="s">
        <v>295</v>
      </c>
      <c r="E82" t="s">
        <v>27</v>
      </c>
      <c r="F82" s="3" t="s">
        <v>28</v>
      </c>
      <c r="G82" t="s">
        <v>5</v>
      </c>
      <c r="H82" t="s">
        <v>179</v>
      </c>
      <c r="I82">
        <v>0.33200000000000002</v>
      </c>
      <c r="J82">
        <v>205245</v>
      </c>
      <c r="K82">
        <v>1</v>
      </c>
      <c r="L82" t="s">
        <v>249</v>
      </c>
      <c r="M82" t="s">
        <v>244</v>
      </c>
      <c r="N82" t="s">
        <v>32</v>
      </c>
      <c r="O82" t="s">
        <v>252</v>
      </c>
      <c r="P82" t="s">
        <v>250</v>
      </c>
      <c r="Q82" t="s">
        <v>242</v>
      </c>
      <c r="T82">
        <v>1.25</v>
      </c>
      <c r="U82">
        <v>1.17</v>
      </c>
      <c r="V82">
        <v>1.33</v>
      </c>
      <c r="W82">
        <v>7757</v>
      </c>
      <c r="X82">
        <v>47478</v>
      </c>
      <c r="Y82">
        <v>0</v>
      </c>
      <c r="Z82">
        <v>1</v>
      </c>
      <c r="AA82">
        <v>4</v>
      </c>
      <c r="AB82">
        <v>1</v>
      </c>
      <c r="AC82">
        <v>1</v>
      </c>
      <c r="AD82">
        <v>0</v>
      </c>
      <c r="AE82">
        <v>0</v>
      </c>
      <c r="AF82">
        <v>0</v>
      </c>
    </row>
    <row r="83" spans="1:32" x14ac:dyDescent="0.25">
      <c r="A83" t="s">
        <v>201</v>
      </c>
      <c r="B83" t="s">
        <v>33</v>
      </c>
      <c r="C83">
        <v>2000</v>
      </c>
      <c r="D83" t="s">
        <v>295</v>
      </c>
      <c r="E83" t="s">
        <v>34</v>
      </c>
      <c r="F83" s="3" t="s">
        <v>35</v>
      </c>
      <c r="G83" t="s">
        <v>289</v>
      </c>
      <c r="H83" t="s">
        <v>183</v>
      </c>
      <c r="I83">
        <v>0.436</v>
      </c>
      <c r="J83">
        <v>75020</v>
      </c>
      <c r="K83">
        <v>1</v>
      </c>
      <c r="L83" t="s">
        <v>249</v>
      </c>
      <c r="M83" t="s">
        <v>244</v>
      </c>
      <c r="N83" t="s">
        <v>228</v>
      </c>
      <c r="O83" t="s">
        <v>252</v>
      </c>
      <c r="P83" t="s">
        <v>250</v>
      </c>
      <c r="Q83" t="s">
        <v>242</v>
      </c>
      <c r="T83">
        <v>1</v>
      </c>
      <c r="U83" t="s">
        <v>210</v>
      </c>
      <c r="V83" t="s">
        <v>210</v>
      </c>
      <c r="W83">
        <v>912</v>
      </c>
      <c r="X83">
        <v>21723</v>
      </c>
      <c r="Y83">
        <v>0</v>
      </c>
      <c r="Z83">
        <v>1</v>
      </c>
      <c r="AA83">
        <v>4</v>
      </c>
      <c r="AB83">
        <v>0</v>
      </c>
      <c r="AC83">
        <v>2</v>
      </c>
      <c r="AD83">
        <v>1</v>
      </c>
      <c r="AE83">
        <v>0</v>
      </c>
      <c r="AF83">
        <v>0</v>
      </c>
    </row>
    <row r="84" spans="1:32" x14ac:dyDescent="0.25">
      <c r="A84" t="s">
        <v>201</v>
      </c>
      <c r="B84" t="s">
        <v>33</v>
      </c>
      <c r="C84">
        <v>2000</v>
      </c>
      <c r="D84" t="s">
        <v>295</v>
      </c>
      <c r="E84" t="s">
        <v>34</v>
      </c>
      <c r="F84" s="3" t="s">
        <v>35</v>
      </c>
      <c r="G84" t="s">
        <v>289</v>
      </c>
      <c r="H84" t="s">
        <v>183</v>
      </c>
      <c r="I84">
        <v>0.436</v>
      </c>
      <c r="J84">
        <v>75020</v>
      </c>
      <c r="K84">
        <v>1</v>
      </c>
      <c r="L84" t="s">
        <v>249</v>
      </c>
      <c r="M84" t="s">
        <v>244</v>
      </c>
      <c r="N84" t="s">
        <v>229</v>
      </c>
      <c r="O84" t="s">
        <v>252</v>
      </c>
      <c r="P84" t="s">
        <v>250</v>
      </c>
      <c r="Q84" t="s">
        <v>242</v>
      </c>
      <c r="T84">
        <v>1.1000000000000001</v>
      </c>
      <c r="U84" t="s">
        <v>210</v>
      </c>
      <c r="V84" t="s">
        <v>210</v>
      </c>
      <c r="W84">
        <v>955</v>
      </c>
      <c r="X84">
        <v>19889</v>
      </c>
      <c r="Y84">
        <v>0</v>
      </c>
      <c r="Z84">
        <v>1</v>
      </c>
      <c r="AA84">
        <v>4</v>
      </c>
      <c r="AB84">
        <v>0</v>
      </c>
      <c r="AC84">
        <v>2</v>
      </c>
      <c r="AD84">
        <v>1</v>
      </c>
      <c r="AE84">
        <v>0</v>
      </c>
      <c r="AF84">
        <v>0</v>
      </c>
    </row>
    <row r="85" spans="1:32" x14ac:dyDescent="0.25">
      <c r="A85" t="s">
        <v>201</v>
      </c>
      <c r="B85" t="s">
        <v>33</v>
      </c>
      <c r="C85">
        <v>2000</v>
      </c>
      <c r="D85" t="s">
        <v>295</v>
      </c>
      <c r="E85" t="s">
        <v>34</v>
      </c>
      <c r="F85" s="3" t="s">
        <v>35</v>
      </c>
      <c r="G85" t="s">
        <v>289</v>
      </c>
      <c r="H85" t="s">
        <v>183</v>
      </c>
      <c r="I85">
        <v>0.436</v>
      </c>
      <c r="J85">
        <v>75020</v>
      </c>
      <c r="K85">
        <v>1</v>
      </c>
      <c r="L85" t="s">
        <v>249</v>
      </c>
      <c r="M85" t="s">
        <v>244</v>
      </c>
      <c r="N85" t="s">
        <v>230</v>
      </c>
      <c r="O85" t="s">
        <v>252</v>
      </c>
      <c r="P85" t="s">
        <v>250</v>
      </c>
      <c r="Q85" t="s">
        <v>242</v>
      </c>
      <c r="T85">
        <v>1.23</v>
      </c>
      <c r="U85" t="s">
        <v>210</v>
      </c>
      <c r="V85" t="s">
        <v>210</v>
      </c>
      <c r="W85">
        <v>1041</v>
      </c>
      <c r="X85">
        <v>18921</v>
      </c>
      <c r="Y85">
        <v>0</v>
      </c>
      <c r="Z85">
        <v>1</v>
      </c>
      <c r="AA85">
        <v>4</v>
      </c>
      <c r="AB85">
        <v>0</v>
      </c>
      <c r="AC85">
        <v>2</v>
      </c>
      <c r="AD85">
        <v>1</v>
      </c>
      <c r="AE85">
        <v>0</v>
      </c>
      <c r="AF85">
        <v>0</v>
      </c>
    </row>
    <row r="86" spans="1:32" x14ac:dyDescent="0.25">
      <c r="A86" t="s">
        <v>201</v>
      </c>
      <c r="B86" t="s">
        <v>33</v>
      </c>
      <c r="C86">
        <v>2000</v>
      </c>
      <c r="D86" t="s">
        <v>295</v>
      </c>
      <c r="E86" t="s">
        <v>34</v>
      </c>
      <c r="F86" s="3" t="s">
        <v>35</v>
      </c>
      <c r="G86" t="s">
        <v>289</v>
      </c>
      <c r="H86" t="s">
        <v>183</v>
      </c>
      <c r="I86">
        <v>0.436</v>
      </c>
      <c r="J86">
        <v>75020</v>
      </c>
      <c r="K86">
        <v>1</v>
      </c>
      <c r="L86" t="s">
        <v>249</v>
      </c>
      <c r="M86" t="s">
        <v>244</v>
      </c>
      <c r="N86" t="s">
        <v>231</v>
      </c>
      <c r="O86" t="s">
        <v>252</v>
      </c>
      <c r="P86" t="s">
        <v>250</v>
      </c>
      <c r="Q86" t="s">
        <v>242</v>
      </c>
      <c r="T86">
        <v>1.48</v>
      </c>
      <c r="U86" t="s">
        <v>210</v>
      </c>
      <c r="V86" t="s">
        <v>210</v>
      </c>
      <c r="W86">
        <v>855</v>
      </c>
      <c r="X86">
        <v>14487</v>
      </c>
      <c r="Y86">
        <v>0</v>
      </c>
      <c r="Z86">
        <v>1</v>
      </c>
      <c r="AA86">
        <v>4</v>
      </c>
      <c r="AB86">
        <v>0</v>
      </c>
      <c r="AC86">
        <v>2</v>
      </c>
      <c r="AD86">
        <v>1</v>
      </c>
      <c r="AE86">
        <v>0</v>
      </c>
      <c r="AF86">
        <v>0</v>
      </c>
    </row>
    <row r="87" spans="1:32" x14ac:dyDescent="0.25">
      <c r="A87" t="s">
        <v>201</v>
      </c>
      <c r="B87" t="s">
        <v>33</v>
      </c>
      <c r="C87">
        <v>2000</v>
      </c>
      <c r="D87" t="s">
        <v>295</v>
      </c>
      <c r="E87" t="s">
        <v>34</v>
      </c>
      <c r="F87" s="3" t="s">
        <v>35</v>
      </c>
      <c r="G87" t="s">
        <v>280</v>
      </c>
      <c r="H87" t="s">
        <v>183</v>
      </c>
      <c r="I87">
        <v>0.436</v>
      </c>
      <c r="J87">
        <v>14502</v>
      </c>
      <c r="K87">
        <v>1</v>
      </c>
      <c r="L87" t="s">
        <v>249</v>
      </c>
      <c r="M87" t="s">
        <v>244</v>
      </c>
      <c r="N87" t="s">
        <v>228</v>
      </c>
      <c r="O87" t="s">
        <v>252</v>
      </c>
      <c r="P87" t="s">
        <v>250</v>
      </c>
      <c r="Q87" t="s">
        <v>242</v>
      </c>
      <c r="T87">
        <v>1</v>
      </c>
      <c r="U87" t="s">
        <v>210</v>
      </c>
      <c r="V87" t="s">
        <v>210</v>
      </c>
      <c r="W87">
        <v>109</v>
      </c>
      <c r="X87">
        <v>1283</v>
      </c>
      <c r="Y87">
        <v>0</v>
      </c>
      <c r="Z87">
        <v>1</v>
      </c>
      <c r="AA87">
        <v>4</v>
      </c>
      <c r="AB87">
        <v>0</v>
      </c>
      <c r="AC87">
        <v>2</v>
      </c>
      <c r="AD87">
        <v>1</v>
      </c>
      <c r="AE87">
        <v>0</v>
      </c>
      <c r="AF87">
        <v>0</v>
      </c>
    </row>
    <row r="88" spans="1:32" x14ac:dyDescent="0.25">
      <c r="A88" t="s">
        <v>201</v>
      </c>
      <c r="B88" t="s">
        <v>33</v>
      </c>
      <c r="C88">
        <v>2000</v>
      </c>
      <c r="D88" t="s">
        <v>295</v>
      </c>
      <c r="E88" t="s">
        <v>34</v>
      </c>
      <c r="F88" s="3" t="s">
        <v>35</v>
      </c>
      <c r="G88" t="s">
        <v>280</v>
      </c>
      <c r="H88" t="s">
        <v>183</v>
      </c>
      <c r="I88">
        <v>0.436</v>
      </c>
      <c r="J88">
        <v>14502</v>
      </c>
      <c r="K88">
        <v>1</v>
      </c>
      <c r="L88" t="s">
        <v>249</v>
      </c>
      <c r="M88" t="s">
        <v>244</v>
      </c>
      <c r="N88" t="s">
        <v>229</v>
      </c>
      <c r="O88" t="s">
        <v>252</v>
      </c>
      <c r="P88" t="s">
        <v>250</v>
      </c>
      <c r="Q88" t="s">
        <v>242</v>
      </c>
      <c r="T88">
        <v>0.99</v>
      </c>
      <c r="U88" t="s">
        <v>210</v>
      </c>
      <c r="V88" t="s">
        <v>210</v>
      </c>
      <c r="W88">
        <v>283</v>
      </c>
      <c r="X88">
        <v>2505</v>
      </c>
      <c r="Y88">
        <v>0</v>
      </c>
      <c r="Z88">
        <v>1</v>
      </c>
      <c r="AA88">
        <v>4</v>
      </c>
      <c r="AB88">
        <v>0</v>
      </c>
      <c r="AC88">
        <v>2</v>
      </c>
      <c r="AD88">
        <v>1</v>
      </c>
      <c r="AE88">
        <v>0</v>
      </c>
      <c r="AF88">
        <v>0</v>
      </c>
    </row>
    <row r="89" spans="1:32" x14ac:dyDescent="0.25">
      <c r="A89" t="s">
        <v>201</v>
      </c>
      <c r="B89" t="s">
        <v>33</v>
      </c>
      <c r="C89">
        <v>2000</v>
      </c>
      <c r="D89" t="s">
        <v>295</v>
      </c>
      <c r="E89" t="s">
        <v>34</v>
      </c>
      <c r="F89" s="3" t="s">
        <v>35</v>
      </c>
      <c r="G89" t="s">
        <v>280</v>
      </c>
      <c r="H89" t="s">
        <v>183</v>
      </c>
      <c r="I89">
        <v>0.436</v>
      </c>
      <c r="J89">
        <v>14502</v>
      </c>
      <c r="K89">
        <v>1</v>
      </c>
      <c r="L89" t="s">
        <v>249</v>
      </c>
      <c r="M89" t="s">
        <v>244</v>
      </c>
      <c r="N89" t="s">
        <v>230</v>
      </c>
      <c r="O89" t="s">
        <v>252</v>
      </c>
      <c r="P89" t="s">
        <v>250</v>
      </c>
      <c r="Q89" t="s">
        <v>242</v>
      </c>
      <c r="T89">
        <v>1.02</v>
      </c>
      <c r="U89" t="s">
        <v>210</v>
      </c>
      <c r="V89" t="s">
        <v>210</v>
      </c>
      <c r="W89">
        <v>377</v>
      </c>
      <c r="X89">
        <v>2854</v>
      </c>
      <c r="Y89">
        <v>0</v>
      </c>
      <c r="Z89">
        <v>1</v>
      </c>
      <c r="AA89">
        <v>4</v>
      </c>
      <c r="AB89">
        <v>0</v>
      </c>
      <c r="AC89">
        <v>2</v>
      </c>
      <c r="AD89">
        <v>1</v>
      </c>
      <c r="AE89">
        <v>0</v>
      </c>
      <c r="AF89">
        <v>0</v>
      </c>
    </row>
    <row r="90" spans="1:32" x14ac:dyDescent="0.25">
      <c r="A90" t="s">
        <v>201</v>
      </c>
      <c r="B90" t="s">
        <v>33</v>
      </c>
      <c r="C90">
        <v>2000</v>
      </c>
      <c r="D90" t="s">
        <v>295</v>
      </c>
      <c r="E90" t="s">
        <v>34</v>
      </c>
      <c r="F90" s="3" t="s">
        <v>35</v>
      </c>
      <c r="G90" t="s">
        <v>280</v>
      </c>
      <c r="H90" t="s">
        <v>183</v>
      </c>
      <c r="I90">
        <v>0.436</v>
      </c>
      <c r="J90">
        <v>14502</v>
      </c>
      <c r="K90">
        <v>1</v>
      </c>
      <c r="L90" t="s">
        <v>249</v>
      </c>
      <c r="M90" t="s">
        <v>244</v>
      </c>
      <c r="N90" t="s">
        <v>231</v>
      </c>
      <c r="O90" t="s">
        <v>252</v>
      </c>
      <c r="P90" t="s">
        <v>250</v>
      </c>
      <c r="Q90" t="s">
        <v>242</v>
      </c>
      <c r="T90">
        <v>0.93</v>
      </c>
      <c r="U90" t="s">
        <v>210</v>
      </c>
      <c r="V90" t="s">
        <v>210</v>
      </c>
      <c r="W90">
        <v>935</v>
      </c>
      <c r="X90">
        <v>7860</v>
      </c>
      <c r="Y90">
        <v>0</v>
      </c>
      <c r="Z90">
        <v>1</v>
      </c>
      <c r="AA90">
        <v>4</v>
      </c>
      <c r="AB90">
        <v>0</v>
      </c>
      <c r="AC90">
        <v>2</v>
      </c>
      <c r="AD90">
        <v>1</v>
      </c>
      <c r="AE90">
        <v>0</v>
      </c>
      <c r="AF90">
        <v>0</v>
      </c>
    </row>
    <row r="91" spans="1:32" x14ac:dyDescent="0.25">
      <c r="A91" t="s">
        <v>201</v>
      </c>
      <c r="B91" t="s">
        <v>33</v>
      </c>
      <c r="C91">
        <v>2000</v>
      </c>
      <c r="D91" t="s">
        <v>295</v>
      </c>
      <c r="E91" t="s">
        <v>34</v>
      </c>
      <c r="F91" s="3" t="s">
        <v>35</v>
      </c>
      <c r="G91" t="s">
        <v>281</v>
      </c>
      <c r="H91" t="s">
        <v>183</v>
      </c>
      <c r="I91">
        <v>0.436</v>
      </c>
      <c r="J91">
        <v>38279</v>
      </c>
      <c r="K91">
        <v>1</v>
      </c>
      <c r="L91" t="s">
        <v>249</v>
      </c>
      <c r="M91" t="s">
        <v>244</v>
      </c>
      <c r="N91" t="s">
        <v>228</v>
      </c>
      <c r="O91" t="s">
        <v>252</v>
      </c>
      <c r="P91" t="s">
        <v>250</v>
      </c>
      <c r="Q91" t="s">
        <v>242</v>
      </c>
      <c r="T91">
        <v>1</v>
      </c>
      <c r="U91" t="s">
        <v>210</v>
      </c>
      <c r="V91" t="s">
        <v>210</v>
      </c>
      <c r="W91">
        <v>1337</v>
      </c>
      <c r="X91">
        <v>10873</v>
      </c>
      <c r="Y91">
        <v>0</v>
      </c>
      <c r="Z91">
        <v>1</v>
      </c>
      <c r="AA91">
        <v>4</v>
      </c>
      <c r="AB91">
        <v>0</v>
      </c>
      <c r="AC91">
        <v>2</v>
      </c>
      <c r="AD91">
        <v>1</v>
      </c>
      <c r="AE91">
        <v>0</v>
      </c>
      <c r="AF91">
        <v>0</v>
      </c>
    </row>
    <row r="92" spans="1:32" x14ac:dyDescent="0.25">
      <c r="A92" t="s">
        <v>201</v>
      </c>
      <c r="B92" t="s">
        <v>33</v>
      </c>
      <c r="C92">
        <v>2000</v>
      </c>
      <c r="D92" t="s">
        <v>295</v>
      </c>
      <c r="E92" t="s">
        <v>34</v>
      </c>
      <c r="F92" s="3" t="s">
        <v>35</v>
      </c>
      <c r="G92" t="s">
        <v>281</v>
      </c>
      <c r="H92" t="s">
        <v>183</v>
      </c>
      <c r="I92">
        <v>0.436</v>
      </c>
      <c r="J92">
        <v>38279</v>
      </c>
      <c r="K92">
        <v>1</v>
      </c>
      <c r="L92" t="s">
        <v>249</v>
      </c>
      <c r="M92" t="s">
        <v>244</v>
      </c>
      <c r="N92" t="s">
        <v>229</v>
      </c>
      <c r="O92" t="s">
        <v>252</v>
      </c>
      <c r="P92" t="s">
        <v>250</v>
      </c>
      <c r="Q92" t="s">
        <v>242</v>
      </c>
      <c r="T92">
        <v>1.07</v>
      </c>
      <c r="U92" t="s">
        <v>210</v>
      </c>
      <c r="V92" t="s">
        <v>210</v>
      </c>
      <c r="W92">
        <v>1438</v>
      </c>
      <c r="X92">
        <v>10200</v>
      </c>
      <c r="Y92">
        <v>0</v>
      </c>
      <c r="Z92">
        <v>1</v>
      </c>
      <c r="AA92">
        <v>4</v>
      </c>
      <c r="AB92">
        <v>0</v>
      </c>
      <c r="AC92">
        <v>2</v>
      </c>
      <c r="AD92">
        <v>1</v>
      </c>
      <c r="AE92">
        <v>0</v>
      </c>
      <c r="AF92">
        <v>0</v>
      </c>
    </row>
    <row r="93" spans="1:32" x14ac:dyDescent="0.25">
      <c r="A93" t="s">
        <v>201</v>
      </c>
      <c r="B93" t="s">
        <v>33</v>
      </c>
      <c r="C93">
        <v>2000</v>
      </c>
      <c r="D93" t="s">
        <v>295</v>
      </c>
      <c r="E93" t="s">
        <v>34</v>
      </c>
      <c r="F93" s="3" t="s">
        <v>35</v>
      </c>
      <c r="G93" t="s">
        <v>281</v>
      </c>
      <c r="H93" t="s">
        <v>183</v>
      </c>
      <c r="I93">
        <v>0.436</v>
      </c>
      <c r="J93">
        <v>38279</v>
      </c>
      <c r="K93">
        <v>1</v>
      </c>
      <c r="L93" t="s">
        <v>249</v>
      </c>
      <c r="M93" t="s">
        <v>244</v>
      </c>
      <c r="N93" t="s">
        <v>230</v>
      </c>
      <c r="O93" t="s">
        <v>252</v>
      </c>
      <c r="P93" t="s">
        <v>250</v>
      </c>
      <c r="Q93" t="s">
        <v>242</v>
      </c>
      <c r="T93">
        <v>1.1200000000000001</v>
      </c>
      <c r="U93" t="s">
        <v>210</v>
      </c>
      <c r="V93" t="s">
        <v>210</v>
      </c>
      <c r="W93">
        <v>1589</v>
      </c>
      <c r="X93">
        <v>9872</v>
      </c>
      <c r="Y93">
        <v>0</v>
      </c>
      <c r="Z93">
        <v>1</v>
      </c>
      <c r="AA93">
        <v>4</v>
      </c>
      <c r="AB93">
        <v>0</v>
      </c>
      <c r="AC93">
        <v>2</v>
      </c>
      <c r="AD93">
        <v>1</v>
      </c>
      <c r="AE93">
        <v>0</v>
      </c>
      <c r="AF93">
        <v>0</v>
      </c>
    </row>
    <row r="94" spans="1:32" x14ac:dyDescent="0.25">
      <c r="A94" t="s">
        <v>201</v>
      </c>
      <c r="B94" t="s">
        <v>33</v>
      </c>
      <c r="C94">
        <v>2000</v>
      </c>
      <c r="D94" t="s">
        <v>295</v>
      </c>
      <c r="E94" t="s">
        <v>34</v>
      </c>
      <c r="F94" s="3" t="s">
        <v>35</v>
      </c>
      <c r="G94" t="s">
        <v>281</v>
      </c>
      <c r="H94" t="s">
        <v>183</v>
      </c>
      <c r="I94">
        <v>0.436</v>
      </c>
      <c r="J94">
        <v>38279</v>
      </c>
      <c r="K94">
        <v>1</v>
      </c>
      <c r="L94" t="s">
        <v>249</v>
      </c>
      <c r="M94" t="s">
        <v>244</v>
      </c>
      <c r="N94" t="s">
        <v>231</v>
      </c>
      <c r="O94" t="s">
        <v>252</v>
      </c>
      <c r="P94" t="s">
        <v>250</v>
      </c>
      <c r="Q94" t="s">
        <v>242</v>
      </c>
      <c r="T94">
        <v>1.19</v>
      </c>
      <c r="U94" t="s">
        <v>210</v>
      </c>
      <c r="V94" t="s">
        <v>210</v>
      </c>
      <c r="W94">
        <v>1232</v>
      </c>
      <c r="X94">
        <v>7334</v>
      </c>
      <c r="Y94">
        <v>0</v>
      </c>
      <c r="Z94">
        <v>1</v>
      </c>
      <c r="AA94">
        <v>4</v>
      </c>
      <c r="AB94">
        <v>0</v>
      </c>
      <c r="AC94">
        <v>2</v>
      </c>
      <c r="AD94">
        <v>1</v>
      </c>
      <c r="AE94">
        <v>0</v>
      </c>
      <c r="AF94">
        <v>0</v>
      </c>
    </row>
    <row r="95" spans="1:32" x14ac:dyDescent="0.25">
      <c r="A95" t="s">
        <v>201</v>
      </c>
      <c r="B95" t="s">
        <v>33</v>
      </c>
      <c r="C95">
        <v>2000</v>
      </c>
      <c r="D95" t="s">
        <v>295</v>
      </c>
      <c r="E95" t="s">
        <v>34</v>
      </c>
      <c r="F95" s="3" t="s">
        <v>35</v>
      </c>
      <c r="G95" t="s">
        <v>282</v>
      </c>
      <c r="H95" t="s">
        <v>183</v>
      </c>
      <c r="I95">
        <v>0.436</v>
      </c>
      <c r="J95">
        <v>6383</v>
      </c>
      <c r="K95">
        <v>1</v>
      </c>
      <c r="L95" t="s">
        <v>249</v>
      </c>
      <c r="M95" t="s">
        <v>244</v>
      </c>
      <c r="N95" t="s">
        <v>228</v>
      </c>
      <c r="O95" t="s">
        <v>252</v>
      </c>
      <c r="P95" t="s">
        <v>250</v>
      </c>
      <c r="Q95" t="s">
        <v>242</v>
      </c>
      <c r="T95">
        <v>1</v>
      </c>
      <c r="U95" t="s">
        <v>210</v>
      </c>
      <c r="V95" t="s">
        <v>210</v>
      </c>
      <c r="W95">
        <v>125</v>
      </c>
      <c r="X95">
        <v>557</v>
      </c>
      <c r="Y95">
        <v>0</v>
      </c>
      <c r="Z95">
        <v>1</v>
      </c>
      <c r="AA95">
        <v>4</v>
      </c>
      <c r="AB95">
        <v>0</v>
      </c>
      <c r="AC95">
        <v>2</v>
      </c>
      <c r="AD95">
        <v>1</v>
      </c>
      <c r="AE95">
        <v>0</v>
      </c>
      <c r="AF95">
        <v>0</v>
      </c>
    </row>
    <row r="96" spans="1:32" x14ac:dyDescent="0.25">
      <c r="A96" t="s">
        <v>201</v>
      </c>
      <c r="B96" t="s">
        <v>33</v>
      </c>
      <c r="C96">
        <v>2000</v>
      </c>
      <c r="D96" t="s">
        <v>295</v>
      </c>
      <c r="E96" t="s">
        <v>34</v>
      </c>
      <c r="F96" s="3" t="s">
        <v>35</v>
      </c>
      <c r="G96" t="s">
        <v>282</v>
      </c>
      <c r="H96" t="s">
        <v>183</v>
      </c>
      <c r="I96">
        <v>0.436</v>
      </c>
      <c r="J96">
        <v>6383</v>
      </c>
      <c r="K96">
        <v>1</v>
      </c>
      <c r="L96" t="s">
        <v>249</v>
      </c>
      <c r="M96" t="s">
        <v>244</v>
      </c>
      <c r="N96" t="s">
        <v>229</v>
      </c>
      <c r="O96" t="s">
        <v>252</v>
      </c>
      <c r="P96" t="s">
        <v>250</v>
      </c>
      <c r="Q96" t="s">
        <v>242</v>
      </c>
      <c r="T96">
        <v>1.01</v>
      </c>
      <c r="U96" t="s">
        <v>210</v>
      </c>
      <c r="V96" t="s">
        <v>210</v>
      </c>
      <c r="W96">
        <v>326</v>
      </c>
      <c r="X96">
        <v>1090</v>
      </c>
      <c r="Y96">
        <v>0</v>
      </c>
      <c r="Z96">
        <v>1</v>
      </c>
      <c r="AA96">
        <v>4</v>
      </c>
      <c r="AB96">
        <v>0</v>
      </c>
      <c r="AC96">
        <v>2</v>
      </c>
      <c r="AD96">
        <v>1</v>
      </c>
      <c r="AE96">
        <v>0</v>
      </c>
      <c r="AF96">
        <v>0</v>
      </c>
    </row>
    <row r="97" spans="1:32" x14ac:dyDescent="0.25">
      <c r="A97" t="s">
        <v>201</v>
      </c>
      <c r="B97" t="s">
        <v>33</v>
      </c>
      <c r="C97">
        <v>2000</v>
      </c>
      <c r="D97" t="s">
        <v>295</v>
      </c>
      <c r="E97" t="s">
        <v>34</v>
      </c>
      <c r="F97" s="3" t="s">
        <v>35</v>
      </c>
      <c r="G97" t="s">
        <v>282</v>
      </c>
      <c r="H97" t="s">
        <v>183</v>
      </c>
      <c r="I97">
        <v>0.436</v>
      </c>
      <c r="J97">
        <v>6383</v>
      </c>
      <c r="K97">
        <v>1</v>
      </c>
      <c r="L97" t="s">
        <v>249</v>
      </c>
      <c r="M97" t="s">
        <v>244</v>
      </c>
      <c r="N97" t="s">
        <v>230</v>
      </c>
      <c r="O97" t="s">
        <v>252</v>
      </c>
      <c r="P97" t="s">
        <v>250</v>
      </c>
      <c r="Q97" t="s">
        <v>242</v>
      </c>
      <c r="T97">
        <v>1.1399999999999999</v>
      </c>
      <c r="U97" t="s">
        <v>210</v>
      </c>
      <c r="V97" t="s">
        <v>210</v>
      </c>
      <c r="W97">
        <v>390</v>
      </c>
      <c r="X97">
        <v>1195</v>
      </c>
      <c r="Y97">
        <v>0</v>
      </c>
      <c r="Z97">
        <v>1</v>
      </c>
      <c r="AA97">
        <v>4</v>
      </c>
      <c r="AB97">
        <v>0</v>
      </c>
      <c r="AC97">
        <v>2</v>
      </c>
      <c r="AD97">
        <v>1</v>
      </c>
      <c r="AE97">
        <v>0</v>
      </c>
      <c r="AF97">
        <v>0</v>
      </c>
    </row>
    <row r="98" spans="1:32" x14ac:dyDescent="0.25">
      <c r="A98" t="s">
        <v>201</v>
      </c>
      <c r="B98" t="s">
        <v>33</v>
      </c>
      <c r="C98">
        <v>2000</v>
      </c>
      <c r="D98" t="s">
        <v>295</v>
      </c>
      <c r="E98" t="s">
        <v>34</v>
      </c>
      <c r="F98" s="3" t="s">
        <v>35</v>
      </c>
      <c r="G98" t="s">
        <v>282</v>
      </c>
      <c r="H98" t="s">
        <v>183</v>
      </c>
      <c r="I98">
        <v>0.436</v>
      </c>
      <c r="J98">
        <v>6383</v>
      </c>
      <c r="K98">
        <v>1</v>
      </c>
      <c r="L98" t="s">
        <v>249</v>
      </c>
      <c r="M98" t="s">
        <v>244</v>
      </c>
      <c r="N98" t="s">
        <v>231</v>
      </c>
      <c r="O98" t="s">
        <v>252</v>
      </c>
      <c r="P98" t="s">
        <v>250</v>
      </c>
      <c r="Q98" t="s">
        <v>242</v>
      </c>
      <c r="T98">
        <v>1.01</v>
      </c>
      <c r="U98" t="s">
        <v>210</v>
      </c>
      <c r="V98" t="s">
        <v>210</v>
      </c>
      <c r="W98">
        <v>1027</v>
      </c>
      <c r="X98">
        <v>3541</v>
      </c>
      <c r="Y98">
        <v>0</v>
      </c>
      <c r="Z98">
        <v>1</v>
      </c>
      <c r="AA98">
        <v>4</v>
      </c>
      <c r="AB98">
        <v>0</v>
      </c>
      <c r="AC98">
        <v>2</v>
      </c>
      <c r="AD98">
        <v>1</v>
      </c>
      <c r="AE98">
        <v>0</v>
      </c>
      <c r="AF98">
        <v>0</v>
      </c>
    </row>
    <row r="99" spans="1:32" x14ac:dyDescent="0.25">
      <c r="A99" t="s">
        <v>201</v>
      </c>
      <c r="B99" t="s">
        <v>33</v>
      </c>
      <c r="C99">
        <v>2000</v>
      </c>
      <c r="D99" t="s">
        <v>295</v>
      </c>
      <c r="E99" t="s">
        <v>34</v>
      </c>
      <c r="F99" s="3" t="s">
        <v>35</v>
      </c>
      <c r="G99" t="s">
        <v>283</v>
      </c>
      <c r="H99" t="s">
        <v>183</v>
      </c>
      <c r="I99">
        <v>0.436</v>
      </c>
      <c r="J99">
        <v>6806</v>
      </c>
      <c r="K99">
        <v>1</v>
      </c>
      <c r="L99" t="s">
        <v>249</v>
      </c>
      <c r="M99" t="s">
        <v>244</v>
      </c>
      <c r="N99" t="s">
        <v>228</v>
      </c>
      <c r="O99" t="s">
        <v>252</v>
      </c>
      <c r="P99" t="s">
        <v>250</v>
      </c>
      <c r="Q99" t="s">
        <v>242</v>
      </c>
      <c r="T99">
        <v>1</v>
      </c>
      <c r="U99" t="s">
        <v>210</v>
      </c>
      <c r="V99" t="s">
        <v>210</v>
      </c>
      <c r="W99">
        <v>1507</v>
      </c>
      <c r="X99">
        <v>6100</v>
      </c>
      <c r="Y99">
        <v>0</v>
      </c>
      <c r="Z99">
        <v>1</v>
      </c>
      <c r="AA99">
        <v>4</v>
      </c>
      <c r="AB99">
        <v>0</v>
      </c>
      <c r="AC99">
        <v>2</v>
      </c>
      <c r="AD99">
        <v>1</v>
      </c>
      <c r="AE99">
        <v>1</v>
      </c>
      <c r="AF99">
        <v>0</v>
      </c>
    </row>
    <row r="100" spans="1:32" x14ac:dyDescent="0.25">
      <c r="A100" t="s">
        <v>201</v>
      </c>
      <c r="B100" t="s">
        <v>33</v>
      </c>
      <c r="C100">
        <v>2000</v>
      </c>
      <c r="D100" t="s">
        <v>295</v>
      </c>
      <c r="E100" t="s">
        <v>34</v>
      </c>
      <c r="F100" s="3" t="s">
        <v>35</v>
      </c>
      <c r="G100" t="s">
        <v>283</v>
      </c>
      <c r="H100" t="s">
        <v>183</v>
      </c>
      <c r="I100">
        <v>0.436</v>
      </c>
      <c r="J100">
        <v>6806</v>
      </c>
      <c r="K100">
        <v>1</v>
      </c>
      <c r="L100" t="s">
        <v>249</v>
      </c>
      <c r="M100" t="s">
        <v>244</v>
      </c>
      <c r="N100" t="s">
        <v>229</v>
      </c>
      <c r="O100" t="s">
        <v>252</v>
      </c>
      <c r="P100" t="s">
        <v>250</v>
      </c>
      <c r="Q100" t="s">
        <v>242</v>
      </c>
      <c r="T100">
        <v>0.97</v>
      </c>
      <c r="U100" t="s">
        <v>210</v>
      </c>
      <c r="V100" t="s">
        <v>210</v>
      </c>
      <c r="W100">
        <v>1765</v>
      </c>
      <c r="X100">
        <v>7032</v>
      </c>
      <c r="Y100">
        <v>0</v>
      </c>
      <c r="Z100">
        <v>1</v>
      </c>
      <c r="AA100">
        <v>4</v>
      </c>
      <c r="AB100">
        <v>0</v>
      </c>
      <c r="AC100">
        <v>2</v>
      </c>
      <c r="AD100">
        <v>1</v>
      </c>
      <c r="AE100">
        <v>1</v>
      </c>
      <c r="AF100">
        <v>0</v>
      </c>
    </row>
    <row r="101" spans="1:32" x14ac:dyDescent="0.25">
      <c r="A101" t="s">
        <v>201</v>
      </c>
      <c r="B101" t="s">
        <v>33</v>
      </c>
      <c r="C101">
        <v>2000</v>
      </c>
      <c r="D101" t="s">
        <v>295</v>
      </c>
      <c r="E101" t="s">
        <v>34</v>
      </c>
      <c r="F101" s="3" t="s">
        <v>35</v>
      </c>
      <c r="G101" t="s">
        <v>283</v>
      </c>
      <c r="H101" t="s">
        <v>183</v>
      </c>
      <c r="I101">
        <v>0.436</v>
      </c>
      <c r="J101">
        <v>6806</v>
      </c>
      <c r="K101">
        <v>1</v>
      </c>
      <c r="L101" t="s">
        <v>249</v>
      </c>
      <c r="M101" t="s">
        <v>244</v>
      </c>
      <c r="N101" t="s">
        <v>230</v>
      </c>
      <c r="O101" t="s">
        <v>252</v>
      </c>
      <c r="P101" t="s">
        <v>250</v>
      </c>
      <c r="Q101" t="s">
        <v>242</v>
      </c>
      <c r="T101">
        <v>1.0900000000000001</v>
      </c>
      <c r="U101" t="s">
        <v>210</v>
      </c>
      <c r="V101" t="s">
        <v>210</v>
      </c>
      <c r="W101">
        <v>2020</v>
      </c>
      <c r="X101">
        <v>7137</v>
      </c>
      <c r="Y101">
        <v>0</v>
      </c>
      <c r="Z101">
        <v>1</v>
      </c>
      <c r="AA101">
        <v>4</v>
      </c>
      <c r="AB101">
        <v>0</v>
      </c>
      <c r="AC101">
        <v>2</v>
      </c>
      <c r="AD101">
        <v>1</v>
      </c>
      <c r="AE101">
        <v>1</v>
      </c>
      <c r="AF101">
        <v>0</v>
      </c>
    </row>
    <row r="102" spans="1:32" x14ac:dyDescent="0.25">
      <c r="A102" t="s">
        <v>201</v>
      </c>
      <c r="B102" t="s">
        <v>33</v>
      </c>
      <c r="C102">
        <v>2000</v>
      </c>
      <c r="D102" t="s">
        <v>295</v>
      </c>
      <c r="E102" t="s">
        <v>34</v>
      </c>
      <c r="F102" s="3" t="s">
        <v>35</v>
      </c>
      <c r="G102" t="s">
        <v>283</v>
      </c>
      <c r="H102" t="s">
        <v>183</v>
      </c>
      <c r="I102">
        <v>0.436</v>
      </c>
      <c r="J102">
        <v>6806</v>
      </c>
      <c r="K102">
        <v>1</v>
      </c>
      <c r="L102" t="s">
        <v>249</v>
      </c>
      <c r="M102" t="s">
        <v>244</v>
      </c>
      <c r="N102" t="s">
        <v>231</v>
      </c>
      <c r="O102" t="s">
        <v>252</v>
      </c>
      <c r="P102" t="s">
        <v>250</v>
      </c>
      <c r="Q102" t="s">
        <v>242</v>
      </c>
      <c r="T102">
        <v>1.05</v>
      </c>
      <c r="U102" t="s">
        <v>210</v>
      </c>
      <c r="V102" t="s">
        <v>210</v>
      </c>
      <c r="W102">
        <v>1515</v>
      </c>
      <c r="X102">
        <v>5278</v>
      </c>
      <c r="Y102">
        <v>0</v>
      </c>
      <c r="Z102">
        <v>1</v>
      </c>
      <c r="AA102">
        <v>4</v>
      </c>
      <c r="AB102">
        <v>0</v>
      </c>
      <c r="AC102">
        <v>2</v>
      </c>
      <c r="AD102">
        <v>1</v>
      </c>
      <c r="AE102">
        <v>1</v>
      </c>
      <c r="AF102">
        <v>0</v>
      </c>
    </row>
    <row r="103" spans="1:32" x14ac:dyDescent="0.25">
      <c r="A103" t="s">
        <v>201</v>
      </c>
      <c r="B103" t="s">
        <v>33</v>
      </c>
      <c r="C103">
        <v>2000</v>
      </c>
      <c r="D103" t="s">
        <v>295</v>
      </c>
      <c r="E103" t="s">
        <v>34</v>
      </c>
      <c r="F103" s="3" t="s">
        <v>35</v>
      </c>
      <c r="G103" t="s">
        <v>284</v>
      </c>
      <c r="H103" t="s">
        <v>183</v>
      </c>
      <c r="I103">
        <v>0.436</v>
      </c>
      <c r="J103">
        <v>818</v>
      </c>
      <c r="K103">
        <v>1</v>
      </c>
      <c r="L103" t="s">
        <v>249</v>
      </c>
      <c r="M103" t="s">
        <v>244</v>
      </c>
      <c r="N103" t="s">
        <v>228</v>
      </c>
      <c r="O103" t="s">
        <v>252</v>
      </c>
      <c r="P103" t="s">
        <v>250</v>
      </c>
      <c r="Q103" t="s">
        <v>242</v>
      </c>
      <c r="T103">
        <v>1</v>
      </c>
      <c r="U103" t="s">
        <v>210</v>
      </c>
      <c r="V103" t="s">
        <v>210</v>
      </c>
      <c r="W103">
        <v>78</v>
      </c>
      <c r="X103">
        <v>210</v>
      </c>
      <c r="Y103">
        <v>0</v>
      </c>
      <c r="Z103">
        <v>1</v>
      </c>
      <c r="AA103">
        <v>4</v>
      </c>
      <c r="AB103">
        <v>0</v>
      </c>
      <c r="AC103">
        <v>2</v>
      </c>
      <c r="AD103">
        <v>1</v>
      </c>
      <c r="AE103">
        <v>1</v>
      </c>
      <c r="AF103">
        <v>0</v>
      </c>
    </row>
    <row r="104" spans="1:32" x14ac:dyDescent="0.25">
      <c r="A104" t="s">
        <v>201</v>
      </c>
      <c r="B104" t="s">
        <v>33</v>
      </c>
      <c r="C104">
        <v>2000</v>
      </c>
      <c r="D104" t="s">
        <v>295</v>
      </c>
      <c r="E104" t="s">
        <v>34</v>
      </c>
      <c r="F104" s="3" t="s">
        <v>35</v>
      </c>
      <c r="G104" t="s">
        <v>284</v>
      </c>
      <c r="H104" t="s">
        <v>183</v>
      </c>
      <c r="I104">
        <v>0.436</v>
      </c>
      <c r="J104">
        <v>818</v>
      </c>
      <c r="K104">
        <v>1</v>
      </c>
      <c r="L104" t="s">
        <v>249</v>
      </c>
      <c r="M104" t="s">
        <v>244</v>
      </c>
      <c r="N104" t="s">
        <v>229</v>
      </c>
      <c r="O104" t="s">
        <v>252</v>
      </c>
      <c r="P104" t="s">
        <v>250</v>
      </c>
      <c r="Q104" t="s">
        <v>242</v>
      </c>
      <c r="T104">
        <v>1.1599999999999999</v>
      </c>
      <c r="U104" t="s">
        <v>210</v>
      </c>
      <c r="V104" t="s">
        <v>210</v>
      </c>
      <c r="W104">
        <v>94</v>
      </c>
      <c r="X104">
        <v>219</v>
      </c>
      <c r="Y104">
        <v>0</v>
      </c>
      <c r="Z104">
        <v>1</v>
      </c>
      <c r="AA104">
        <v>4</v>
      </c>
      <c r="AB104">
        <v>0</v>
      </c>
      <c r="AC104">
        <v>2</v>
      </c>
      <c r="AD104">
        <v>1</v>
      </c>
      <c r="AE104">
        <v>1</v>
      </c>
      <c r="AF104">
        <v>0</v>
      </c>
    </row>
    <row r="105" spans="1:32" x14ac:dyDescent="0.25">
      <c r="A105" t="s">
        <v>201</v>
      </c>
      <c r="B105" t="s">
        <v>33</v>
      </c>
      <c r="C105">
        <v>2000</v>
      </c>
      <c r="D105" t="s">
        <v>295</v>
      </c>
      <c r="E105" t="s">
        <v>34</v>
      </c>
      <c r="F105" s="3" t="s">
        <v>35</v>
      </c>
      <c r="G105" t="s">
        <v>284</v>
      </c>
      <c r="H105" t="s">
        <v>183</v>
      </c>
      <c r="I105">
        <v>0.436</v>
      </c>
      <c r="J105">
        <v>818</v>
      </c>
      <c r="K105">
        <v>1</v>
      </c>
      <c r="L105" t="s">
        <v>249</v>
      </c>
      <c r="M105" t="s">
        <v>244</v>
      </c>
      <c r="N105" t="s">
        <v>230</v>
      </c>
      <c r="O105" t="s">
        <v>252</v>
      </c>
      <c r="P105" t="s">
        <v>250</v>
      </c>
      <c r="Q105" t="s">
        <v>242</v>
      </c>
      <c r="T105">
        <v>0.98</v>
      </c>
      <c r="U105" t="s">
        <v>210</v>
      </c>
      <c r="V105" t="s">
        <v>210</v>
      </c>
      <c r="W105">
        <v>307</v>
      </c>
      <c r="X105">
        <v>719</v>
      </c>
      <c r="Y105">
        <v>0</v>
      </c>
      <c r="Z105">
        <v>1</v>
      </c>
      <c r="AA105">
        <v>4</v>
      </c>
      <c r="AB105">
        <v>0</v>
      </c>
      <c r="AC105">
        <v>2</v>
      </c>
      <c r="AD105">
        <v>1</v>
      </c>
      <c r="AE105">
        <v>1</v>
      </c>
      <c r="AF105">
        <v>0</v>
      </c>
    </row>
    <row r="106" spans="1:32" x14ac:dyDescent="0.25">
      <c r="A106" t="s">
        <v>201</v>
      </c>
      <c r="B106" t="s">
        <v>33</v>
      </c>
      <c r="C106">
        <v>2000</v>
      </c>
      <c r="D106" t="s">
        <v>295</v>
      </c>
      <c r="E106" t="s">
        <v>34</v>
      </c>
      <c r="F106" s="3" t="s">
        <v>35</v>
      </c>
      <c r="G106" t="s">
        <v>284</v>
      </c>
      <c r="H106" t="s">
        <v>183</v>
      </c>
      <c r="I106">
        <v>0.436</v>
      </c>
      <c r="J106">
        <v>818</v>
      </c>
      <c r="K106">
        <v>1</v>
      </c>
      <c r="L106" t="s">
        <v>249</v>
      </c>
      <c r="M106" t="s">
        <v>244</v>
      </c>
      <c r="N106" t="s">
        <v>231</v>
      </c>
      <c r="O106" t="s">
        <v>252</v>
      </c>
      <c r="P106" t="s">
        <v>250</v>
      </c>
      <c r="Q106" t="s">
        <v>242</v>
      </c>
      <c r="T106">
        <v>0.88</v>
      </c>
      <c r="U106" t="s">
        <v>210</v>
      </c>
      <c r="V106" t="s">
        <v>210</v>
      </c>
      <c r="W106">
        <v>339</v>
      </c>
      <c r="X106">
        <v>832</v>
      </c>
      <c r="Y106">
        <v>0</v>
      </c>
      <c r="Z106">
        <v>1</v>
      </c>
      <c r="AA106">
        <v>4</v>
      </c>
      <c r="AB106">
        <v>0</v>
      </c>
      <c r="AC106">
        <v>2</v>
      </c>
      <c r="AD106">
        <v>1</v>
      </c>
      <c r="AE106">
        <v>1</v>
      </c>
      <c r="AF106">
        <v>0</v>
      </c>
    </row>
    <row r="107" spans="1:32" x14ac:dyDescent="0.25">
      <c r="A107" t="s">
        <v>36</v>
      </c>
      <c r="B107" t="s">
        <v>37</v>
      </c>
      <c r="C107">
        <v>2018</v>
      </c>
      <c r="D107" t="s">
        <v>191</v>
      </c>
      <c r="E107" t="s">
        <v>38</v>
      </c>
      <c r="F107" s="3">
        <v>2013</v>
      </c>
      <c r="G107" t="s">
        <v>5</v>
      </c>
      <c r="H107" t="s">
        <v>202</v>
      </c>
      <c r="I107">
        <v>0.61499999999999999</v>
      </c>
      <c r="J107">
        <v>27017</v>
      </c>
      <c r="K107">
        <v>0</v>
      </c>
      <c r="L107" t="s">
        <v>249</v>
      </c>
      <c r="M107" t="s">
        <v>244</v>
      </c>
      <c r="N107" t="s">
        <v>220</v>
      </c>
      <c r="O107" t="s">
        <v>252</v>
      </c>
      <c r="P107" t="s">
        <v>250</v>
      </c>
      <c r="Q107" t="s">
        <v>242</v>
      </c>
      <c r="T107">
        <v>1</v>
      </c>
      <c r="U107">
        <v>1</v>
      </c>
      <c r="V107">
        <v>1</v>
      </c>
      <c r="W107" t="s">
        <v>210</v>
      </c>
      <c r="X107" t="s">
        <v>210</v>
      </c>
      <c r="Y107">
        <v>0</v>
      </c>
      <c r="Z107">
        <v>0</v>
      </c>
      <c r="AA107">
        <v>3</v>
      </c>
      <c r="AB107">
        <v>0</v>
      </c>
      <c r="AC107">
        <v>2</v>
      </c>
      <c r="AD107">
        <v>1</v>
      </c>
      <c r="AE107">
        <v>0</v>
      </c>
      <c r="AF107">
        <v>0</v>
      </c>
    </row>
    <row r="108" spans="1:32" x14ac:dyDescent="0.25">
      <c r="A108" t="s">
        <v>36</v>
      </c>
      <c r="B108" t="s">
        <v>37</v>
      </c>
      <c r="C108">
        <v>2018</v>
      </c>
      <c r="D108" t="s">
        <v>191</v>
      </c>
      <c r="E108" t="s">
        <v>38</v>
      </c>
      <c r="F108" s="3">
        <v>2013</v>
      </c>
      <c r="G108" t="s">
        <v>5</v>
      </c>
      <c r="H108" t="s">
        <v>202</v>
      </c>
      <c r="I108">
        <v>0.61499999999999999</v>
      </c>
      <c r="J108">
        <v>27017</v>
      </c>
      <c r="K108">
        <v>0</v>
      </c>
      <c r="L108" t="s">
        <v>249</v>
      </c>
      <c r="M108" t="s">
        <v>244</v>
      </c>
      <c r="N108" t="s">
        <v>221</v>
      </c>
      <c r="O108" t="s">
        <v>252</v>
      </c>
      <c r="P108" t="s">
        <v>250</v>
      </c>
      <c r="Q108" t="s">
        <v>242</v>
      </c>
      <c r="T108">
        <v>1.1200000000000001</v>
      </c>
      <c r="U108">
        <v>1.04</v>
      </c>
      <c r="V108">
        <v>1.22</v>
      </c>
      <c r="W108" t="s">
        <v>210</v>
      </c>
      <c r="X108" t="s">
        <v>210</v>
      </c>
      <c r="Y108">
        <v>0</v>
      </c>
      <c r="Z108">
        <v>0</v>
      </c>
      <c r="AA108">
        <v>3</v>
      </c>
      <c r="AB108">
        <v>0</v>
      </c>
      <c r="AC108">
        <v>2</v>
      </c>
      <c r="AD108">
        <v>1</v>
      </c>
      <c r="AE108">
        <v>0</v>
      </c>
      <c r="AF108">
        <v>0</v>
      </c>
    </row>
    <row r="109" spans="1:32" x14ac:dyDescent="0.25">
      <c r="A109" t="s">
        <v>36</v>
      </c>
      <c r="B109" t="s">
        <v>37</v>
      </c>
      <c r="C109">
        <v>2018</v>
      </c>
      <c r="D109" t="s">
        <v>191</v>
      </c>
      <c r="E109" t="s">
        <v>38</v>
      </c>
      <c r="F109" s="3">
        <v>2013</v>
      </c>
      <c r="G109" t="s">
        <v>5</v>
      </c>
      <c r="H109" t="s">
        <v>202</v>
      </c>
      <c r="I109">
        <v>0.61499999999999999</v>
      </c>
      <c r="J109">
        <v>27017</v>
      </c>
      <c r="K109">
        <v>0</v>
      </c>
      <c r="L109" t="s">
        <v>249</v>
      </c>
      <c r="M109" t="s">
        <v>244</v>
      </c>
      <c r="N109" t="s">
        <v>222</v>
      </c>
      <c r="O109" t="s">
        <v>252</v>
      </c>
      <c r="P109" t="s">
        <v>250</v>
      </c>
      <c r="Q109" t="s">
        <v>242</v>
      </c>
      <c r="T109">
        <v>1.23</v>
      </c>
      <c r="U109">
        <v>1.1399999999999999</v>
      </c>
      <c r="V109">
        <v>1.33</v>
      </c>
      <c r="W109" t="s">
        <v>210</v>
      </c>
      <c r="X109" t="s">
        <v>210</v>
      </c>
      <c r="Y109">
        <v>0</v>
      </c>
      <c r="Z109">
        <v>0</v>
      </c>
      <c r="AA109">
        <v>3</v>
      </c>
      <c r="AB109">
        <v>0</v>
      </c>
      <c r="AC109">
        <v>2</v>
      </c>
      <c r="AD109">
        <v>1</v>
      </c>
      <c r="AE109">
        <v>0</v>
      </c>
      <c r="AF109">
        <v>0</v>
      </c>
    </row>
    <row r="110" spans="1:32" x14ac:dyDescent="0.25">
      <c r="A110" t="s">
        <v>36</v>
      </c>
      <c r="B110" t="s">
        <v>37</v>
      </c>
      <c r="C110">
        <v>2018</v>
      </c>
      <c r="D110" t="s">
        <v>191</v>
      </c>
      <c r="E110" t="s">
        <v>38</v>
      </c>
      <c r="F110" s="3">
        <v>2013</v>
      </c>
      <c r="G110" t="s">
        <v>5</v>
      </c>
      <c r="H110" t="s">
        <v>202</v>
      </c>
      <c r="I110">
        <v>0.61499999999999999</v>
      </c>
      <c r="J110">
        <v>27017</v>
      </c>
      <c r="K110">
        <v>1</v>
      </c>
      <c r="L110" t="s">
        <v>249</v>
      </c>
      <c r="M110" t="s">
        <v>244</v>
      </c>
      <c r="N110" t="s">
        <v>220</v>
      </c>
      <c r="O110" t="s">
        <v>252</v>
      </c>
      <c r="P110" t="s">
        <v>250</v>
      </c>
      <c r="Q110" t="s">
        <v>242</v>
      </c>
      <c r="T110">
        <v>1</v>
      </c>
      <c r="U110">
        <v>1</v>
      </c>
      <c r="V110">
        <v>1</v>
      </c>
      <c r="W110" t="s">
        <v>210</v>
      </c>
      <c r="X110" t="s">
        <v>210</v>
      </c>
      <c r="Y110">
        <v>0</v>
      </c>
      <c r="Z110">
        <v>0</v>
      </c>
      <c r="AA110">
        <v>3</v>
      </c>
      <c r="AB110">
        <v>0</v>
      </c>
      <c r="AC110">
        <v>2</v>
      </c>
      <c r="AD110">
        <v>0</v>
      </c>
      <c r="AE110">
        <v>0</v>
      </c>
      <c r="AF110">
        <v>0</v>
      </c>
    </row>
    <row r="111" spans="1:32" x14ac:dyDescent="0.25">
      <c r="A111" t="s">
        <v>36</v>
      </c>
      <c r="B111" t="s">
        <v>37</v>
      </c>
      <c r="C111">
        <v>2018</v>
      </c>
      <c r="D111" t="s">
        <v>191</v>
      </c>
      <c r="E111" t="s">
        <v>38</v>
      </c>
      <c r="F111" s="3">
        <v>2013</v>
      </c>
      <c r="G111" t="s">
        <v>5</v>
      </c>
      <c r="H111" t="s">
        <v>202</v>
      </c>
      <c r="I111">
        <v>0.61499999999999999</v>
      </c>
      <c r="J111">
        <v>27017</v>
      </c>
      <c r="K111">
        <v>1</v>
      </c>
      <c r="L111" t="s">
        <v>249</v>
      </c>
      <c r="M111" t="s">
        <v>244</v>
      </c>
      <c r="N111" t="s">
        <v>221</v>
      </c>
      <c r="O111" t="s">
        <v>252</v>
      </c>
      <c r="P111" t="s">
        <v>250</v>
      </c>
      <c r="Q111" t="s">
        <v>242</v>
      </c>
      <c r="T111">
        <v>1.31</v>
      </c>
      <c r="U111">
        <v>1.17</v>
      </c>
      <c r="V111">
        <v>1.47</v>
      </c>
      <c r="W111" t="s">
        <v>210</v>
      </c>
      <c r="X111" t="s">
        <v>210</v>
      </c>
      <c r="Y111">
        <v>0</v>
      </c>
      <c r="Z111">
        <v>0</v>
      </c>
      <c r="AA111">
        <v>3</v>
      </c>
      <c r="AB111">
        <v>0</v>
      </c>
      <c r="AC111">
        <v>2</v>
      </c>
      <c r="AD111">
        <v>0</v>
      </c>
      <c r="AE111">
        <v>0</v>
      </c>
      <c r="AF111">
        <v>0</v>
      </c>
    </row>
    <row r="112" spans="1:32" x14ac:dyDescent="0.25">
      <c r="A112" t="s">
        <v>36</v>
      </c>
      <c r="B112" t="s">
        <v>37</v>
      </c>
      <c r="C112">
        <v>2018</v>
      </c>
      <c r="D112" t="s">
        <v>191</v>
      </c>
      <c r="E112" t="s">
        <v>38</v>
      </c>
      <c r="F112" s="3">
        <v>2013</v>
      </c>
      <c r="G112" t="s">
        <v>5</v>
      </c>
      <c r="H112" t="s">
        <v>202</v>
      </c>
      <c r="I112">
        <v>0.61499999999999999</v>
      </c>
      <c r="J112">
        <v>27017</v>
      </c>
      <c r="K112">
        <v>1</v>
      </c>
      <c r="L112" t="s">
        <v>249</v>
      </c>
      <c r="M112" t="s">
        <v>244</v>
      </c>
      <c r="N112" t="s">
        <v>222</v>
      </c>
      <c r="O112" t="s">
        <v>252</v>
      </c>
      <c r="P112" t="s">
        <v>250</v>
      </c>
      <c r="Q112" t="s">
        <v>242</v>
      </c>
      <c r="T112">
        <v>1.39</v>
      </c>
      <c r="U112">
        <v>1.24</v>
      </c>
      <c r="V112">
        <v>1.56</v>
      </c>
      <c r="W112" t="s">
        <v>210</v>
      </c>
      <c r="X112" t="s">
        <v>210</v>
      </c>
      <c r="Y112">
        <v>0</v>
      </c>
      <c r="Z112">
        <v>0</v>
      </c>
      <c r="AA112">
        <v>3</v>
      </c>
      <c r="AB112">
        <v>0</v>
      </c>
      <c r="AC112">
        <v>2</v>
      </c>
      <c r="AD112">
        <v>0</v>
      </c>
      <c r="AE112">
        <v>0</v>
      </c>
      <c r="AF112">
        <v>0</v>
      </c>
    </row>
    <row r="113" spans="1:32" x14ac:dyDescent="0.25">
      <c r="A113" t="s">
        <v>39</v>
      </c>
      <c r="B113" t="s">
        <v>37</v>
      </c>
      <c r="C113">
        <v>2021</v>
      </c>
      <c r="D113" t="s">
        <v>191</v>
      </c>
      <c r="E113" t="s">
        <v>38</v>
      </c>
      <c r="F113" s="3">
        <v>2013</v>
      </c>
      <c r="G113" t="s">
        <v>40</v>
      </c>
      <c r="H113" t="s">
        <v>202</v>
      </c>
      <c r="I113">
        <v>0.61499999999999999</v>
      </c>
      <c r="J113">
        <v>3964</v>
      </c>
      <c r="K113">
        <v>0</v>
      </c>
      <c r="L113" t="s">
        <v>249</v>
      </c>
      <c r="M113" t="s">
        <v>244</v>
      </c>
      <c r="N113" t="s">
        <v>220</v>
      </c>
      <c r="O113" t="s">
        <v>252</v>
      </c>
      <c r="P113" t="s">
        <v>250</v>
      </c>
      <c r="Q113" t="s">
        <v>242</v>
      </c>
      <c r="T113">
        <v>1</v>
      </c>
      <c r="U113">
        <v>1</v>
      </c>
      <c r="V113">
        <v>1</v>
      </c>
      <c r="W113" t="s">
        <v>210</v>
      </c>
      <c r="X113" t="s">
        <v>210</v>
      </c>
      <c r="Y113">
        <v>0</v>
      </c>
      <c r="Z113">
        <v>0</v>
      </c>
      <c r="AA113">
        <v>3</v>
      </c>
      <c r="AB113">
        <v>0</v>
      </c>
      <c r="AC113">
        <v>2</v>
      </c>
      <c r="AD113">
        <v>1</v>
      </c>
      <c r="AE113">
        <v>1</v>
      </c>
      <c r="AF113">
        <v>0</v>
      </c>
    </row>
    <row r="114" spans="1:32" x14ac:dyDescent="0.25">
      <c r="A114" t="s">
        <v>39</v>
      </c>
      <c r="B114" t="s">
        <v>37</v>
      </c>
      <c r="C114">
        <v>2021</v>
      </c>
      <c r="D114" t="s">
        <v>191</v>
      </c>
      <c r="E114" t="s">
        <v>38</v>
      </c>
      <c r="F114" s="3">
        <v>2013</v>
      </c>
      <c r="G114" t="s">
        <v>40</v>
      </c>
      <c r="H114" t="s">
        <v>202</v>
      </c>
      <c r="I114">
        <v>0.61499999999999999</v>
      </c>
      <c r="J114">
        <v>3964</v>
      </c>
      <c r="K114">
        <v>0</v>
      </c>
      <c r="L114" t="s">
        <v>249</v>
      </c>
      <c r="M114" t="s">
        <v>244</v>
      </c>
      <c r="N114" t="s">
        <v>221</v>
      </c>
      <c r="O114" t="s">
        <v>252</v>
      </c>
      <c r="P114" t="s">
        <v>250</v>
      </c>
      <c r="Q114" t="s">
        <v>242</v>
      </c>
      <c r="T114">
        <v>2.5299999999999998</v>
      </c>
      <c r="U114">
        <v>2.23</v>
      </c>
      <c r="V114">
        <v>2.88</v>
      </c>
      <c r="W114" t="s">
        <v>210</v>
      </c>
      <c r="X114" t="s">
        <v>210</v>
      </c>
      <c r="Y114">
        <v>0</v>
      </c>
      <c r="Z114">
        <v>0</v>
      </c>
      <c r="AA114">
        <v>3</v>
      </c>
      <c r="AB114">
        <v>0</v>
      </c>
      <c r="AC114">
        <v>2</v>
      </c>
      <c r="AD114">
        <v>1</v>
      </c>
      <c r="AE114">
        <v>1</v>
      </c>
      <c r="AF114">
        <v>0</v>
      </c>
    </row>
    <row r="115" spans="1:32" x14ac:dyDescent="0.25">
      <c r="A115" t="s">
        <v>39</v>
      </c>
      <c r="B115" t="s">
        <v>37</v>
      </c>
      <c r="C115">
        <v>2021</v>
      </c>
      <c r="D115" t="s">
        <v>191</v>
      </c>
      <c r="E115" t="s">
        <v>38</v>
      </c>
      <c r="F115" s="3">
        <v>2013</v>
      </c>
      <c r="G115" t="s">
        <v>40</v>
      </c>
      <c r="H115" t="s">
        <v>202</v>
      </c>
      <c r="I115">
        <v>0.61499999999999999</v>
      </c>
      <c r="J115">
        <v>3964</v>
      </c>
      <c r="K115">
        <v>0</v>
      </c>
      <c r="L115" t="s">
        <v>249</v>
      </c>
      <c r="M115" t="s">
        <v>244</v>
      </c>
      <c r="N115" t="s">
        <v>222</v>
      </c>
      <c r="O115" t="s">
        <v>252</v>
      </c>
      <c r="P115" t="s">
        <v>250</v>
      </c>
      <c r="Q115" t="s">
        <v>242</v>
      </c>
      <c r="T115">
        <v>2.21</v>
      </c>
      <c r="U115">
        <v>2.0699999999999998</v>
      </c>
      <c r="V115">
        <v>2.36</v>
      </c>
      <c r="W115" t="s">
        <v>210</v>
      </c>
      <c r="X115" t="s">
        <v>210</v>
      </c>
      <c r="Y115">
        <v>0</v>
      </c>
      <c r="Z115">
        <v>0</v>
      </c>
      <c r="AA115">
        <v>3</v>
      </c>
      <c r="AB115">
        <v>0</v>
      </c>
      <c r="AC115">
        <v>2</v>
      </c>
      <c r="AD115">
        <v>1</v>
      </c>
      <c r="AE115">
        <v>1</v>
      </c>
      <c r="AF115">
        <v>0</v>
      </c>
    </row>
    <row r="116" spans="1:32" x14ac:dyDescent="0.25">
      <c r="A116" t="s">
        <v>41</v>
      </c>
      <c r="B116" t="s">
        <v>42</v>
      </c>
      <c r="C116">
        <v>2012</v>
      </c>
      <c r="D116" t="s">
        <v>203</v>
      </c>
      <c r="E116" t="s">
        <v>43</v>
      </c>
      <c r="F116" s="3">
        <v>2002</v>
      </c>
      <c r="G116" t="s">
        <v>5</v>
      </c>
      <c r="H116" t="s">
        <v>44</v>
      </c>
      <c r="I116">
        <v>0.3135</v>
      </c>
      <c r="J116">
        <v>27737</v>
      </c>
      <c r="K116">
        <v>1</v>
      </c>
      <c r="L116" t="s">
        <v>249</v>
      </c>
      <c r="M116" t="s">
        <v>244</v>
      </c>
      <c r="N116" t="s">
        <v>223</v>
      </c>
      <c r="O116" t="s">
        <v>252</v>
      </c>
      <c r="P116" t="s">
        <v>250</v>
      </c>
      <c r="Q116" t="s">
        <v>242</v>
      </c>
      <c r="T116">
        <v>1</v>
      </c>
      <c r="U116">
        <v>1</v>
      </c>
      <c r="V116">
        <v>1</v>
      </c>
      <c r="W116" t="s">
        <v>210</v>
      </c>
      <c r="X116" t="s">
        <v>210</v>
      </c>
      <c r="Y116">
        <v>0</v>
      </c>
      <c r="Z116">
        <v>0</v>
      </c>
      <c r="AA116">
        <v>2</v>
      </c>
      <c r="AB116">
        <v>1</v>
      </c>
      <c r="AC116">
        <v>1</v>
      </c>
      <c r="AD116">
        <v>1</v>
      </c>
      <c r="AE116">
        <v>0</v>
      </c>
      <c r="AF116">
        <v>0</v>
      </c>
    </row>
    <row r="117" spans="1:32" x14ac:dyDescent="0.25">
      <c r="A117" t="s">
        <v>41</v>
      </c>
      <c r="B117" t="s">
        <v>42</v>
      </c>
      <c r="C117">
        <v>2012</v>
      </c>
      <c r="D117" t="s">
        <v>203</v>
      </c>
      <c r="E117" t="s">
        <v>43</v>
      </c>
      <c r="F117" s="3">
        <v>2002</v>
      </c>
      <c r="G117" t="s">
        <v>5</v>
      </c>
      <c r="H117" t="s">
        <v>44</v>
      </c>
      <c r="I117">
        <v>0.3135</v>
      </c>
      <c r="J117">
        <v>27737</v>
      </c>
      <c r="K117">
        <v>1</v>
      </c>
      <c r="L117" t="s">
        <v>249</v>
      </c>
      <c r="M117" t="s">
        <v>244</v>
      </c>
      <c r="N117" t="s">
        <v>224</v>
      </c>
      <c r="O117" t="s">
        <v>252</v>
      </c>
      <c r="P117" t="s">
        <v>250</v>
      </c>
      <c r="Q117" t="s">
        <v>242</v>
      </c>
      <c r="T117">
        <v>1.07</v>
      </c>
      <c r="U117">
        <v>0.95</v>
      </c>
      <c r="V117">
        <v>1.21</v>
      </c>
      <c r="W117" t="s">
        <v>210</v>
      </c>
      <c r="X117" t="s">
        <v>210</v>
      </c>
      <c r="Y117">
        <v>0</v>
      </c>
      <c r="Z117">
        <v>0</v>
      </c>
      <c r="AA117">
        <v>2</v>
      </c>
      <c r="AB117">
        <v>1</v>
      </c>
      <c r="AC117">
        <v>1</v>
      </c>
      <c r="AD117">
        <v>1</v>
      </c>
      <c r="AE117">
        <v>0</v>
      </c>
      <c r="AF117">
        <v>0</v>
      </c>
    </row>
    <row r="118" spans="1:32" x14ac:dyDescent="0.25">
      <c r="A118" t="s">
        <v>41</v>
      </c>
      <c r="B118" t="s">
        <v>42</v>
      </c>
      <c r="C118">
        <v>2012</v>
      </c>
      <c r="D118" t="s">
        <v>203</v>
      </c>
      <c r="E118" t="s">
        <v>43</v>
      </c>
      <c r="F118" s="3">
        <v>2002</v>
      </c>
      <c r="G118" t="s">
        <v>5</v>
      </c>
      <c r="H118" t="s">
        <v>44</v>
      </c>
      <c r="I118">
        <v>0.3135</v>
      </c>
      <c r="J118">
        <v>27737</v>
      </c>
      <c r="K118">
        <v>1</v>
      </c>
      <c r="L118" t="s">
        <v>249</v>
      </c>
      <c r="M118" t="s">
        <v>244</v>
      </c>
      <c r="N118" t="s">
        <v>216</v>
      </c>
      <c r="O118" t="s">
        <v>252</v>
      </c>
      <c r="P118" t="s">
        <v>250</v>
      </c>
      <c r="Q118" t="s">
        <v>242</v>
      </c>
      <c r="T118">
        <v>1.1200000000000001</v>
      </c>
      <c r="U118">
        <v>0.97</v>
      </c>
      <c r="V118">
        <v>1.3</v>
      </c>
      <c r="W118" t="s">
        <v>210</v>
      </c>
      <c r="X118" t="s">
        <v>210</v>
      </c>
      <c r="Y118">
        <v>0</v>
      </c>
      <c r="Z118">
        <v>0</v>
      </c>
      <c r="AA118">
        <v>2</v>
      </c>
      <c r="AB118">
        <v>1</v>
      </c>
      <c r="AC118">
        <v>1</v>
      </c>
      <c r="AD118">
        <v>1</v>
      </c>
      <c r="AE118">
        <v>0</v>
      </c>
      <c r="AF118">
        <v>0</v>
      </c>
    </row>
    <row r="119" spans="1:32" x14ac:dyDescent="0.25">
      <c r="A119" t="s">
        <v>41</v>
      </c>
      <c r="B119" t="s">
        <v>42</v>
      </c>
      <c r="C119">
        <v>2012</v>
      </c>
      <c r="D119" t="s">
        <v>203</v>
      </c>
      <c r="E119" t="s">
        <v>43</v>
      </c>
      <c r="F119" s="3">
        <v>2002</v>
      </c>
      <c r="G119" t="s">
        <v>5</v>
      </c>
      <c r="H119" t="s">
        <v>44</v>
      </c>
      <c r="I119">
        <v>0.3135</v>
      </c>
      <c r="J119">
        <v>27737</v>
      </c>
      <c r="K119">
        <v>1</v>
      </c>
      <c r="L119" t="s">
        <v>249</v>
      </c>
      <c r="M119" t="s">
        <v>244</v>
      </c>
      <c r="N119" t="s">
        <v>217</v>
      </c>
      <c r="O119" t="s">
        <v>252</v>
      </c>
      <c r="P119" t="s">
        <v>250</v>
      </c>
      <c r="Q119" t="s">
        <v>242</v>
      </c>
      <c r="T119">
        <v>1.18</v>
      </c>
      <c r="U119">
        <v>1.03</v>
      </c>
      <c r="V119">
        <v>1.36</v>
      </c>
      <c r="W119" t="s">
        <v>210</v>
      </c>
      <c r="X119" t="s">
        <v>210</v>
      </c>
      <c r="Y119">
        <v>0</v>
      </c>
      <c r="Z119">
        <v>0</v>
      </c>
      <c r="AA119">
        <v>2</v>
      </c>
      <c r="AB119">
        <v>1</v>
      </c>
      <c r="AC119">
        <v>1</v>
      </c>
      <c r="AD119">
        <v>1</v>
      </c>
      <c r="AE119">
        <v>0</v>
      </c>
      <c r="AF119">
        <v>0</v>
      </c>
    </row>
    <row r="120" spans="1:32" x14ac:dyDescent="0.25">
      <c r="A120" t="s">
        <v>41</v>
      </c>
      <c r="B120" t="s">
        <v>42</v>
      </c>
      <c r="C120">
        <v>2012</v>
      </c>
      <c r="D120" t="s">
        <v>203</v>
      </c>
      <c r="E120" t="s">
        <v>43</v>
      </c>
      <c r="F120" s="3">
        <v>2002</v>
      </c>
      <c r="G120" t="s">
        <v>5</v>
      </c>
      <c r="H120" t="s">
        <v>44</v>
      </c>
      <c r="I120">
        <v>0.3135</v>
      </c>
      <c r="J120">
        <v>27737</v>
      </c>
      <c r="K120">
        <v>1</v>
      </c>
      <c r="L120" t="s">
        <v>249</v>
      </c>
      <c r="M120" t="s">
        <v>244</v>
      </c>
      <c r="N120" t="s">
        <v>45</v>
      </c>
      <c r="O120" t="s">
        <v>252</v>
      </c>
      <c r="P120" t="s">
        <v>250</v>
      </c>
      <c r="Q120" t="s">
        <v>242</v>
      </c>
      <c r="T120">
        <v>1.0900000000000001</v>
      </c>
      <c r="U120">
        <v>0.93</v>
      </c>
      <c r="V120">
        <v>1.28</v>
      </c>
      <c r="W120" t="s">
        <v>210</v>
      </c>
      <c r="X120" t="s">
        <v>210</v>
      </c>
      <c r="Y120">
        <v>0</v>
      </c>
      <c r="Z120">
        <v>0</v>
      </c>
      <c r="AA120">
        <v>2</v>
      </c>
      <c r="AB120">
        <v>1</v>
      </c>
      <c r="AC120">
        <v>1</v>
      </c>
      <c r="AD120">
        <v>1</v>
      </c>
      <c r="AE120">
        <v>0</v>
      </c>
      <c r="AF120">
        <v>0</v>
      </c>
    </row>
    <row r="121" spans="1:32" x14ac:dyDescent="0.25">
      <c r="A121" t="s">
        <v>41</v>
      </c>
      <c r="B121" t="s">
        <v>42</v>
      </c>
      <c r="C121">
        <v>2012</v>
      </c>
      <c r="D121" t="s">
        <v>203</v>
      </c>
      <c r="E121" t="s">
        <v>43</v>
      </c>
      <c r="F121" s="3">
        <v>2002</v>
      </c>
      <c r="G121" t="s">
        <v>5</v>
      </c>
      <c r="H121" t="s">
        <v>44</v>
      </c>
      <c r="I121">
        <v>0.3135</v>
      </c>
      <c r="J121">
        <v>27737</v>
      </c>
      <c r="K121">
        <v>0</v>
      </c>
      <c r="L121" t="s">
        <v>249</v>
      </c>
      <c r="M121" t="s">
        <v>244</v>
      </c>
      <c r="N121" t="s">
        <v>223</v>
      </c>
      <c r="O121" t="s">
        <v>252</v>
      </c>
      <c r="P121" t="s">
        <v>250</v>
      </c>
      <c r="Q121" t="s">
        <v>242</v>
      </c>
      <c r="T121">
        <v>1</v>
      </c>
      <c r="U121">
        <v>1</v>
      </c>
      <c r="V121">
        <v>1</v>
      </c>
      <c r="W121" t="s">
        <v>210</v>
      </c>
      <c r="X121" t="s">
        <v>210</v>
      </c>
      <c r="Y121">
        <v>0</v>
      </c>
      <c r="Z121">
        <v>0</v>
      </c>
      <c r="AA121">
        <v>2</v>
      </c>
      <c r="AB121">
        <v>1</v>
      </c>
      <c r="AC121">
        <v>1</v>
      </c>
      <c r="AD121">
        <v>0</v>
      </c>
      <c r="AE121">
        <v>0</v>
      </c>
      <c r="AF121">
        <v>0</v>
      </c>
    </row>
    <row r="122" spans="1:32" x14ac:dyDescent="0.25">
      <c r="A122" t="s">
        <v>41</v>
      </c>
      <c r="B122" t="s">
        <v>42</v>
      </c>
      <c r="C122">
        <v>2012</v>
      </c>
      <c r="D122" t="s">
        <v>203</v>
      </c>
      <c r="E122" t="s">
        <v>43</v>
      </c>
      <c r="F122" s="3">
        <v>2002</v>
      </c>
      <c r="G122" t="s">
        <v>5</v>
      </c>
      <c r="H122" t="s">
        <v>44</v>
      </c>
      <c r="I122">
        <v>0.3135</v>
      </c>
      <c r="J122">
        <v>27737</v>
      </c>
      <c r="K122">
        <v>0</v>
      </c>
      <c r="L122" t="s">
        <v>249</v>
      </c>
      <c r="M122" t="s">
        <v>244</v>
      </c>
      <c r="N122" t="s">
        <v>224</v>
      </c>
      <c r="O122" t="s">
        <v>252</v>
      </c>
      <c r="P122" t="s">
        <v>250</v>
      </c>
      <c r="Q122" t="s">
        <v>242</v>
      </c>
      <c r="T122">
        <v>1.07</v>
      </c>
      <c r="U122">
        <v>0.95</v>
      </c>
      <c r="V122">
        <v>1.2</v>
      </c>
      <c r="W122" t="s">
        <v>210</v>
      </c>
      <c r="X122" t="s">
        <v>210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</row>
    <row r="123" spans="1:32" x14ac:dyDescent="0.25">
      <c r="A123" t="s">
        <v>41</v>
      </c>
      <c r="B123" t="s">
        <v>42</v>
      </c>
      <c r="C123">
        <v>2012</v>
      </c>
      <c r="D123" t="s">
        <v>203</v>
      </c>
      <c r="E123" t="s">
        <v>43</v>
      </c>
      <c r="F123" s="3">
        <v>2002</v>
      </c>
      <c r="G123" t="s">
        <v>5</v>
      </c>
      <c r="H123" t="s">
        <v>44</v>
      </c>
      <c r="I123">
        <v>0.3135</v>
      </c>
      <c r="J123">
        <v>27737</v>
      </c>
      <c r="K123">
        <v>0</v>
      </c>
      <c r="L123" t="s">
        <v>249</v>
      </c>
      <c r="M123" t="s">
        <v>244</v>
      </c>
      <c r="N123" t="s">
        <v>216</v>
      </c>
      <c r="O123" t="s">
        <v>252</v>
      </c>
      <c r="P123" t="s">
        <v>250</v>
      </c>
      <c r="Q123" t="s">
        <v>242</v>
      </c>
      <c r="T123">
        <v>1.1299999999999999</v>
      </c>
      <c r="U123">
        <v>1</v>
      </c>
      <c r="V123">
        <v>1.28</v>
      </c>
      <c r="W123" t="s">
        <v>210</v>
      </c>
      <c r="X123" t="s">
        <v>210</v>
      </c>
      <c r="Y123">
        <v>0</v>
      </c>
      <c r="Z123">
        <v>0</v>
      </c>
      <c r="AA123">
        <v>2</v>
      </c>
      <c r="AB123">
        <v>1</v>
      </c>
      <c r="AC123">
        <v>1</v>
      </c>
      <c r="AD123">
        <v>0</v>
      </c>
      <c r="AE123">
        <v>0</v>
      </c>
      <c r="AF123">
        <v>0</v>
      </c>
    </row>
    <row r="124" spans="1:32" x14ac:dyDescent="0.25">
      <c r="A124" t="s">
        <v>41</v>
      </c>
      <c r="B124" t="s">
        <v>42</v>
      </c>
      <c r="C124">
        <v>2012</v>
      </c>
      <c r="D124" t="s">
        <v>203</v>
      </c>
      <c r="E124" t="s">
        <v>43</v>
      </c>
      <c r="F124" s="3">
        <v>2002</v>
      </c>
      <c r="G124" t="s">
        <v>5</v>
      </c>
      <c r="H124" t="s">
        <v>44</v>
      </c>
      <c r="I124">
        <v>0.3135</v>
      </c>
      <c r="J124">
        <v>27737</v>
      </c>
      <c r="K124">
        <v>0</v>
      </c>
      <c r="L124" t="s">
        <v>249</v>
      </c>
      <c r="M124" t="s">
        <v>244</v>
      </c>
      <c r="N124" t="s">
        <v>217</v>
      </c>
      <c r="O124" t="s">
        <v>252</v>
      </c>
      <c r="P124" t="s">
        <v>250</v>
      </c>
      <c r="Q124" t="s">
        <v>242</v>
      </c>
      <c r="T124">
        <v>1.0900000000000001</v>
      </c>
      <c r="U124">
        <v>0.97</v>
      </c>
      <c r="V124">
        <v>1.23</v>
      </c>
      <c r="W124" t="s">
        <v>210</v>
      </c>
      <c r="X124" t="s">
        <v>210</v>
      </c>
      <c r="Y124">
        <v>0</v>
      </c>
      <c r="Z124">
        <v>0</v>
      </c>
      <c r="AA124">
        <v>2</v>
      </c>
      <c r="AB124">
        <v>1</v>
      </c>
      <c r="AC124">
        <v>1</v>
      </c>
      <c r="AD124">
        <v>0</v>
      </c>
      <c r="AE124">
        <v>0</v>
      </c>
      <c r="AF124">
        <v>0</v>
      </c>
    </row>
    <row r="125" spans="1:32" x14ac:dyDescent="0.25">
      <c r="A125" t="s">
        <v>41</v>
      </c>
      <c r="B125" t="s">
        <v>42</v>
      </c>
      <c r="C125">
        <v>2012</v>
      </c>
      <c r="D125" t="s">
        <v>203</v>
      </c>
      <c r="E125" t="s">
        <v>43</v>
      </c>
      <c r="F125" s="3">
        <v>2002</v>
      </c>
      <c r="G125" t="s">
        <v>5</v>
      </c>
      <c r="H125" t="s">
        <v>44</v>
      </c>
      <c r="I125">
        <v>0.3135</v>
      </c>
      <c r="J125">
        <v>27737</v>
      </c>
      <c r="K125">
        <v>0</v>
      </c>
      <c r="L125" t="s">
        <v>249</v>
      </c>
      <c r="M125" t="s">
        <v>244</v>
      </c>
      <c r="N125" t="s">
        <v>45</v>
      </c>
      <c r="O125" t="s">
        <v>252</v>
      </c>
      <c r="P125" t="s">
        <v>250</v>
      </c>
      <c r="Q125" t="s">
        <v>242</v>
      </c>
      <c r="T125">
        <v>1.07</v>
      </c>
      <c r="U125">
        <v>0.96</v>
      </c>
      <c r="V125">
        <v>1.19</v>
      </c>
      <c r="W125" t="s">
        <v>210</v>
      </c>
      <c r="X125" t="s">
        <v>210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0</v>
      </c>
    </row>
    <row r="126" spans="1:32" x14ac:dyDescent="0.25">
      <c r="A126" t="s">
        <v>41</v>
      </c>
      <c r="B126" t="s">
        <v>42</v>
      </c>
      <c r="C126">
        <v>2012</v>
      </c>
      <c r="D126" t="s">
        <v>203</v>
      </c>
      <c r="E126" t="s">
        <v>43</v>
      </c>
      <c r="F126" s="3">
        <v>2002</v>
      </c>
      <c r="G126" t="s">
        <v>5</v>
      </c>
      <c r="H126" t="s">
        <v>175</v>
      </c>
      <c r="I126">
        <v>0.32</v>
      </c>
      <c r="J126">
        <v>27650</v>
      </c>
      <c r="K126">
        <v>0</v>
      </c>
      <c r="L126" t="s">
        <v>249</v>
      </c>
      <c r="M126" t="s">
        <v>244</v>
      </c>
      <c r="N126" t="s">
        <v>225</v>
      </c>
      <c r="O126" t="s">
        <v>252</v>
      </c>
      <c r="P126" t="s">
        <v>250</v>
      </c>
      <c r="Q126" t="s">
        <v>242</v>
      </c>
      <c r="T126">
        <v>1</v>
      </c>
      <c r="U126">
        <v>1</v>
      </c>
      <c r="V126">
        <v>1</v>
      </c>
      <c r="W126" t="s">
        <v>210</v>
      </c>
      <c r="X126" t="s">
        <v>210</v>
      </c>
      <c r="Y126">
        <v>0</v>
      </c>
      <c r="Z126">
        <v>0</v>
      </c>
      <c r="AA126">
        <v>2</v>
      </c>
      <c r="AB126">
        <v>0</v>
      </c>
      <c r="AC126">
        <v>1</v>
      </c>
      <c r="AD126">
        <v>1</v>
      </c>
      <c r="AE126">
        <v>0</v>
      </c>
      <c r="AF126">
        <v>0</v>
      </c>
    </row>
    <row r="127" spans="1:32" x14ac:dyDescent="0.25">
      <c r="A127" t="s">
        <v>41</v>
      </c>
      <c r="B127" t="s">
        <v>42</v>
      </c>
      <c r="C127">
        <v>2012</v>
      </c>
      <c r="D127" t="s">
        <v>203</v>
      </c>
      <c r="E127" t="s">
        <v>43</v>
      </c>
      <c r="F127" s="3">
        <v>2002</v>
      </c>
      <c r="G127" t="s">
        <v>5</v>
      </c>
      <c r="H127" t="s">
        <v>175</v>
      </c>
      <c r="I127">
        <v>0.32</v>
      </c>
      <c r="J127">
        <v>27650</v>
      </c>
      <c r="K127">
        <v>0</v>
      </c>
      <c r="L127" t="s">
        <v>249</v>
      </c>
      <c r="M127" t="s">
        <v>244</v>
      </c>
      <c r="N127" t="s">
        <v>226</v>
      </c>
      <c r="O127" t="s">
        <v>252</v>
      </c>
      <c r="P127" t="s">
        <v>250</v>
      </c>
      <c r="Q127" t="s">
        <v>242</v>
      </c>
      <c r="T127">
        <v>0.92</v>
      </c>
      <c r="U127">
        <v>0.83</v>
      </c>
      <c r="V127">
        <v>1.01</v>
      </c>
      <c r="W127" t="s">
        <v>210</v>
      </c>
      <c r="X127" t="s">
        <v>210</v>
      </c>
      <c r="Y127">
        <v>0</v>
      </c>
      <c r="Z127">
        <v>0</v>
      </c>
      <c r="AA127">
        <v>2</v>
      </c>
      <c r="AB127">
        <v>0</v>
      </c>
      <c r="AC127">
        <v>1</v>
      </c>
      <c r="AD127">
        <v>1</v>
      </c>
      <c r="AE127">
        <v>0</v>
      </c>
      <c r="AF127">
        <v>0</v>
      </c>
    </row>
    <row r="128" spans="1:32" x14ac:dyDescent="0.25">
      <c r="A128" t="s">
        <v>41</v>
      </c>
      <c r="B128" t="s">
        <v>42</v>
      </c>
      <c r="C128">
        <v>2012</v>
      </c>
      <c r="D128" t="s">
        <v>203</v>
      </c>
      <c r="E128" t="s">
        <v>43</v>
      </c>
      <c r="F128" s="3">
        <v>2002</v>
      </c>
      <c r="G128" t="s">
        <v>5</v>
      </c>
      <c r="H128" t="s">
        <v>175</v>
      </c>
      <c r="I128">
        <v>0.32</v>
      </c>
      <c r="J128">
        <v>27650</v>
      </c>
      <c r="K128">
        <v>0</v>
      </c>
      <c r="L128" t="s">
        <v>249</v>
      </c>
      <c r="M128" t="s">
        <v>244</v>
      </c>
      <c r="N128" t="s">
        <v>223</v>
      </c>
      <c r="O128" t="s">
        <v>252</v>
      </c>
      <c r="P128" t="s">
        <v>250</v>
      </c>
      <c r="Q128" t="s">
        <v>242</v>
      </c>
      <c r="T128">
        <v>0.98</v>
      </c>
      <c r="U128">
        <v>0.89</v>
      </c>
      <c r="V128">
        <v>1.08</v>
      </c>
      <c r="W128" t="s">
        <v>210</v>
      </c>
      <c r="X128" t="s">
        <v>210</v>
      </c>
      <c r="Y128">
        <v>0</v>
      </c>
      <c r="Z128">
        <v>0</v>
      </c>
      <c r="AA128">
        <v>2</v>
      </c>
      <c r="AB128">
        <v>0</v>
      </c>
      <c r="AC128">
        <v>1</v>
      </c>
      <c r="AD128">
        <v>1</v>
      </c>
      <c r="AE128">
        <v>0</v>
      </c>
      <c r="AF128">
        <v>0</v>
      </c>
    </row>
    <row r="129" spans="1:32" x14ac:dyDescent="0.25">
      <c r="A129" t="s">
        <v>41</v>
      </c>
      <c r="B129" t="s">
        <v>42</v>
      </c>
      <c r="C129">
        <v>2012</v>
      </c>
      <c r="D129" t="s">
        <v>203</v>
      </c>
      <c r="E129" t="s">
        <v>43</v>
      </c>
      <c r="F129" s="3">
        <v>2002</v>
      </c>
      <c r="G129" t="s">
        <v>5</v>
      </c>
      <c r="H129" t="s">
        <v>175</v>
      </c>
      <c r="I129">
        <v>0.32</v>
      </c>
      <c r="J129">
        <v>27650</v>
      </c>
      <c r="K129">
        <v>0</v>
      </c>
      <c r="L129" t="s">
        <v>249</v>
      </c>
      <c r="M129" t="s">
        <v>244</v>
      </c>
      <c r="N129" t="s">
        <v>216</v>
      </c>
      <c r="O129" t="s">
        <v>252</v>
      </c>
      <c r="P129" t="s">
        <v>250</v>
      </c>
      <c r="Q129" t="s">
        <v>242</v>
      </c>
      <c r="T129">
        <v>1.01</v>
      </c>
      <c r="U129">
        <v>0.9</v>
      </c>
      <c r="V129">
        <v>1.1299999999999999</v>
      </c>
      <c r="W129" t="s">
        <v>210</v>
      </c>
      <c r="X129" t="s">
        <v>210</v>
      </c>
      <c r="Y129">
        <v>0</v>
      </c>
      <c r="Z129">
        <v>0</v>
      </c>
      <c r="AA129">
        <v>2</v>
      </c>
      <c r="AB129">
        <v>0</v>
      </c>
      <c r="AC129">
        <v>1</v>
      </c>
      <c r="AD129">
        <v>1</v>
      </c>
      <c r="AE129">
        <v>0</v>
      </c>
      <c r="AF129">
        <v>0</v>
      </c>
    </row>
    <row r="130" spans="1:32" x14ac:dyDescent="0.25">
      <c r="A130" t="s">
        <v>41</v>
      </c>
      <c r="B130" t="s">
        <v>42</v>
      </c>
      <c r="C130">
        <v>2012</v>
      </c>
      <c r="D130" t="s">
        <v>203</v>
      </c>
      <c r="E130" t="s">
        <v>43</v>
      </c>
      <c r="F130" s="3">
        <v>2002</v>
      </c>
      <c r="G130" t="s">
        <v>5</v>
      </c>
      <c r="H130" t="s">
        <v>175</v>
      </c>
      <c r="I130">
        <v>0.32</v>
      </c>
      <c r="J130">
        <v>27650</v>
      </c>
      <c r="K130">
        <v>0</v>
      </c>
      <c r="L130" t="s">
        <v>249</v>
      </c>
      <c r="M130" t="s">
        <v>244</v>
      </c>
      <c r="N130" t="s">
        <v>227</v>
      </c>
      <c r="O130" t="s">
        <v>252</v>
      </c>
      <c r="P130" t="s">
        <v>250</v>
      </c>
      <c r="Q130" t="s">
        <v>242</v>
      </c>
      <c r="T130">
        <v>0.91</v>
      </c>
      <c r="U130">
        <v>0.79</v>
      </c>
      <c r="V130">
        <v>1.05</v>
      </c>
      <c r="W130" t="s">
        <v>210</v>
      </c>
      <c r="X130" t="s">
        <v>210</v>
      </c>
      <c r="Y130">
        <v>0</v>
      </c>
      <c r="Z130">
        <v>0</v>
      </c>
      <c r="AA130">
        <v>2</v>
      </c>
      <c r="AB130">
        <v>0</v>
      </c>
      <c r="AC130">
        <v>1</v>
      </c>
      <c r="AD130">
        <v>1</v>
      </c>
      <c r="AE130">
        <v>0</v>
      </c>
      <c r="AF130">
        <v>0</v>
      </c>
    </row>
    <row r="131" spans="1:32" x14ac:dyDescent="0.25">
      <c r="A131" t="s">
        <v>41</v>
      </c>
      <c r="B131" t="s">
        <v>42</v>
      </c>
      <c r="C131">
        <v>2012</v>
      </c>
      <c r="D131" t="s">
        <v>203</v>
      </c>
      <c r="E131" t="s">
        <v>43</v>
      </c>
      <c r="F131" s="3">
        <v>2002</v>
      </c>
      <c r="G131" t="s">
        <v>5</v>
      </c>
      <c r="H131" t="s">
        <v>175</v>
      </c>
      <c r="I131">
        <v>0.32</v>
      </c>
      <c r="J131">
        <v>27650</v>
      </c>
      <c r="K131">
        <v>0</v>
      </c>
      <c r="L131" t="s">
        <v>249</v>
      </c>
      <c r="M131" t="s">
        <v>244</v>
      </c>
      <c r="N131" t="s">
        <v>225</v>
      </c>
      <c r="O131" t="s">
        <v>252</v>
      </c>
      <c r="P131" t="s">
        <v>250</v>
      </c>
      <c r="Q131" t="s">
        <v>242</v>
      </c>
      <c r="T131">
        <v>1</v>
      </c>
      <c r="U131">
        <v>1</v>
      </c>
      <c r="V131">
        <v>1</v>
      </c>
      <c r="W131" t="s">
        <v>210</v>
      </c>
      <c r="X131" t="s">
        <v>210</v>
      </c>
      <c r="Y131">
        <v>0</v>
      </c>
      <c r="Z131">
        <v>0</v>
      </c>
      <c r="AA131">
        <v>2</v>
      </c>
      <c r="AB131">
        <v>0</v>
      </c>
      <c r="AC131">
        <v>1</v>
      </c>
      <c r="AD131">
        <v>0</v>
      </c>
      <c r="AE131">
        <v>0</v>
      </c>
      <c r="AF131">
        <v>0</v>
      </c>
    </row>
    <row r="132" spans="1:32" x14ac:dyDescent="0.25">
      <c r="A132" t="s">
        <v>41</v>
      </c>
      <c r="B132" t="s">
        <v>42</v>
      </c>
      <c r="C132">
        <v>2012</v>
      </c>
      <c r="D132" t="s">
        <v>203</v>
      </c>
      <c r="E132" t="s">
        <v>43</v>
      </c>
      <c r="F132" s="3">
        <v>2002</v>
      </c>
      <c r="G132" t="s">
        <v>5</v>
      </c>
      <c r="H132" t="s">
        <v>175</v>
      </c>
      <c r="I132">
        <v>0.32</v>
      </c>
      <c r="J132">
        <v>27650</v>
      </c>
      <c r="K132">
        <v>0</v>
      </c>
      <c r="L132" t="s">
        <v>249</v>
      </c>
      <c r="M132" t="s">
        <v>244</v>
      </c>
      <c r="N132" t="s">
        <v>226</v>
      </c>
      <c r="O132" t="s">
        <v>252</v>
      </c>
      <c r="P132" t="s">
        <v>250</v>
      </c>
      <c r="Q132" t="s">
        <v>242</v>
      </c>
      <c r="T132">
        <v>0.9</v>
      </c>
      <c r="U132">
        <v>0.81</v>
      </c>
      <c r="V132">
        <v>0.99</v>
      </c>
      <c r="W132" t="s">
        <v>210</v>
      </c>
      <c r="X132" t="s">
        <v>210</v>
      </c>
      <c r="Y132">
        <v>0</v>
      </c>
      <c r="Z132">
        <v>0</v>
      </c>
      <c r="AA132">
        <v>2</v>
      </c>
      <c r="AB132">
        <v>0</v>
      </c>
      <c r="AC132">
        <v>1</v>
      </c>
      <c r="AD132">
        <v>0</v>
      </c>
      <c r="AE132">
        <v>0</v>
      </c>
      <c r="AF132">
        <v>0</v>
      </c>
    </row>
    <row r="133" spans="1:32" x14ac:dyDescent="0.25">
      <c r="A133" t="s">
        <v>41</v>
      </c>
      <c r="B133" t="s">
        <v>42</v>
      </c>
      <c r="C133">
        <v>2012</v>
      </c>
      <c r="D133" t="s">
        <v>203</v>
      </c>
      <c r="E133" t="s">
        <v>43</v>
      </c>
      <c r="F133" s="3">
        <v>2002</v>
      </c>
      <c r="G133" t="s">
        <v>5</v>
      </c>
      <c r="H133" t="s">
        <v>175</v>
      </c>
      <c r="I133">
        <v>0.32</v>
      </c>
      <c r="J133">
        <v>27650</v>
      </c>
      <c r="K133">
        <v>0</v>
      </c>
      <c r="L133" t="s">
        <v>249</v>
      </c>
      <c r="M133" t="s">
        <v>244</v>
      </c>
      <c r="N133" t="s">
        <v>223</v>
      </c>
      <c r="O133" t="s">
        <v>252</v>
      </c>
      <c r="P133" t="s">
        <v>250</v>
      </c>
      <c r="Q133" t="s">
        <v>242</v>
      </c>
      <c r="T133">
        <v>0.87</v>
      </c>
      <c r="U133">
        <v>0.79</v>
      </c>
      <c r="V133">
        <v>0.95</v>
      </c>
      <c r="W133" t="s">
        <v>210</v>
      </c>
      <c r="X133" t="s">
        <v>210</v>
      </c>
      <c r="Y133">
        <v>0</v>
      </c>
      <c r="Z133">
        <v>0</v>
      </c>
      <c r="AA133">
        <v>2</v>
      </c>
      <c r="AB133">
        <v>0</v>
      </c>
      <c r="AC133">
        <v>1</v>
      </c>
      <c r="AD133">
        <v>0</v>
      </c>
      <c r="AE133">
        <v>0</v>
      </c>
      <c r="AF133">
        <v>0</v>
      </c>
    </row>
    <row r="134" spans="1:32" x14ac:dyDescent="0.25">
      <c r="A134" t="s">
        <v>41</v>
      </c>
      <c r="B134" t="s">
        <v>42</v>
      </c>
      <c r="C134">
        <v>2012</v>
      </c>
      <c r="D134" t="s">
        <v>203</v>
      </c>
      <c r="E134" t="s">
        <v>43</v>
      </c>
      <c r="F134" s="3">
        <v>2002</v>
      </c>
      <c r="G134" t="s">
        <v>5</v>
      </c>
      <c r="H134" t="s">
        <v>175</v>
      </c>
      <c r="I134">
        <v>0.32</v>
      </c>
      <c r="J134">
        <v>27650</v>
      </c>
      <c r="K134">
        <v>0</v>
      </c>
      <c r="L134" t="s">
        <v>249</v>
      </c>
      <c r="M134" t="s">
        <v>244</v>
      </c>
      <c r="N134" t="s">
        <v>216</v>
      </c>
      <c r="O134" t="s">
        <v>252</v>
      </c>
      <c r="P134" t="s">
        <v>250</v>
      </c>
      <c r="Q134" t="s">
        <v>242</v>
      </c>
      <c r="T134">
        <v>0.77</v>
      </c>
      <c r="U134">
        <v>0.69</v>
      </c>
      <c r="V134">
        <v>0.84</v>
      </c>
      <c r="W134" t="s">
        <v>210</v>
      </c>
      <c r="X134" t="s">
        <v>210</v>
      </c>
      <c r="Y134">
        <v>0</v>
      </c>
      <c r="Z134">
        <v>0</v>
      </c>
      <c r="AA134">
        <v>2</v>
      </c>
      <c r="AB134">
        <v>0</v>
      </c>
      <c r="AC134">
        <v>1</v>
      </c>
      <c r="AD134">
        <v>0</v>
      </c>
      <c r="AE134">
        <v>0</v>
      </c>
      <c r="AF134">
        <v>0</v>
      </c>
    </row>
    <row r="135" spans="1:32" x14ac:dyDescent="0.25">
      <c r="A135" t="s">
        <v>41</v>
      </c>
      <c r="B135" t="s">
        <v>42</v>
      </c>
      <c r="C135">
        <v>2012</v>
      </c>
      <c r="D135" t="s">
        <v>203</v>
      </c>
      <c r="E135" t="s">
        <v>43</v>
      </c>
      <c r="F135" s="3">
        <v>2002</v>
      </c>
      <c r="G135" t="s">
        <v>5</v>
      </c>
      <c r="H135" t="s">
        <v>175</v>
      </c>
      <c r="I135">
        <v>0.32</v>
      </c>
      <c r="J135">
        <v>27650</v>
      </c>
      <c r="K135">
        <v>0</v>
      </c>
      <c r="L135" t="s">
        <v>249</v>
      </c>
      <c r="M135" t="s">
        <v>244</v>
      </c>
      <c r="N135" t="s">
        <v>227</v>
      </c>
      <c r="O135" t="s">
        <v>252</v>
      </c>
      <c r="P135" t="s">
        <v>250</v>
      </c>
      <c r="Q135" t="s">
        <v>242</v>
      </c>
      <c r="T135">
        <v>0.63</v>
      </c>
      <c r="U135">
        <v>0.56000000000000005</v>
      </c>
      <c r="V135">
        <v>0.7</v>
      </c>
      <c r="W135" t="s">
        <v>210</v>
      </c>
      <c r="X135" t="s">
        <v>210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0</v>
      </c>
      <c r="AF135">
        <v>0</v>
      </c>
    </row>
    <row r="136" spans="1:32" x14ac:dyDescent="0.25">
      <c r="A136" t="s">
        <v>46</v>
      </c>
      <c r="B136" t="s">
        <v>47</v>
      </c>
      <c r="C136">
        <v>2002</v>
      </c>
      <c r="D136" t="s">
        <v>194</v>
      </c>
      <c r="E136" t="s">
        <v>48</v>
      </c>
      <c r="F136" s="3">
        <v>1995</v>
      </c>
      <c r="G136" t="s">
        <v>5</v>
      </c>
      <c r="H136" t="s">
        <v>204</v>
      </c>
      <c r="I136">
        <v>0.36</v>
      </c>
      <c r="J136">
        <v>80900</v>
      </c>
      <c r="K136">
        <v>1</v>
      </c>
      <c r="L136" t="s">
        <v>249</v>
      </c>
      <c r="M136" t="s">
        <v>244</v>
      </c>
      <c r="N136" t="s">
        <v>216</v>
      </c>
      <c r="O136" t="s">
        <v>252</v>
      </c>
      <c r="P136" t="s">
        <v>250</v>
      </c>
      <c r="Q136" t="s">
        <v>242</v>
      </c>
      <c r="T136">
        <v>1</v>
      </c>
      <c r="U136">
        <v>1</v>
      </c>
      <c r="V136">
        <v>1</v>
      </c>
      <c r="W136">
        <v>1951</v>
      </c>
      <c r="X136">
        <v>19908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</row>
    <row r="137" spans="1:32" x14ac:dyDescent="0.25">
      <c r="A137" t="s">
        <v>46</v>
      </c>
      <c r="B137" t="s">
        <v>47</v>
      </c>
      <c r="C137">
        <v>2002</v>
      </c>
      <c r="D137" t="s">
        <v>194</v>
      </c>
      <c r="E137" t="s">
        <v>48</v>
      </c>
      <c r="F137" s="3">
        <v>1995</v>
      </c>
      <c r="G137" t="s">
        <v>5</v>
      </c>
      <c r="H137" t="s">
        <v>204</v>
      </c>
      <c r="I137">
        <v>0.36</v>
      </c>
      <c r="J137">
        <v>80900</v>
      </c>
      <c r="K137">
        <v>1</v>
      </c>
      <c r="L137" t="s">
        <v>249</v>
      </c>
      <c r="M137" t="s">
        <v>244</v>
      </c>
      <c r="N137" t="s">
        <v>217</v>
      </c>
      <c r="O137" t="s">
        <v>252</v>
      </c>
      <c r="P137" t="s">
        <v>250</v>
      </c>
      <c r="Q137" t="s">
        <v>242</v>
      </c>
      <c r="T137">
        <v>0.99</v>
      </c>
      <c r="U137">
        <v>0.89</v>
      </c>
      <c r="V137">
        <v>1.1100000000000001</v>
      </c>
      <c r="W137">
        <v>2804</v>
      </c>
      <c r="X137">
        <v>29516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</row>
    <row r="138" spans="1:32" x14ac:dyDescent="0.25">
      <c r="A138" t="s">
        <v>46</v>
      </c>
      <c r="B138" t="s">
        <v>47</v>
      </c>
      <c r="C138">
        <v>2002</v>
      </c>
      <c r="D138" t="s">
        <v>194</v>
      </c>
      <c r="E138" t="s">
        <v>48</v>
      </c>
      <c r="F138" s="3">
        <v>1995</v>
      </c>
      <c r="G138" t="s">
        <v>5</v>
      </c>
      <c r="H138" t="s">
        <v>204</v>
      </c>
      <c r="I138">
        <v>0.36</v>
      </c>
      <c r="J138">
        <v>80900</v>
      </c>
      <c r="K138">
        <v>1</v>
      </c>
      <c r="L138" t="s">
        <v>249</v>
      </c>
      <c r="M138" t="s">
        <v>244</v>
      </c>
      <c r="N138" t="s">
        <v>218</v>
      </c>
      <c r="O138" t="s">
        <v>252</v>
      </c>
      <c r="P138" t="s">
        <v>250</v>
      </c>
      <c r="Q138" t="s">
        <v>242</v>
      </c>
      <c r="T138">
        <v>1.02</v>
      </c>
      <c r="U138">
        <v>0.9</v>
      </c>
      <c r="V138">
        <v>1.17</v>
      </c>
      <c r="W138">
        <v>2403</v>
      </c>
      <c r="X138">
        <v>24272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</row>
    <row r="139" spans="1:32" x14ac:dyDescent="0.25">
      <c r="A139" t="s">
        <v>46</v>
      </c>
      <c r="B139" t="s">
        <v>47</v>
      </c>
      <c r="C139">
        <v>2002</v>
      </c>
      <c r="D139" t="s">
        <v>194</v>
      </c>
      <c r="E139" t="s">
        <v>48</v>
      </c>
      <c r="F139" s="3">
        <v>1995</v>
      </c>
      <c r="G139" t="s">
        <v>5</v>
      </c>
      <c r="H139" t="s">
        <v>204</v>
      </c>
      <c r="I139">
        <v>0.36</v>
      </c>
      <c r="J139">
        <v>80900</v>
      </c>
      <c r="K139">
        <v>1</v>
      </c>
      <c r="L139" t="s">
        <v>249</v>
      </c>
      <c r="M139" t="s">
        <v>244</v>
      </c>
      <c r="N139" t="s">
        <v>219</v>
      </c>
      <c r="O139" t="s">
        <v>252</v>
      </c>
      <c r="P139" t="s">
        <v>250</v>
      </c>
      <c r="Q139" t="s">
        <v>242</v>
      </c>
      <c r="T139">
        <v>1.1299999999999999</v>
      </c>
      <c r="U139">
        <v>0.96</v>
      </c>
      <c r="V139">
        <v>1.34</v>
      </c>
      <c r="W139">
        <v>1257</v>
      </c>
      <c r="X139">
        <v>11860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</row>
    <row r="140" spans="1:32" x14ac:dyDescent="0.25">
      <c r="A140" t="s">
        <v>46</v>
      </c>
      <c r="B140" t="s">
        <v>47</v>
      </c>
      <c r="C140">
        <v>2002</v>
      </c>
      <c r="D140" t="s">
        <v>194</v>
      </c>
      <c r="E140" t="s">
        <v>48</v>
      </c>
      <c r="F140" s="3">
        <v>1995</v>
      </c>
      <c r="G140" t="s">
        <v>5</v>
      </c>
      <c r="H140" t="s">
        <v>204</v>
      </c>
      <c r="I140">
        <v>0.36</v>
      </c>
      <c r="J140">
        <v>80900</v>
      </c>
      <c r="K140">
        <v>0</v>
      </c>
      <c r="L140" t="s">
        <v>249</v>
      </c>
      <c r="M140" t="s">
        <v>244</v>
      </c>
      <c r="N140" t="s">
        <v>216</v>
      </c>
      <c r="O140" t="s">
        <v>252</v>
      </c>
      <c r="P140" t="s">
        <v>250</v>
      </c>
      <c r="Q140" t="s">
        <v>242</v>
      </c>
      <c r="T140">
        <v>1</v>
      </c>
      <c r="U140">
        <v>1</v>
      </c>
      <c r="V140">
        <v>1</v>
      </c>
      <c r="W140" t="s">
        <v>210</v>
      </c>
      <c r="X140" t="s">
        <v>210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</row>
    <row r="141" spans="1:32" x14ac:dyDescent="0.25">
      <c r="A141" t="s">
        <v>46</v>
      </c>
      <c r="B141" t="s">
        <v>47</v>
      </c>
      <c r="C141">
        <v>2002</v>
      </c>
      <c r="D141" t="s">
        <v>194</v>
      </c>
      <c r="E141" t="s">
        <v>48</v>
      </c>
      <c r="F141" s="3">
        <v>1995</v>
      </c>
      <c r="G141" t="s">
        <v>5</v>
      </c>
      <c r="H141" t="s">
        <v>204</v>
      </c>
      <c r="I141">
        <v>0.36</v>
      </c>
      <c r="J141">
        <v>80900</v>
      </c>
      <c r="K141">
        <v>0</v>
      </c>
      <c r="L141" t="s">
        <v>249</v>
      </c>
      <c r="M141" t="s">
        <v>244</v>
      </c>
      <c r="N141" t="s">
        <v>217</v>
      </c>
      <c r="O141" t="s">
        <v>252</v>
      </c>
      <c r="P141" t="s">
        <v>250</v>
      </c>
      <c r="Q141" t="s">
        <v>242</v>
      </c>
      <c r="T141">
        <v>1</v>
      </c>
      <c r="U141">
        <v>0.91</v>
      </c>
      <c r="V141">
        <v>1.1100000000000001</v>
      </c>
      <c r="W141" t="s">
        <v>210</v>
      </c>
      <c r="X141" t="s">
        <v>210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</row>
    <row r="142" spans="1:32" x14ac:dyDescent="0.25">
      <c r="A142" t="s">
        <v>46</v>
      </c>
      <c r="B142" t="s">
        <v>47</v>
      </c>
      <c r="C142">
        <v>2002</v>
      </c>
      <c r="D142" t="s">
        <v>194</v>
      </c>
      <c r="E142" t="s">
        <v>48</v>
      </c>
      <c r="F142" s="3">
        <v>1995</v>
      </c>
      <c r="G142" t="s">
        <v>5</v>
      </c>
      <c r="H142" t="s">
        <v>204</v>
      </c>
      <c r="I142">
        <v>0.36</v>
      </c>
      <c r="J142">
        <v>80900</v>
      </c>
      <c r="K142">
        <v>0</v>
      </c>
      <c r="L142" t="s">
        <v>249</v>
      </c>
      <c r="M142" t="s">
        <v>244</v>
      </c>
      <c r="N142" t="s">
        <v>218</v>
      </c>
      <c r="O142" t="s">
        <v>252</v>
      </c>
      <c r="P142" t="s">
        <v>250</v>
      </c>
      <c r="Q142" t="s">
        <v>242</v>
      </c>
      <c r="T142">
        <v>1.03</v>
      </c>
      <c r="U142">
        <v>0.93</v>
      </c>
      <c r="V142">
        <v>1.1399999999999999</v>
      </c>
      <c r="W142" t="s">
        <v>210</v>
      </c>
      <c r="X142" t="s">
        <v>210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</row>
    <row r="143" spans="1:32" x14ac:dyDescent="0.25">
      <c r="A143" t="s">
        <v>46</v>
      </c>
      <c r="B143" t="s">
        <v>47</v>
      </c>
      <c r="C143">
        <v>2002</v>
      </c>
      <c r="D143" t="s">
        <v>194</v>
      </c>
      <c r="E143" t="s">
        <v>48</v>
      </c>
      <c r="F143" s="3">
        <v>1995</v>
      </c>
      <c r="G143" t="s">
        <v>5</v>
      </c>
      <c r="H143" t="s">
        <v>204</v>
      </c>
      <c r="I143">
        <v>0.36</v>
      </c>
      <c r="J143">
        <v>80900</v>
      </c>
      <c r="K143">
        <v>0</v>
      </c>
      <c r="L143" t="s">
        <v>249</v>
      </c>
      <c r="M143" t="s">
        <v>244</v>
      </c>
      <c r="N143" t="s">
        <v>219</v>
      </c>
      <c r="O143" t="s">
        <v>252</v>
      </c>
      <c r="P143" t="s">
        <v>250</v>
      </c>
      <c r="Q143" t="s">
        <v>242</v>
      </c>
      <c r="T143">
        <v>0.9</v>
      </c>
      <c r="U143">
        <v>0.77</v>
      </c>
      <c r="V143">
        <v>1.04</v>
      </c>
      <c r="W143" t="s">
        <v>210</v>
      </c>
      <c r="X143" t="s">
        <v>210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</row>
    <row r="144" spans="1:32" x14ac:dyDescent="0.25">
      <c r="A144" t="s">
        <v>49</v>
      </c>
      <c r="B144" t="s">
        <v>50</v>
      </c>
      <c r="C144">
        <v>2003</v>
      </c>
      <c r="D144" t="s">
        <v>205</v>
      </c>
      <c r="E144" t="s">
        <v>51</v>
      </c>
      <c r="F144" s="3">
        <v>2000</v>
      </c>
      <c r="G144" t="s">
        <v>5</v>
      </c>
      <c r="H144" t="s">
        <v>177</v>
      </c>
      <c r="I144">
        <v>0.52800000000000002</v>
      </c>
      <c r="J144">
        <v>98344</v>
      </c>
      <c r="K144">
        <v>1</v>
      </c>
      <c r="L144" t="s">
        <v>249</v>
      </c>
      <c r="M144" t="s">
        <v>244</v>
      </c>
      <c r="N144" t="s">
        <v>52</v>
      </c>
      <c r="O144" t="s">
        <v>252</v>
      </c>
      <c r="P144" t="s">
        <v>250</v>
      </c>
      <c r="Q144" t="s">
        <v>241</v>
      </c>
      <c r="T144">
        <v>1</v>
      </c>
      <c r="U144">
        <v>1</v>
      </c>
      <c r="V144">
        <v>1</v>
      </c>
      <c r="W144" t="s">
        <v>210</v>
      </c>
      <c r="X144" t="s">
        <v>210</v>
      </c>
      <c r="Y144">
        <v>0</v>
      </c>
      <c r="Z144">
        <v>0</v>
      </c>
      <c r="AA144">
        <v>3</v>
      </c>
      <c r="AB144">
        <v>0</v>
      </c>
      <c r="AC144">
        <v>2</v>
      </c>
      <c r="AD144">
        <v>1</v>
      </c>
      <c r="AE144">
        <v>0</v>
      </c>
      <c r="AF144">
        <v>0</v>
      </c>
    </row>
    <row r="145" spans="1:32" x14ac:dyDescent="0.25">
      <c r="A145" t="s">
        <v>49</v>
      </c>
      <c r="B145" t="s">
        <v>50</v>
      </c>
      <c r="C145">
        <v>2003</v>
      </c>
      <c r="D145" t="s">
        <v>205</v>
      </c>
      <c r="E145" t="s">
        <v>51</v>
      </c>
      <c r="F145" s="3">
        <v>2000</v>
      </c>
      <c r="G145" t="s">
        <v>5</v>
      </c>
      <c r="H145" t="s">
        <v>177</v>
      </c>
      <c r="I145">
        <v>0.52800000000000002</v>
      </c>
      <c r="J145">
        <v>98344</v>
      </c>
      <c r="K145">
        <v>1</v>
      </c>
      <c r="L145" t="s">
        <v>249</v>
      </c>
      <c r="M145" t="s">
        <v>244</v>
      </c>
      <c r="N145" t="s">
        <v>53</v>
      </c>
      <c r="O145" t="s">
        <v>252</v>
      </c>
      <c r="P145" t="s">
        <v>250</v>
      </c>
      <c r="Q145" t="s">
        <v>241</v>
      </c>
      <c r="R145">
        <v>0.2</v>
      </c>
      <c r="S145">
        <v>8.1000000000000003E-2</v>
      </c>
      <c r="T145" t="s">
        <v>210</v>
      </c>
      <c r="U145" t="s">
        <v>210</v>
      </c>
      <c r="V145" t="s">
        <v>210</v>
      </c>
      <c r="W145" t="s">
        <v>210</v>
      </c>
      <c r="X145" t="s">
        <v>210</v>
      </c>
      <c r="Y145">
        <v>0</v>
      </c>
      <c r="Z145">
        <v>0</v>
      </c>
      <c r="AA145">
        <v>3</v>
      </c>
      <c r="AB145">
        <v>0</v>
      </c>
      <c r="AC145">
        <v>2</v>
      </c>
      <c r="AD145">
        <v>1</v>
      </c>
      <c r="AE145">
        <v>0</v>
      </c>
      <c r="AF145">
        <v>0</v>
      </c>
    </row>
    <row r="146" spans="1:32" x14ac:dyDescent="0.25">
      <c r="A146" t="s">
        <v>49</v>
      </c>
      <c r="B146" t="s">
        <v>50</v>
      </c>
      <c r="C146">
        <v>2003</v>
      </c>
      <c r="D146" t="s">
        <v>205</v>
      </c>
      <c r="E146" t="s">
        <v>51</v>
      </c>
      <c r="F146" s="3">
        <v>2000</v>
      </c>
      <c r="G146" t="s">
        <v>5</v>
      </c>
      <c r="H146" t="s">
        <v>177</v>
      </c>
      <c r="I146">
        <v>0.52800000000000002</v>
      </c>
      <c r="J146">
        <v>98344</v>
      </c>
      <c r="K146">
        <v>1</v>
      </c>
      <c r="L146" t="s">
        <v>249</v>
      </c>
      <c r="M146" t="s">
        <v>244</v>
      </c>
      <c r="N146" t="s">
        <v>54</v>
      </c>
      <c r="O146" t="s">
        <v>252</v>
      </c>
      <c r="P146" t="s">
        <v>250</v>
      </c>
      <c r="Q146" t="s">
        <v>241</v>
      </c>
      <c r="R146">
        <v>0.17799999999999999</v>
      </c>
      <c r="S146">
        <v>7.6999999999999999E-2</v>
      </c>
      <c r="T146" t="s">
        <v>210</v>
      </c>
      <c r="U146" t="s">
        <v>210</v>
      </c>
      <c r="V146" t="s">
        <v>210</v>
      </c>
      <c r="W146" t="s">
        <v>210</v>
      </c>
      <c r="X146" t="s">
        <v>210</v>
      </c>
      <c r="Y146">
        <v>0</v>
      </c>
      <c r="Z146">
        <v>0</v>
      </c>
      <c r="AA146">
        <v>3</v>
      </c>
      <c r="AB146">
        <v>0</v>
      </c>
      <c r="AC146">
        <v>2</v>
      </c>
      <c r="AD146">
        <v>1</v>
      </c>
      <c r="AE146">
        <v>0</v>
      </c>
      <c r="AF146">
        <v>0</v>
      </c>
    </row>
    <row r="147" spans="1:32" x14ac:dyDescent="0.25">
      <c r="A147" t="s">
        <v>49</v>
      </c>
      <c r="B147" t="s">
        <v>50</v>
      </c>
      <c r="C147">
        <v>2003</v>
      </c>
      <c r="D147" t="s">
        <v>205</v>
      </c>
      <c r="E147" t="s">
        <v>51</v>
      </c>
      <c r="F147" s="3">
        <v>2000</v>
      </c>
      <c r="G147" t="s">
        <v>5</v>
      </c>
      <c r="H147" t="s">
        <v>177</v>
      </c>
      <c r="I147">
        <v>0.52800000000000002</v>
      </c>
      <c r="J147">
        <v>98344</v>
      </c>
      <c r="K147">
        <v>1</v>
      </c>
      <c r="L147" t="s">
        <v>249</v>
      </c>
      <c r="M147" t="s">
        <v>244</v>
      </c>
      <c r="N147" t="s">
        <v>55</v>
      </c>
      <c r="O147" t="s">
        <v>252</v>
      </c>
      <c r="P147" t="s">
        <v>250</v>
      </c>
      <c r="Q147" t="s">
        <v>241</v>
      </c>
      <c r="R147">
        <v>0.153</v>
      </c>
      <c r="S147">
        <v>7.9000000000000001E-2</v>
      </c>
      <c r="T147" t="s">
        <v>210</v>
      </c>
      <c r="U147" t="s">
        <v>210</v>
      </c>
      <c r="V147" t="s">
        <v>210</v>
      </c>
      <c r="W147" t="s">
        <v>210</v>
      </c>
      <c r="X147" t="s">
        <v>210</v>
      </c>
      <c r="Y147">
        <v>0</v>
      </c>
      <c r="Z147">
        <v>0</v>
      </c>
      <c r="AA147">
        <v>3</v>
      </c>
      <c r="AB147">
        <v>0</v>
      </c>
      <c r="AC147">
        <v>2</v>
      </c>
      <c r="AD147">
        <v>1</v>
      </c>
      <c r="AE147">
        <v>0</v>
      </c>
      <c r="AF147">
        <v>0</v>
      </c>
    </row>
    <row r="148" spans="1:32" x14ac:dyDescent="0.25">
      <c r="A148" t="s">
        <v>56</v>
      </c>
      <c r="B148" t="s">
        <v>57</v>
      </c>
      <c r="C148">
        <v>2002</v>
      </c>
      <c r="D148" t="s">
        <v>296</v>
      </c>
      <c r="E148" t="s">
        <v>58</v>
      </c>
      <c r="F148" s="3">
        <v>1991</v>
      </c>
      <c r="G148" t="s">
        <v>5</v>
      </c>
      <c r="H148" t="s">
        <v>181</v>
      </c>
      <c r="I148">
        <v>0.28999999999999998</v>
      </c>
      <c r="J148">
        <v>8366</v>
      </c>
      <c r="K148">
        <v>1</v>
      </c>
      <c r="L148" t="s">
        <v>249</v>
      </c>
      <c r="M148" t="s">
        <v>244</v>
      </c>
      <c r="N148" t="s">
        <v>232</v>
      </c>
      <c r="O148" t="s">
        <v>252</v>
      </c>
      <c r="P148" t="s">
        <v>250</v>
      </c>
      <c r="Q148" t="s">
        <v>242</v>
      </c>
      <c r="T148">
        <v>1</v>
      </c>
      <c r="U148">
        <v>1</v>
      </c>
      <c r="V148">
        <v>1</v>
      </c>
      <c r="W148">
        <v>331</v>
      </c>
      <c r="X148">
        <v>1437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56</v>
      </c>
      <c r="B149" t="s">
        <v>57</v>
      </c>
      <c r="C149">
        <v>2002</v>
      </c>
      <c r="D149" t="s">
        <v>296</v>
      </c>
      <c r="E149" t="s">
        <v>58</v>
      </c>
      <c r="F149" s="3">
        <v>1991</v>
      </c>
      <c r="G149" t="s">
        <v>5</v>
      </c>
      <c r="H149" t="s">
        <v>181</v>
      </c>
      <c r="I149">
        <v>0.28999999999999998</v>
      </c>
      <c r="J149">
        <v>8366</v>
      </c>
      <c r="K149">
        <v>1</v>
      </c>
      <c r="L149" t="s">
        <v>249</v>
      </c>
      <c r="M149" t="s">
        <v>244</v>
      </c>
      <c r="N149" t="s">
        <v>233</v>
      </c>
      <c r="O149" t="s">
        <v>252</v>
      </c>
      <c r="P149" t="s">
        <v>250</v>
      </c>
      <c r="Q149" t="s">
        <v>242</v>
      </c>
      <c r="T149">
        <v>1.0900000000000001</v>
      </c>
      <c r="U149">
        <v>0.99</v>
      </c>
      <c r="V149">
        <v>1.2</v>
      </c>
      <c r="W149">
        <v>747</v>
      </c>
      <c r="X149">
        <v>2695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56</v>
      </c>
      <c r="B150" t="s">
        <v>57</v>
      </c>
      <c r="C150">
        <v>2002</v>
      </c>
      <c r="D150" t="s">
        <v>296</v>
      </c>
      <c r="E150" t="s">
        <v>58</v>
      </c>
      <c r="F150" s="3">
        <v>1991</v>
      </c>
      <c r="G150" t="s">
        <v>5</v>
      </c>
      <c r="H150" t="s">
        <v>181</v>
      </c>
      <c r="I150">
        <v>0.28999999999999998</v>
      </c>
      <c r="J150">
        <v>8366</v>
      </c>
      <c r="K150">
        <v>1</v>
      </c>
      <c r="L150" t="s">
        <v>249</v>
      </c>
      <c r="M150" t="s">
        <v>244</v>
      </c>
      <c r="N150" t="s">
        <v>234</v>
      </c>
      <c r="O150" t="s">
        <v>252</v>
      </c>
      <c r="P150" t="s">
        <v>250</v>
      </c>
      <c r="Q150" t="s">
        <v>242</v>
      </c>
      <c r="T150">
        <v>1.23</v>
      </c>
      <c r="U150">
        <v>0.96</v>
      </c>
      <c r="V150">
        <v>1.57</v>
      </c>
      <c r="W150">
        <v>815</v>
      </c>
      <c r="X150">
        <v>3429</v>
      </c>
      <c r="Y150">
        <v>0</v>
      </c>
      <c r="Z150">
        <v>0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56</v>
      </c>
      <c r="B151" t="s">
        <v>57</v>
      </c>
      <c r="C151">
        <v>2002</v>
      </c>
      <c r="D151" t="s">
        <v>296</v>
      </c>
      <c r="E151" t="s">
        <v>58</v>
      </c>
      <c r="F151" s="3">
        <v>1991</v>
      </c>
      <c r="G151" t="s">
        <v>5</v>
      </c>
      <c r="H151" t="s">
        <v>181</v>
      </c>
      <c r="I151">
        <v>0.28999999999999998</v>
      </c>
      <c r="J151">
        <v>8366</v>
      </c>
      <c r="K151">
        <v>1</v>
      </c>
      <c r="L151" t="s">
        <v>249</v>
      </c>
      <c r="M151" t="s">
        <v>244</v>
      </c>
      <c r="N151" t="s">
        <v>235</v>
      </c>
      <c r="O151" t="s">
        <v>252</v>
      </c>
      <c r="P151" t="s">
        <v>250</v>
      </c>
      <c r="Q151" t="s">
        <v>242</v>
      </c>
      <c r="T151">
        <v>1.42</v>
      </c>
      <c r="U151">
        <v>0.94</v>
      </c>
      <c r="V151">
        <v>2.14</v>
      </c>
      <c r="W151">
        <v>540</v>
      </c>
      <c r="X151">
        <v>2047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59</v>
      </c>
      <c r="B152" t="s">
        <v>60</v>
      </c>
      <c r="C152">
        <v>2009</v>
      </c>
      <c r="D152" t="s">
        <v>190</v>
      </c>
      <c r="E152" t="s">
        <v>61</v>
      </c>
      <c r="F152" s="3">
        <v>2002</v>
      </c>
      <c r="G152" t="s">
        <v>5</v>
      </c>
      <c r="H152" t="s">
        <v>206</v>
      </c>
      <c r="I152">
        <v>0.53500000000000003</v>
      </c>
      <c r="J152">
        <v>24610</v>
      </c>
      <c r="K152">
        <v>1</v>
      </c>
      <c r="L152" t="s">
        <v>249</v>
      </c>
      <c r="M152" t="s">
        <v>244</v>
      </c>
      <c r="N152" t="s">
        <v>62</v>
      </c>
      <c r="O152" t="s">
        <v>252</v>
      </c>
      <c r="P152" t="s">
        <v>250</v>
      </c>
      <c r="Q152" t="s">
        <v>242</v>
      </c>
      <c r="T152">
        <v>1</v>
      </c>
      <c r="U152">
        <v>1</v>
      </c>
      <c r="V152">
        <v>1</v>
      </c>
      <c r="W152" t="s">
        <v>210</v>
      </c>
      <c r="X152" t="s">
        <v>210</v>
      </c>
      <c r="Y152">
        <v>0</v>
      </c>
      <c r="Z152">
        <v>0</v>
      </c>
      <c r="AA152">
        <v>1</v>
      </c>
      <c r="AB152">
        <v>0</v>
      </c>
      <c r="AC152">
        <v>2</v>
      </c>
      <c r="AD152">
        <v>0</v>
      </c>
      <c r="AE152">
        <v>0</v>
      </c>
      <c r="AF152">
        <v>0</v>
      </c>
    </row>
    <row r="153" spans="1:32" x14ac:dyDescent="0.25">
      <c r="A153" t="s">
        <v>59</v>
      </c>
      <c r="B153" t="s">
        <v>60</v>
      </c>
      <c r="C153">
        <v>2009</v>
      </c>
      <c r="D153" t="s">
        <v>190</v>
      </c>
      <c r="E153" t="s">
        <v>61</v>
      </c>
      <c r="F153" s="3">
        <v>2002</v>
      </c>
      <c r="G153" t="s">
        <v>5</v>
      </c>
      <c r="H153" t="s">
        <v>206</v>
      </c>
      <c r="I153">
        <v>0.53500000000000003</v>
      </c>
      <c r="J153">
        <v>24610</v>
      </c>
      <c r="K153">
        <v>1</v>
      </c>
      <c r="L153" t="s">
        <v>249</v>
      </c>
      <c r="M153" t="s">
        <v>244</v>
      </c>
      <c r="N153" t="s">
        <v>63</v>
      </c>
      <c r="O153" t="s">
        <v>252</v>
      </c>
      <c r="P153" t="s">
        <v>250</v>
      </c>
      <c r="Q153" t="s">
        <v>242</v>
      </c>
      <c r="T153">
        <v>1.02</v>
      </c>
      <c r="U153">
        <v>0.72</v>
      </c>
      <c r="V153">
        <v>1.46</v>
      </c>
      <c r="W153" t="s">
        <v>210</v>
      </c>
      <c r="X153" t="s">
        <v>210</v>
      </c>
      <c r="Y153">
        <v>0</v>
      </c>
      <c r="Z153">
        <v>0</v>
      </c>
      <c r="AA153">
        <v>1</v>
      </c>
      <c r="AB153">
        <v>0</v>
      </c>
      <c r="AC153">
        <v>2</v>
      </c>
      <c r="AD153">
        <v>0</v>
      </c>
      <c r="AE153">
        <v>0</v>
      </c>
      <c r="AF153">
        <v>0</v>
      </c>
    </row>
    <row r="154" spans="1:32" x14ac:dyDescent="0.25">
      <c r="A154" t="s">
        <v>59</v>
      </c>
      <c r="B154" t="s">
        <v>60</v>
      </c>
      <c r="C154">
        <v>2009</v>
      </c>
      <c r="D154" t="s">
        <v>190</v>
      </c>
      <c r="E154" t="s">
        <v>61</v>
      </c>
      <c r="F154" s="3">
        <v>2002</v>
      </c>
      <c r="G154" t="s">
        <v>5</v>
      </c>
      <c r="H154" t="s">
        <v>206</v>
      </c>
      <c r="I154">
        <v>0.53500000000000003</v>
      </c>
      <c r="J154">
        <v>24610</v>
      </c>
      <c r="K154">
        <v>1</v>
      </c>
      <c r="L154" t="s">
        <v>249</v>
      </c>
      <c r="M154" t="s">
        <v>244</v>
      </c>
      <c r="N154" t="s">
        <v>64</v>
      </c>
      <c r="O154" t="s">
        <v>252</v>
      </c>
      <c r="P154" t="s">
        <v>250</v>
      </c>
      <c r="Q154" t="s">
        <v>242</v>
      </c>
      <c r="T154">
        <v>1.0900000000000001</v>
      </c>
      <c r="U154">
        <v>0.75</v>
      </c>
      <c r="V154">
        <v>1.6</v>
      </c>
      <c r="W154" t="s">
        <v>210</v>
      </c>
      <c r="X154" t="s">
        <v>210</v>
      </c>
      <c r="Y154">
        <v>0</v>
      </c>
      <c r="Z154">
        <v>0</v>
      </c>
      <c r="AA154">
        <v>1</v>
      </c>
      <c r="AB154">
        <v>0</v>
      </c>
      <c r="AC154">
        <v>2</v>
      </c>
      <c r="AD154">
        <v>0</v>
      </c>
      <c r="AE154">
        <v>0</v>
      </c>
      <c r="AF154">
        <v>0</v>
      </c>
    </row>
    <row r="155" spans="1:32" x14ac:dyDescent="0.25">
      <c r="A155" t="s">
        <v>59</v>
      </c>
      <c r="B155" t="s">
        <v>60</v>
      </c>
      <c r="C155">
        <v>2009</v>
      </c>
      <c r="D155" t="s">
        <v>190</v>
      </c>
      <c r="E155" t="s">
        <v>61</v>
      </c>
      <c r="F155" s="3">
        <v>2002</v>
      </c>
      <c r="G155" t="s">
        <v>5</v>
      </c>
      <c r="H155" t="s">
        <v>206</v>
      </c>
      <c r="I155">
        <v>0.53500000000000003</v>
      </c>
      <c r="J155">
        <v>24610</v>
      </c>
      <c r="K155">
        <v>1</v>
      </c>
      <c r="L155" t="s">
        <v>249</v>
      </c>
      <c r="M155" t="s">
        <v>244</v>
      </c>
      <c r="N155" t="s">
        <v>65</v>
      </c>
      <c r="O155" t="s">
        <v>252</v>
      </c>
      <c r="P155" t="s">
        <v>250</v>
      </c>
      <c r="Q155" t="s">
        <v>242</v>
      </c>
      <c r="T155">
        <v>1.23</v>
      </c>
      <c r="U155">
        <v>0.82</v>
      </c>
      <c r="V155">
        <v>1.86</v>
      </c>
      <c r="W155" t="s">
        <v>210</v>
      </c>
      <c r="X155" t="s">
        <v>210</v>
      </c>
      <c r="Y155">
        <v>0</v>
      </c>
      <c r="Z155">
        <v>0</v>
      </c>
      <c r="AA155">
        <v>1</v>
      </c>
      <c r="AB155">
        <v>0</v>
      </c>
      <c r="AC155">
        <v>2</v>
      </c>
      <c r="AD155">
        <v>0</v>
      </c>
      <c r="AE155">
        <v>0</v>
      </c>
      <c r="AF155">
        <v>0</v>
      </c>
    </row>
    <row r="156" spans="1:32" x14ac:dyDescent="0.25">
      <c r="A156" t="s">
        <v>66</v>
      </c>
      <c r="B156" t="s">
        <v>67</v>
      </c>
      <c r="C156">
        <v>2005</v>
      </c>
      <c r="D156" t="s">
        <v>198</v>
      </c>
      <c r="E156" t="s">
        <v>68</v>
      </c>
      <c r="F156" s="3" t="s">
        <v>13</v>
      </c>
      <c r="G156" t="s">
        <v>5</v>
      </c>
      <c r="H156" t="s">
        <v>207</v>
      </c>
      <c r="I156">
        <v>0.37</v>
      </c>
      <c r="J156">
        <v>30820</v>
      </c>
      <c r="K156">
        <v>1</v>
      </c>
      <c r="L156" t="s">
        <v>249</v>
      </c>
      <c r="M156" t="s">
        <v>244</v>
      </c>
      <c r="N156" t="s">
        <v>213</v>
      </c>
      <c r="O156" t="s">
        <v>252</v>
      </c>
      <c r="P156" t="s">
        <v>250</v>
      </c>
      <c r="Q156" t="s">
        <v>242</v>
      </c>
      <c r="T156">
        <v>1</v>
      </c>
      <c r="U156">
        <v>1</v>
      </c>
      <c r="V156">
        <v>1</v>
      </c>
      <c r="W156">
        <v>1200</v>
      </c>
      <c r="X156">
        <v>10622</v>
      </c>
      <c r="Y156">
        <v>0</v>
      </c>
      <c r="Z156">
        <v>0</v>
      </c>
      <c r="AA156">
        <v>4</v>
      </c>
      <c r="AB156">
        <v>0</v>
      </c>
      <c r="AC156">
        <v>1</v>
      </c>
      <c r="AD156">
        <v>1</v>
      </c>
      <c r="AE156">
        <v>0</v>
      </c>
      <c r="AF156">
        <v>0</v>
      </c>
    </row>
    <row r="157" spans="1:32" x14ac:dyDescent="0.25">
      <c r="A157" t="s">
        <v>66</v>
      </c>
      <c r="B157" t="s">
        <v>67</v>
      </c>
      <c r="C157">
        <v>2005</v>
      </c>
      <c r="D157" t="s">
        <v>198</v>
      </c>
      <c r="E157" t="s">
        <v>68</v>
      </c>
      <c r="F157" s="3" t="s">
        <v>13</v>
      </c>
      <c r="G157" t="s">
        <v>5</v>
      </c>
      <c r="H157" t="s">
        <v>207</v>
      </c>
      <c r="I157">
        <v>0.37</v>
      </c>
      <c r="J157">
        <v>30820</v>
      </c>
      <c r="K157">
        <v>1</v>
      </c>
      <c r="L157" t="s">
        <v>249</v>
      </c>
      <c r="M157" t="s">
        <v>244</v>
      </c>
      <c r="N157" t="s">
        <v>214</v>
      </c>
      <c r="O157" t="s">
        <v>252</v>
      </c>
      <c r="P157" t="s">
        <v>250</v>
      </c>
      <c r="Q157" t="s">
        <v>242</v>
      </c>
      <c r="T157">
        <v>1.1100000000000001</v>
      </c>
      <c r="U157">
        <v>0.95</v>
      </c>
      <c r="V157">
        <v>1.3</v>
      </c>
      <c r="W157">
        <v>1388</v>
      </c>
      <c r="X157">
        <v>10599</v>
      </c>
      <c r="Y157">
        <v>0</v>
      </c>
      <c r="Z157">
        <v>0</v>
      </c>
      <c r="AA157">
        <v>4</v>
      </c>
      <c r="AB157">
        <v>0</v>
      </c>
      <c r="AC157">
        <v>1</v>
      </c>
      <c r="AD157">
        <v>1</v>
      </c>
      <c r="AE157">
        <v>0</v>
      </c>
      <c r="AF157">
        <v>0</v>
      </c>
    </row>
    <row r="158" spans="1:32" x14ac:dyDescent="0.25">
      <c r="A158" t="s">
        <v>66</v>
      </c>
      <c r="B158" t="s">
        <v>67</v>
      </c>
      <c r="C158">
        <v>2005</v>
      </c>
      <c r="D158" t="s">
        <v>198</v>
      </c>
      <c r="E158" t="s">
        <v>68</v>
      </c>
      <c r="F158" s="3" t="s">
        <v>13</v>
      </c>
      <c r="G158" t="s">
        <v>5</v>
      </c>
      <c r="H158" t="s">
        <v>207</v>
      </c>
      <c r="I158">
        <v>0.37</v>
      </c>
      <c r="J158">
        <v>30820</v>
      </c>
      <c r="K158">
        <v>1</v>
      </c>
      <c r="L158" t="s">
        <v>249</v>
      </c>
      <c r="M158" t="s">
        <v>244</v>
      </c>
      <c r="N158" t="s">
        <v>215</v>
      </c>
      <c r="O158" t="s">
        <v>252</v>
      </c>
      <c r="P158" t="s">
        <v>250</v>
      </c>
      <c r="Q158" t="s">
        <v>242</v>
      </c>
      <c r="T158">
        <v>1.18</v>
      </c>
      <c r="U158">
        <v>1.01</v>
      </c>
      <c r="V158">
        <v>1.37</v>
      </c>
      <c r="W158">
        <v>1353</v>
      </c>
      <c r="X158">
        <v>9599</v>
      </c>
      <c r="Y158">
        <v>0</v>
      </c>
      <c r="Z158">
        <v>0</v>
      </c>
      <c r="AA158">
        <v>4</v>
      </c>
      <c r="AB158">
        <v>0</v>
      </c>
      <c r="AC158">
        <v>1</v>
      </c>
      <c r="AD158">
        <v>1</v>
      </c>
      <c r="AE158">
        <v>0</v>
      </c>
      <c r="AF158">
        <v>0</v>
      </c>
    </row>
    <row r="159" spans="1:32" x14ac:dyDescent="0.25">
      <c r="A159" t="s">
        <v>66</v>
      </c>
      <c r="B159" t="s">
        <v>67</v>
      </c>
      <c r="C159">
        <v>2005</v>
      </c>
      <c r="D159" t="s">
        <v>198</v>
      </c>
      <c r="E159" t="s">
        <v>68</v>
      </c>
      <c r="F159" s="3" t="s">
        <v>13</v>
      </c>
      <c r="G159" t="s">
        <v>5</v>
      </c>
      <c r="H159" t="s">
        <v>207</v>
      </c>
      <c r="I159">
        <v>0.37</v>
      </c>
      <c r="J159">
        <v>30820</v>
      </c>
      <c r="K159">
        <v>0</v>
      </c>
      <c r="L159" t="s">
        <v>249</v>
      </c>
      <c r="M159" t="s">
        <v>244</v>
      </c>
      <c r="N159" t="s">
        <v>213</v>
      </c>
      <c r="O159" t="s">
        <v>252</v>
      </c>
      <c r="P159" t="s">
        <v>250</v>
      </c>
      <c r="Q159" t="s">
        <v>242</v>
      </c>
      <c r="T159">
        <v>1</v>
      </c>
      <c r="U159">
        <v>1</v>
      </c>
      <c r="V159">
        <v>1</v>
      </c>
      <c r="W159">
        <v>1200</v>
      </c>
      <c r="X159">
        <v>10622</v>
      </c>
      <c r="Y159">
        <v>0</v>
      </c>
      <c r="Z159">
        <v>0</v>
      </c>
      <c r="AA159">
        <v>4</v>
      </c>
      <c r="AB159">
        <v>0</v>
      </c>
      <c r="AC159">
        <v>1</v>
      </c>
      <c r="AD159">
        <v>0</v>
      </c>
      <c r="AE159">
        <v>0</v>
      </c>
      <c r="AF159">
        <v>0</v>
      </c>
    </row>
    <row r="160" spans="1:32" x14ac:dyDescent="0.25">
      <c r="A160" t="s">
        <v>66</v>
      </c>
      <c r="B160" t="s">
        <v>67</v>
      </c>
      <c r="C160">
        <v>2005</v>
      </c>
      <c r="D160" t="s">
        <v>198</v>
      </c>
      <c r="E160" t="s">
        <v>68</v>
      </c>
      <c r="F160" s="3" t="s">
        <v>13</v>
      </c>
      <c r="G160" t="s">
        <v>5</v>
      </c>
      <c r="H160" t="s">
        <v>207</v>
      </c>
      <c r="I160">
        <v>0.37</v>
      </c>
      <c r="J160">
        <v>30820</v>
      </c>
      <c r="K160">
        <v>0</v>
      </c>
      <c r="L160" t="s">
        <v>249</v>
      </c>
      <c r="M160" t="s">
        <v>244</v>
      </c>
      <c r="N160" t="s">
        <v>214</v>
      </c>
      <c r="O160" t="s">
        <v>252</v>
      </c>
      <c r="P160" t="s">
        <v>250</v>
      </c>
      <c r="Q160" t="s">
        <v>242</v>
      </c>
      <c r="T160">
        <v>1.1399999999999999</v>
      </c>
      <c r="U160">
        <v>0.99</v>
      </c>
      <c r="V160">
        <v>1.32</v>
      </c>
      <c r="W160">
        <v>1388</v>
      </c>
      <c r="X160">
        <v>10599</v>
      </c>
      <c r="Y160">
        <v>0</v>
      </c>
      <c r="Z160">
        <v>0</v>
      </c>
      <c r="AA160">
        <v>4</v>
      </c>
      <c r="AB160">
        <v>0</v>
      </c>
      <c r="AC160">
        <v>1</v>
      </c>
      <c r="AD160">
        <v>0</v>
      </c>
      <c r="AE160">
        <v>0</v>
      </c>
      <c r="AF160">
        <v>0</v>
      </c>
    </row>
    <row r="161" spans="1:32" x14ac:dyDescent="0.25">
      <c r="A161" t="s">
        <v>66</v>
      </c>
      <c r="B161" t="s">
        <v>67</v>
      </c>
      <c r="C161">
        <v>2005</v>
      </c>
      <c r="D161" t="s">
        <v>198</v>
      </c>
      <c r="E161" t="s">
        <v>68</v>
      </c>
      <c r="F161" s="3" t="s">
        <v>13</v>
      </c>
      <c r="G161" t="s">
        <v>5</v>
      </c>
      <c r="H161" t="s">
        <v>207</v>
      </c>
      <c r="I161">
        <v>0.37</v>
      </c>
      <c r="J161">
        <v>30820</v>
      </c>
      <c r="K161">
        <v>0</v>
      </c>
      <c r="L161" t="s">
        <v>249</v>
      </c>
      <c r="M161" t="s">
        <v>244</v>
      </c>
      <c r="N161" t="s">
        <v>215</v>
      </c>
      <c r="O161" t="s">
        <v>252</v>
      </c>
      <c r="P161" t="s">
        <v>250</v>
      </c>
      <c r="Q161" t="s">
        <v>242</v>
      </c>
      <c r="T161">
        <v>1.2</v>
      </c>
      <c r="U161">
        <v>1.04</v>
      </c>
      <c r="V161">
        <v>1.38</v>
      </c>
      <c r="W161">
        <v>1353</v>
      </c>
      <c r="X161">
        <v>9599</v>
      </c>
      <c r="Y161">
        <v>0</v>
      </c>
      <c r="Z161">
        <v>0</v>
      </c>
      <c r="AA161">
        <v>4</v>
      </c>
      <c r="AB161">
        <v>0</v>
      </c>
      <c r="AC161">
        <v>1</v>
      </c>
      <c r="AD161">
        <v>0</v>
      </c>
      <c r="AE161">
        <v>0</v>
      </c>
      <c r="AF161">
        <v>0</v>
      </c>
    </row>
  </sheetData>
  <autoFilter ref="A1:X161" xr:uid="{045ADC7A-7FB2-4F85-89D0-6026060724A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Shimonovich</dc:creator>
  <cp:lastModifiedBy>Michal Shimonovich</cp:lastModifiedBy>
  <dcterms:created xsi:type="dcterms:W3CDTF">2022-10-04T11:17:03Z</dcterms:created>
  <dcterms:modified xsi:type="dcterms:W3CDTF">2023-12-15T14:07:36Z</dcterms:modified>
</cp:coreProperties>
</file>