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ummer at roorkee\"/>
    </mc:Choice>
  </mc:AlternateContent>
  <xr:revisionPtr revIDLastSave="0" documentId="8_{7C233FC8-946C-44B5-8007-EA8A68CB9FDF}" xr6:coauthVersionLast="47" xr6:coauthVersionMax="47" xr10:uidLastSave="{00000000-0000-0000-0000-000000000000}"/>
  <bookViews>
    <workbookView xWindow="-108" yWindow="-108" windowWidth="23256" windowHeight="12456" xr2:uid="{DDD06CC2-3A98-45C5-8AD1-5A61D3CF7C89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S2" i="1"/>
  <c r="R2" i="1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2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</calcChain>
</file>

<file path=xl/sharedStrings.xml><?xml version="1.0" encoding="utf-8"?>
<sst xmlns="http://schemas.openxmlformats.org/spreadsheetml/2006/main" count="22" uniqueCount="11">
  <si>
    <t xml:space="preserve">Vsin </t>
  </si>
  <si>
    <t>Vcos</t>
  </si>
  <si>
    <t>Scaled Vsin</t>
  </si>
  <si>
    <t>Scaled Vcos</t>
  </si>
  <si>
    <t>Angle Value</t>
  </si>
  <si>
    <t xml:space="preserve"> Standard Deviation</t>
  </si>
  <si>
    <t>snr</t>
  </si>
  <si>
    <t>enob</t>
  </si>
  <si>
    <t xml:space="preserve"> Input angle</t>
  </si>
  <si>
    <t>m Vcos</t>
  </si>
  <si>
    <t xml:space="preserve"> m Vsin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</si>
</sst>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 Input 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Sheet1!$G$2:$G$74</c:f>
              <c:numCache>
                <c:formatCode>General</c:formatCode>
                <c:ptCount val="73"/>
                <c:pt idx="0">
                  <c:v>243.9495</c:v>
                </c:pt>
                <c:pt idx="1">
                  <c:v>248.94380000000001</c:v>
                </c:pt>
                <c:pt idx="2">
                  <c:v>253.7276</c:v>
                </c:pt>
                <c:pt idx="3">
                  <c:v>258.51240000000001</c:v>
                </c:pt>
                <c:pt idx="4">
                  <c:v>263.3186</c:v>
                </c:pt>
                <c:pt idx="5">
                  <c:v>267.90210000000002</c:v>
                </c:pt>
                <c:pt idx="6">
                  <c:v>272.41199999999998</c:v>
                </c:pt>
                <c:pt idx="7">
                  <c:v>277.00029999999998</c:v>
                </c:pt>
                <c:pt idx="8">
                  <c:v>281.74360000000001</c:v>
                </c:pt>
                <c:pt idx="9">
                  <c:v>286.74489999999997</c:v>
                </c:pt>
                <c:pt idx="10">
                  <c:v>291.90480000000002</c:v>
                </c:pt>
                <c:pt idx="11">
                  <c:v>297.1037</c:v>
                </c:pt>
                <c:pt idx="12">
                  <c:v>302.71629999999999</c:v>
                </c:pt>
                <c:pt idx="13">
                  <c:v>307.92430000000002</c:v>
                </c:pt>
                <c:pt idx="14">
                  <c:v>313.04520000000002</c:v>
                </c:pt>
                <c:pt idx="15">
                  <c:v>318.58629999999999</c:v>
                </c:pt>
                <c:pt idx="16">
                  <c:v>323.81779999999998</c:v>
                </c:pt>
                <c:pt idx="17">
                  <c:v>329.09089999999998</c:v>
                </c:pt>
                <c:pt idx="18">
                  <c:v>334.80360000000002</c:v>
                </c:pt>
                <c:pt idx="19">
                  <c:v>339.57819999999998</c:v>
                </c:pt>
                <c:pt idx="20">
                  <c:v>344.81849999999997</c:v>
                </c:pt>
                <c:pt idx="21">
                  <c:v>349.41199999999998</c:v>
                </c:pt>
                <c:pt idx="22">
                  <c:v>354.01299999999998</c:v>
                </c:pt>
                <c:pt idx="23">
                  <c:v>358.89409999999998</c:v>
                </c:pt>
                <c:pt idx="24">
                  <c:v>3.0735999999999999</c:v>
                </c:pt>
                <c:pt idx="25">
                  <c:v>7.6513999999999998</c:v>
                </c:pt>
                <c:pt idx="26">
                  <c:v>12.213200000000001</c:v>
                </c:pt>
                <c:pt idx="27">
                  <c:v>17.183299999999999</c:v>
                </c:pt>
                <c:pt idx="28">
                  <c:v>21.6234</c:v>
                </c:pt>
                <c:pt idx="29">
                  <c:v>27.357700000000001</c:v>
                </c:pt>
                <c:pt idx="30">
                  <c:v>32.981000000000002</c:v>
                </c:pt>
                <c:pt idx="31">
                  <c:v>38.237400000000001</c:v>
                </c:pt>
                <c:pt idx="32">
                  <c:v>43.430900000000001</c:v>
                </c:pt>
                <c:pt idx="33">
                  <c:v>49.082799999999999</c:v>
                </c:pt>
                <c:pt idx="34">
                  <c:v>54.481400000000001</c:v>
                </c:pt>
                <c:pt idx="35">
                  <c:v>59.055900000000001</c:v>
                </c:pt>
                <c:pt idx="36">
                  <c:v>64.269099999999995</c:v>
                </c:pt>
                <c:pt idx="37">
                  <c:v>69.684600000000003</c:v>
                </c:pt>
                <c:pt idx="38">
                  <c:v>74.257099999999994</c:v>
                </c:pt>
                <c:pt idx="39">
                  <c:v>78.960800000000006</c:v>
                </c:pt>
                <c:pt idx="40">
                  <c:v>83.305599999999998</c:v>
                </c:pt>
                <c:pt idx="41">
                  <c:v>87.884600000000006</c:v>
                </c:pt>
                <c:pt idx="42">
                  <c:v>92.462599999999995</c:v>
                </c:pt>
                <c:pt idx="43">
                  <c:v>96.459800000000001</c:v>
                </c:pt>
                <c:pt idx="44">
                  <c:v>100.9849</c:v>
                </c:pt>
                <c:pt idx="45">
                  <c:v>105.8904</c:v>
                </c:pt>
                <c:pt idx="46">
                  <c:v>111.39060000000001</c:v>
                </c:pt>
                <c:pt idx="47">
                  <c:v>115.7101</c:v>
                </c:pt>
                <c:pt idx="48">
                  <c:v>121.64490000000001</c:v>
                </c:pt>
                <c:pt idx="49">
                  <c:v>126.6628</c:v>
                </c:pt>
                <c:pt idx="50">
                  <c:v>132.88380000000001</c:v>
                </c:pt>
                <c:pt idx="51">
                  <c:v>137.99340000000001</c:v>
                </c:pt>
                <c:pt idx="52">
                  <c:v>142.51570000000001</c:v>
                </c:pt>
                <c:pt idx="53">
                  <c:v>147.917</c:v>
                </c:pt>
                <c:pt idx="54">
                  <c:v>153.34129999999999</c:v>
                </c:pt>
                <c:pt idx="55">
                  <c:v>158.18029999999999</c:v>
                </c:pt>
                <c:pt idx="56">
                  <c:v>163.31190000000001</c:v>
                </c:pt>
                <c:pt idx="57">
                  <c:v>167.9966</c:v>
                </c:pt>
                <c:pt idx="58">
                  <c:v>172.8057</c:v>
                </c:pt>
                <c:pt idx="59">
                  <c:v>177.15960000000001</c:v>
                </c:pt>
                <c:pt idx="60">
                  <c:v>181.45060000000001</c:v>
                </c:pt>
                <c:pt idx="61">
                  <c:v>186.16730000000001</c:v>
                </c:pt>
                <c:pt idx="62">
                  <c:v>190.78450000000001</c:v>
                </c:pt>
                <c:pt idx="63">
                  <c:v>195.74449999999999</c:v>
                </c:pt>
                <c:pt idx="64">
                  <c:v>200.71440000000001</c:v>
                </c:pt>
                <c:pt idx="65">
                  <c:v>205.87389999999999</c:v>
                </c:pt>
                <c:pt idx="66">
                  <c:v>211.58099999999999</c:v>
                </c:pt>
                <c:pt idx="67">
                  <c:v>217.11189999999999</c:v>
                </c:pt>
                <c:pt idx="68">
                  <c:v>222.4631</c:v>
                </c:pt>
                <c:pt idx="69">
                  <c:v>228.13300000000001</c:v>
                </c:pt>
                <c:pt idx="70">
                  <c:v>233.4631</c:v>
                </c:pt>
                <c:pt idx="71">
                  <c:v>238.78710000000001</c:v>
                </c:pt>
                <c:pt idx="72">
                  <c:v>244.2072</c:v>
                </c:pt>
              </c:numCache>
            </c:numRef>
          </c:xVal>
          <c:yVal>
            <c:numRef>
              <c:f>Sheet1!$M$2:$M$74</c:f>
              <c:numCache>
                <c:formatCode>General</c:formatCode>
                <c:ptCount val="73"/>
                <c:pt idx="0">
                  <c:v>243.92732508125894</c:v>
                </c:pt>
                <c:pt idx="1">
                  <c:v>248.91848329705897</c:v>
                </c:pt>
                <c:pt idx="2">
                  <c:v>253.71219602080581</c:v>
                </c:pt>
                <c:pt idx="3">
                  <c:v>258.49415766279884</c:v>
                </c:pt>
                <c:pt idx="4">
                  <c:v>263.30197573746926</c:v>
                </c:pt>
                <c:pt idx="5">
                  <c:v>267.88986908553056</c:v>
                </c:pt>
                <c:pt idx="6">
                  <c:v>272.49010857131799</c:v>
                </c:pt>
                <c:pt idx="7">
                  <c:v>277.08993014415523</c:v>
                </c:pt>
                <c:pt idx="8">
                  <c:v>281.80909878851929</c:v>
                </c:pt>
                <c:pt idx="9">
                  <c:v>286.81720995263572</c:v>
                </c:pt>
                <c:pt idx="10">
                  <c:v>291.96274327191918</c:v>
                </c:pt>
                <c:pt idx="11">
                  <c:v>297.16573678342166</c:v>
                </c:pt>
                <c:pt idx="12">
                  <c:v>302.7423558575577</c:v>
                </c:pt>
                <c:pt idx="13">
                  <c:v>307.94280617320197</c:v>
                </c:pt>
                <c:pt idx="14">
                  <c:v>313.04639927637265</c:v>
                </c:pt>
                <c:pt idx="15">
                  <c:v>318.58326249353826</c:v>
                </c:pt>
                <c:pt idx="16">
                  <c:v>323.78361750067722</c:v>
                </c:pt>
                <c:pt idx="17">
                  <c:v>329.04817569039102</c:v>
                </c:pt>
                <c:pt idx="18">
                  <c:v>334.75194287906618</c:v>
                </c:pt>
                <c:pt idx="19">
                  <c:v>339.50658617969702</c:v>
                </c:pt>
                <c:pt idx="20">
                  <c:v>344.72145432545261</c:v>
                </c:pt>
                <c:pt idx="21">
                  <c:v>349.32161562711508</c:v>
                </c:pt>
                <c:pt idx="22">
                  <c:v>353.92484269433703</c:v>
                </c:pt>
                <c:pt idx="23">
                  <c:v>358.83210657784917</c:v>
                </c:pt>
                <c:pt idx="24">
                  <c:v>3.0832754726637956</c:v>
                </c:pt>
                <c:pt idx="25">
                  <c:v>7.6605788650807369</c:v>
                </c:pt>
                <c:pt idx="26">
                  <c:v>12.21910531326674</c:v>
                </c:pt>
                <c:pt idx="27">
                  <c:v>17.197249438894634</c:v>
                </c:pt>
                <c:pt idx="28">
                  <c:v>21.625220789141526</c:v>
                </c:pt>
                <c:pt idx="29">
                  <c:v>27.354697047327299</c:v>
                </c:pt>
                <c:pt idx="30">
                  <c:v>32.983046311081182</c:v>
                </c:pt>
                <c:pt idx="31">
                  <c:v>38.222743954356112</c:v>
                </c:pt>
                <c:pt idx="32">
                  <c:v>43.413948606637163</c:v>
                </c:pt>
                <c:pt idx="33">
                  <c:v>49.069654952439144</c:v>
                </c:pt>
                <c:pt idx="34">
                  <c:v>54.47697070842883</c:v>
                </c:pt>
                <c:pt idx="35">
                  <c:v>59.038923094690631</c:v>
                </c:pt>
                <c:pt idx="36">
                  <c:v>64.247584046160171</c:v>
                </c:pt>
                <c:pt idx="37">
                  <c:v>69.669581742561903</c:v>
                </c:pt>
                <c:pt idx="38">
                  <c:v>74.248576074890664</c:v>
                </c:pt>
                <c:pt idx="39">
                  <c:v>78.967262361380492</c:v>
                </c:pt>
                <c:pt idx="40">
                  <c:v>83.302189028864021</c:v>
                </c:pt>
                <c:pt idx="41">
                  <c:v>87.891350766576295</c:v>
                </c:pt>
                <c:pt idx="42">
                  <c:v>92.613419303446463</c:v>
                </c:pt>
                <c:pt idx="43">
                  <c:v>96.622054883773345</c:v>
                </c:pt>
                <c:pt idx="44">
                  <c:v>101.07580800385166</c:v>
                </c:pt>
                <c:pt idx="45">
                  <c:v>105.99985820857623</c:v>
                </c:pt>
                <c:pt idx="46">
                  <c:v>111.49394761567382</c:v>
                </c:pt>
                <c:pt idx="47">
                  <c:v>115.8063510381056</c:v>
                </c:pt>
                <c:pt idx="48">
                  <c:v>121.73254019680039</c:v>
                </c:pt>
                <c:pt idx="49">
                  <c:v>126.73304959299776</c:v>
                </c:pt>
                <c:pt idx="50">
                  <c:v>132.92829013031727</c:v>
                </c:pt>
                <c:pt idx="51">
                  <c:v>138.04029805794553</c:v>
                </c:pt>
                <c:pt idx="52">
                  <c:v>142.54010147611956</c:v>
                </c:pt>
                <c:pt idx="53">
                  <c:v>147.93242034539381</c:v>
                </c:pt>
                <c:pt idx="54">
                  <c:v>153.33479369427221</c:v>
                </c:pt>
                <c:pt idx="55">
                  <c:v>158.16263383304107</c:v>
                </c:pt>
                <c:pt idx="56">
                  <c:v>163.26747713325429</c:v>
                </c:pt>
                <c:pt idx="57">
                  <c:v>167.93960193189073</c:v>
                </c:pt>
                <c:pt idx="58">
                  <c:v>172.75258638880837</c:v>
                </c:pt>
                <c:pt idx="59">
                  <c:v>177.08621690869046</c:v>
                </c:pt>
                <c:pt idx="60">
                  <c:v>181.5073692330887</c:v>
                </c:pt>
                <c:pt idx="61">
                  <c:v>186.19739671995578</c:v>
                </c:pt>
                <c:pt idx="62">
                  <c:v>190.83332674027383</c:v>
                </c:pt>
                <c:pt idx="63">
                  <c:v>195.76612285974517</c:v>
                </c:pt>
                <c:pt idx="64">
                  <c:v>200.76207446671569</c:v>
                </c:pt>
                <c:pt idx="65">
                  <c:v>205.9088349484596</c:v>
                </c:pt>
                <c:pt idx="66">
                  <c:v>211.63601557536816</c:v>
                </c:pt>
                <c:pt idx="67">
                  <c:v>217.13863811351877</c:v>
                </c:pt>
                <c:pt idx="68">
                  <c:v>222.51862010846921</c:v>
                </c:pt>
                <c:pt idx="69">
                  <c:v>228.18153230544721</c:v>
                </c:pt>
                <c:pt idx="70">
                  <c:v>233.52350143197845</c:v>
                </c:pt>
                <c:pt idx="71">
                  <c:v>238.82341303298929</c:v>
                </c:pt>
                <c:pt idx="72">
                  <c:v>244.2455049327213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76-4031-B980-A2DE845C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541296"/>
        <c:axId val="2025543696"/>
      </c:scatterChart>
      <c:valAx>
        <c:axId val="20255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43696"/>
        <c:crosses val="autoZero"/>
        <c:crossBetween val="midCat"/>
      </c:valAx>
      <c:valAx>
        <c:axId val="20255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6732546394442"/>
          <c:y val="2.7092919112703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Sheet1!$M$1:$M$74</c:f>
              <c:strCache>
                <c:ptCount val="74"/>
                <c:pt idx="0">
                  <c:v> Input angle</c:v>
                </c:pt>
                <c:pt idx="1">
                  <c:v>243.9273251</c:v>
                </c:pt>
                <c:pt idx="2">
                  <c:v>248.9184833</c:v>
                </c:pt>
                <c:pt idx="3">
                  <c:v>253.712196</c:v>
                </c:pt>
                <c:pt idx="4">
                  <c:v>258.4941577</c:v>
                </c:pt>
                <c:pt idx="5">
                  <c:v>263.3019757</c:v>
                </c:pt>
                <c:pt idx="6">
                  <c:v>267.8898691</c:v>
                </c:pt>
                <c:pt idx="7">
                  <c:v>272.4901086</c:v>
                </c:pt>
                <c:pt idx="8">
                  <c:v>277.0899301</c:v>
                </c:pt>
                <c:pt idx="9">
                  <c:v>281.8090988</c:v>
                </c:pt>
                <c:pt idx="10">
                  <c:v>286.81721</c:v>
                </c:pt>
                <c:pt idx="11">
                  <c:v>291.9627433</c:v>
                </c:pt>
                <c:pt idx="12">
                  <c:v>297.1657368</c:v>
                </c:pt>
                <c:pt idx="13">
                  <c:v>302.7423559</c:v>
                </c:pt>
                <c:pt idx="14">
                  <c:v>307.9428062</c:v>
                </c:pt>
                <c:pt idx="15">
                  <c:v>313.0463993</c:v>
                </c:pt>
                <c:pt idx="16">
                  <c:v>318.5832625</c:v>
                </c:pt>
                <c:pt idx="17">
                  <c:v>323.7836175</c:v>
                </c:pt>
                <c:pt idx="18">
                  <c:v>329.0481757</c:v>
                </c:pt>
                <c:pt idx="19">
                  <c:v>334.7519429</c:v>
                </c:pt>
                <c:pt idx="20">
                  <c:v>339.5065862</c:v>
                </c:pt>
                <c:pt idx="21">
                  <c:v>344.7214543</c:v>
                </c:pt>
                <c:pt idx="22">
                  <c:v>349.3216156</c:v>
                </c:pt>
                <c:pt idx="23">
                  <c:v>353.9248427</c:v>
                </c:pt>
                <c:pt idx="24">
                  <c:v>358.8321066</c:v>
                </c:pt>
                <c:pt idx="25">
                  <c:v>3.083275473</c:v>
                </c:pt>
                <c:pt idx="26">
                  <c:v>7.660578865</c:v>
                </c:pt>
                <c:pt idx="27">
                  <c:v>12.21910531</c:v>
                </c:pt>
                <c:pt idx="28">
                  <c:v>17.19724944</c:v>
                </c:pt>
                <c:pt idx="29">
                  <c:v>21.62522079</c:v>
                </c:pt>
                <c:pt idx="30">
                  <c:v>27.35469705</c:v>
                </c:pt>
                <c:pt idx="31">
                  <c:v>32.98304631</c:v>
                </c:pt>
                <c:pt idx="32">
                  <c:v>38.22274395</c:v>
                </c:pt>
                <c:pt idx="33">
                  <c:v>43.41394861</c:v>
                </c:pt>
                <c:pt idx="34">
                  <c:v>49.06965495</c:v>
                </c:pt>
                <c:pt idx="35">
                  <c:v>54.47697071</c:v>
                </c:pt>
                <c:pt idx="36">
                  <c:v>59.03892309</c:v>
                </c:pt>
                <c:pt idx="37">
                  <c:v>64.24758405</c:v>
                </c:pt>
                <c:pt idx="38">
                  <c:v>69.66958174</c:v>
                </c:pt>
                <c:pt idx="39">
                  <c:v>74.24857607</c:v>
                </c:pt>
                <c:pt idx="40">
                  <c:v>78.96726236</c:v>
                </c:pt>
                <c:pt idx="41">
                  <c:v>83.30218903</c:v>
                </c:pt>
                <c:pt idx="42">
                  <c:v>87.89135077</c:v>
                </c:pt>
                <c:pt idx="43">
                  <c:v>92.6134193</c:v>
                </c:pt>
                <c:pt idx="44">
                  <c:v>96.62205488</c:v>
                </c:pt>
                <c:pt idx="45">
                  <c:v>101.075808</c:v>
                </c:pt>
                <c:pt idx="46">
                  <c:v>105.9998582</c:v>
                </c:pt>
                <c:pt idx="47">
                  <c:v>111.4939476</c:v>
                </c:pt>
                <c:pt idx="48">
                  <c:v>115.806351</c:v>
                </c:pt>
                <c:pt idx="49">
                  <c:v>121.7325402</c:v>
                </c:pt>
                <c:pt idx="50">
                  <c:v>126.7330496</c:v>
                </c:pt>
                <c:pt idx="51">
                  <c:v>132.9282901</c:v>
                </c:pt>
                <c:pt idx="52">
                  <c:v>138.0402981</c:v>
                </c:pt>
                <c:pt idx="53">
                  <c:v>142.5401015</c:v>
                </c:pt>
                <c:pt idx="54">
                  <c:v>147.9324203</c:v>
                </c:pt>
                <c:pt idx="55">
                  <c:v>153.3347937</c:v>
                </c:pt>
                <c:pt idx="56">
                  <c:v>158.1626338</c:v>
                </c:pt>
                <c:pt idx="57">
                  <c:v>163.2674771</c:v>
                </c:pt>
                <c:pt idx="58">
                  <c:v>167.9396019</c:v>
                </c:pt>
                <c:pt idx="59">
                  <c:v>172.7525864</c:v>
                </c:pt>
                <c:pt idx="60">
                  <c:v>177.0862169</c:v>
                </c:pt>
                <c:pt idx="61">
                  <c:v>181.5073692</c:v>
                </c:pt>
                <c:pt idx="62">
                  <c:v>186.1973967</c:v>
                </c:pt>
                <c:pt idx="63">
                  <c:v>190.8333267</c:v>
                </c:pt>
                <c:pt idx="64">
                  <c:v>195.7661229</c:v>
                </c:pt>
                <c:pt idx="65">
                  <c:v>200.7620745</c:v>
                </c:pt>
                <c:pt idx="66">
                  <c:v>205.9088349</c:v>
                </c:pt>
                <c:pt idx="67">
                  <c:v>211.6360156</c:v>
                </c:pt>
                <c:pt idx="68">
                  <c:v>217.1386381</c:v>
                </c:pt>
                <c:pt idx="69">
                  <c:v>222.5186201</c:v>
                </c:pt>
                <c:pt idx="70">
                  <c:v>228.1815323</c:v>
                </c:pt>
                <c:pt idx="71">
                  <c:v>233.5235014</c:v>
                </c:pt>
                <c:pt idx="72">
                  <c:v>238.823413</c:v>
                </c:pt>
                <c:pt idx="73">
                  <c:v>244.2455049</c:v>
                </c:pt>
              </c:strCache>
            </c:strRef>
          </c:xVal>
          <c:yVal>
            <c:numRef>
              <c:f>Sheet1!$S$1:$S$74</c:f>
              <c:numCache>
                <c:formatCode>General</c:formatCode>
                <c:ptCount val="74"/>
                <c:pt idx="1">
                  <c:v>-3.018792013662619E-3</c:v>
                </c:pt>
                <c:pt idx="2">
                  <c:v>-4.0301531307641702E-3</c:v>
                </c:pt>
                <c:pt idx="3">
                  <c:v>-1.40977744341026E-3</c:v>
                </c:pt>
                <c:pt idx="4">
                  <c:v>-2.3310424909558001E-3</c:v>
                </c:pt>
                <c:pt idx="5">
                  <c:v>-2.0151278068030682E-3</c:v>
                </c:pt>
                <c:pt idx="6">
                  <c:v>-9.2219482722397409E-4</c:v>
                </c:pt>
                <c:pt idx="7">
                  <c:v>2.4044322350249558E-2</c:v>
                </c:pt>
                <c:pt idx="8">
                  <c:v>2.7116986428015681E-2</c:v>
                </c:pt>
                <c:pt idx="9">
                  <c:v>2.0282744066785579E-2</c:v>
                </c:pt>
                <c:pt idx="10">
                  <c:v>2.203561990013567E-2</c:v>
                </c:pt>
                <c:pt idx="11">
                  <c:v>1.7901943775547755E-2</c:v>
                </c:pt>
                <c:pt idx="12">
                  <c:v>1.8894502706482779E-2</c:v>
                </c:pt>
                <c:pt idx="13">
                  <c:v>8.7448949922159288E-3</c:v>
                </c:pt>
                <c:pt idx="14">
                  <c:v>6.5033034957353818E-3</c:v>
                </c:pt>
                <c:pt idx="15">
                  <c:v>1.5540656791775593E-3</c:v>
                </c:pt>
                <c:pt idx="16">
                  <c:v>2.2337980248544732E-4</c:v>
                </c:pt>
                <c:pt idx="17">
                  <c:v>-8.5724614091178507E-3</c:v>
                </c:pt>
                <c:pt idx="18">
                  <c:v>-1.109142421610285E-2</c:v>
                </c:pt>
                <c:pt idx="19">
                  <c:v>-1.3731198672704496E-2</c:v>
                </c:pt>
                <c:pt idx="20">
                  <c:v>-1.9406799700255481E-2</c:v>
                </c:pt>
                <c:pt idx="21">
                  <c:v>-2.6616061105515756E-2</c:v>
                </c:pt>
                <c:pt idx="22">
                  <c:v>-2.4893481791000087E-2</c:v>
                </c:pt>
                <c:pt idx="23">
                  <c:v>-2.4402719425656489E-2</c:v>
                </c:pt>
                <c:pt idx="24">
                  <c:v>-1.7271286891274131E-2</c:v>
                </c:pt>
                <c:pt idx="25">
                  <c:v>1.2518651421258175E-2</c:v>
                </c:pt>
                <c:pt idx="26">
                  <c:v>1.2253557553952731E-2</c:v>
                </c:pt>
                <c:pt idx="27">
                  <c:v>1.1217611870948139E-2</c:v>
                </c:pt>
                <c:pt idx="28">
                  <c:v>1.3313809430762151E-2</c:v>
                </c:pt>
                <c:pt idx="29">
                  <c:v>9.8217408507246997E-3</c:v>
                </c:pt>
                <c:pt idx="30">
                  <c:v>8.3226604507125046E-3</c:v>
                </c:pt>
                <c:pt idx="31">
                  <c:v>9.5688906805750183E-3</c:v>
                </c:pt>
                <c:pt idx="32">
                  <c:v>4.7837999890770139E-3</c:v>
                </c:pt>
                <c:pt idx="33">
                  <c:v>4.0020032712501713E-3</c:v>
                </c:pt>
                <c:pt idx="34">
                  <c:v>4.9022185955275672E-3</c:v>
                </c:pt>
                <c:pt idx="35">
                  <c:v>7.1730587105515529E-3</c:v>
                </c:pt>
                <c:pt idx="36">
                  <c:v>3.5608895503220278E-3</c:v>
                </c:pt>
                <c:pt idx="37">
                  <c:v>2.1553577098782422E-3</c:v>
                </c:pt>
                <c:pt idx="38">
                  <c:v>3.8096623299013446E-3</c:v>
                </c:pt>
                <c:pt idx="39">
                  <c:v>5.486449245329557E-3</c:v>
                </c:pt>
                <c:pt idx="40">
                  <c:v>9.5182319845419118E-3</c:v>
                </c:pt>
                <c:pt idx="41">
                  <c:v>6.6552249892066267E-3</c:v>
                </c:pt>
                <c:pt idx="42">
                  <c:v>9.3504531943445889E-3</c:v>
                </c:pt>
                <c:pt idx="43">
                  <c:v>4.9238322643370379E-2</c:v>
                </c:pt>
                <c:pt idx="44">
                  <c:v>5.230352174582404E-2</c:v>
                </c:pt>
                <c:pt idx="45">
                  <c:v>3.2361228625358902E-2</c:v>
                </c:pt>
                <c:pt idx="46">
                  <c:v>3.7377284098714846E-2</c:v>
                </c:pt>
                <c:pt idx="47">
                  <c:v>3.5527283586738179E-2</c:v>
                </c:pt>
                <c:pt idx="48">
                  <c:v>3.343622305605562E-2</c:v>
                </c:pt>
                <c:pt idx="49">
                  <c:v>3.0879706327975813E-2</c:v>
                </c:pt>
                <c:pt idx="50">
                  <c:v>2.5910080010685337E-2</c:v>
                </c:pt>
                <c:pt idx="51">
                  <c:v>1.8582583695613646E-2</c:v>
                </c:pt>
                <c:pt idx="52">
                  <c:v>1.9109452261037378E-2</c:v>
                </c:pt>
                <c:pt idx="53">
                  <c:v>1.2735407214421457E-2</c:v>
                </c:pt>
                <c:pt idx="54">
                  <c:v>1.0090862044241552E-2</c:v>
                </c:pt>
                <c:pt idx="55">
                  <c:v>3.8500596952199353E-3</c:v>
                </c:pt>
                <c:pt idx="56">
                  <c:v>6.159915716036974E-4</c:v>
                </c:pt>
                <c:pt idx="57">
                  <c:v>-6.9582262386249892E-3</c:v>
                </c:pt>
                <c:pt idx="58">
                  <c:v>-1.0581118972904984E-2</c:v>
                </c:pt>
                <c:pt idx="59">
                  <c:v>-9.6357971751438575E-3</c:v>
                </c:pt>
                <c:pt idx="60">
                  <c:v>-1.5386586944564505E-2</c:v>
                </c:pt>
                <c:pt idx="61">
                  <c:v>2.064402671260426E-2</c:v>
                </c:pt>
                <c:pt idx="62">
                  <c:v>1.3104716745486498E-2</c:v>
                </c:pt>
                <c:pt idx="63">
                  <c:v>1.8178724333274152E-2</c:v>
                </c:pt>
                <c:pt idx="64">
                  <c:v>1.0485068738669648E-2</c:v>
                </c:pt>
                <c:pt idx="65">
                  <c:v>1.7582849796945587E-2</c:v>
                </c:pt>
                <c:pt idx="66">
                  <c:v>1.3901129156879379E-2</c:v>
                </c:pt>
                <c:pt idx="67">
                  <c:v>1.9319992725175754E-2</c:v>
                </c:pt>
                <c:pt idx="68">
                  <c:v>1.13122915853915E-2</c:v>
                </c:pt>
                <c:pt idx="69">
                  <c:v>1.915784623843169E-2</c:v>
                </c:pt>
                <c:pt idx="70">
                  <c:v>1.7059486726848958E-2</c:v>
                </c:pt>
                <c:pt idx="71">
                  <c:v>2.0208078287566877E-2</c:v>
                </c:pt>
                <c:pt idx="72">
                  <c:v>1.3369636579435943E-2</c:v>
                </c:pt>
                <c:pt idx="73">
                  <c:v>1.3772328396670887E-2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C-4309-983E-31833830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94976"/>
        <c:axId val="371591616"/>
      </c:scatterChart>
      <c:valAx>
        <c:axId val="3715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91616"/>
        <c:crosses val="autoZero"/>
        <c:crossBetween val="midCat"/>
      </c:valAx>
      <c:valAx>
        <c:axId val="3715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Sheet1!$R$2:$R$74</c:f>
              <c:numCache>
                <c:formatCode>General</c:formatCode>
                <c:ptCount val="73"/>
                <c:pt idx="0">
                  <c:v>243.93863234875082</c:v>
                </c:pt>
                <c:pt idx="1">
                  <c:v>248.92929144872926</c:v>
                </c:pt>
                <c:pt idx="2">
                  <c:v>253.72252480120372</c:v>
                </c:pt>
                <c:pt idx="3">
                  <c:v>258.50400824703257</c:v>
                </c:pt>
                <c:pt idx="4">
                  <c:v>263.31134553989551</c:v>
                </c:pt>
                <c:pt idx="5">
                  <c:v>267.89878009862201</c:v>
                </c:pt>
                <c:pt idx="6">
                  <c:v>272.49855956046088</c:v>
                </c:pt>
                <c:pt idx="7">
                  <c:v>277.09792115114084</c:v>
                </c:pt>
                <c:pt idx="8">
                  <c:v>281.81661787864044</c:v>
                </c:pt>
                <c:pt idx="9">
                  <c:v>286.82422823164046</c:v>
                </c:pt>
                <c:pt idx="10">
                  <c:v>291.96924699759199</c:v>
                </c:pt>
                <c:pt idx="11">
                  <c:v>297.17172020974334</c:v>
                </c:pt>
                <c:pt idx="12">
                  <c:v>302.74778162197197</c:v>
                </c:pt>
                <c:pt idx="13">
                  <c:v>307.94771189258466</c:v>
                </c:pt>
                <c:pt idx="14">
                  <c:v>313.05079463644506</c:v>
                </c:pt>
                <c:pt idx="15">
                  <c:v>318.58710416728894</c:v>
                </c:pt>
                <c:pt idx="16">
                  <c:v>323.78693913892715</c:v>
                </c:pt>
                <c:pt idx="17">
                  <c:v>329.05097087282201</c:v>
                </c:pt>
                <c:pt idx="18">
                  <c:v>334.75416768477828</c:v>
                </c:pt>
                <c:pt idx="19">
                  <c:v>339.50833552107906</c:v>
                </c:pt>
                <c:pt idx="20">
                  <c:v>344.72268218002012</c:v>
                </c:pt>
                <c:pt idx="21">
                  <c:v>349.32238346555238</c:v>
                </c:pt>
                <c:pt idx="22">
                  <c:v>353.92515021006761</c:v>
                </c:pt>
                <c:pt idx="23">
                  <c:v>358.83192336719139</c:v>
                </c:pt>
                <c:pt idx="24">
                  <c:v>3.1186671451165293</c:v>
                </c:pt>
                <c:pt idx="25">
                  <c:v>7.6955128071942296</c:v>
                </c:pt>
                <c:pt idx="26">
                  <c:v>12.253583402735414</c:v>
                </c:pt>
                <c:pt idx="27">
                  <c:v>17.231229713950743</c:v>
                </c:pt>
                <c:pt idx="28">
                  <c:v>21.658758267062609</c:v>
                </c:pt>
                <c:pt idx="29">
                  <c:v>27.387661577622566</c:v>
                </c:pt>
                <c:pt idx="30">
                  <c:v>33.015448006450072</c:v>
                </c:pt>
                <c:pt idx="31">
                  <c:v>38.254621679960678</c:v>
                </c:pt>
                <c:pt idx="32">
                  <c:v>43.445307211776502</c:v>
                </c:pt>
                <c:pt idx="33">
                  <c:v>49.100447986943898</c:v>
                </c:pt>
                <c:pt idx="34">
                  <c:v>54.507223011357986</c:v>
                </c:pt>
                <c:pt idx="35">
                  <c:v>59.06871920238116</c:v>
                </c:pt>
                <c:pt idx="36">
                  <c:v>64.276859287755556</c:v>
                </c:pt>
                <c:pt idx="37">
                  <c:v>69.698314784387648</c:v>
                </c:pt>
                <c:pt idx="38">
                  <c:v>74.276851217283181</c:v>
                </c:pt>
                <c:pt idx="39">
                  <c:v>78.995065635144357</c:v>
                </c:pt>
                <c:pt idx="40">
                  <c:v>83.329558809961142</c:v>
                </c:pt>
                <c:pt idx="41">
                  <c:v>87.918261631499647</c:v>
                </c:pt>
                <c:pt idx="42">
                  <c:v>92.639857961516128</c:v>
                </c:pt>
                <c:pt idx="43">
                  <c:v>96.648092678284968</c:v>
                </c:pt>
                <c:pt idx="44">
                  <c:v>101.10140042305129</c:v>
                </c:pt>
                <c:pt idx="45">
                  <c:v>106.02495822275537</c:v>
                </c:pt>
                <c:pt idx="46">
                  <c:v>111.51849822091226</c:v>
                </c:pt>
                <c:pt idx="47">
                  <c:v>115.8304704030018</c:v>
                </c:pt>
                <c:pt idx="48">
                  <c:v>121.75606694278072</c:v>
                </c:pt>
                <c:pt idx="49">
                  <c:v>126.75607628803847</c:v>
                </c:pt>
                <c:pt idx="50">
                  <c:v>132.95069730130422</c:v>
                </c:pt>
                <c:pt idx="51">
                  <c:v>138.06219402813974</c:v>
                </c:pt>
                <c:pt idx="52">
                  <c:v>142.56154746597193</c:v>
                </c:pt>
                <c:pt idx="53">
                  <c:v>147.95332710335927</c:v>
                </c:pt>
                <c:pt idx="54">
                  <c:v>153.35516021490278</c:v>
                </c:pt>
                <c:pt idx="55">
                  <c:v>158.18251756965776</c:v>
                </c:pt>
                <c:pt idx="56">
                  <c:v>163.28685038554096</c:v>
                </c:pt>
                <c:pt idx="57">
                  <c:v>167.95850797169754</c:v>
                </c:pt>
                <c:pt idx="58">
                  <c:v>172.77101113016948</c:v>
                </c:pt>
                <c:pt idx="59">
                  <c:v>177.10420828699958</c:v>
                </c:pt>
                <c:pt idx="60">
                  <c:v>181.52491849616538</c:v>
                </c:pt>
                <c:pt idx="61">
                  <c:v>186.21447698028376</c:v>
                </c:pt>
                <c:pt idx="62">
                  <c:v>190.8499434075998</c:v>
                </c:pt>
                <c:pt idx="63">
                  <c:v>195.7822462474592</c:v>
                </c:pt>
                <c:pt idx="64">
                  <c:v>200.77769825926902</c:v>
                </c:pt>
                <c:pt idx="65">
                  <c:v>205.92394406496476</c:v>
                </c:pt>
                <c:pt idx="66">
                  <c:v>211.65055197381062</c:v>
                </c:pt>
                <c:pt idx="67">
                  <c:v>217.1526242497074</c:v>
                </c:pt>
                <c:pt idx="68">
                  <c:v>222.53206824645835</c:v>
                </c:pt>
                <c:pt idx="69">
                  <c:v>228.19441415221667</c:v>
                </c:pt>
                <c:pt idx="70">
                  <c:v>233.53584908183524</c:v>
                </c:pt>
                <c:pt idx="71">
                  <c:v>238.83523069168598</c:v>
                </c:pt>
                <c:pt idx="72">
                  <c:v>244.25678038222802</c:v>
                </c:pt>
              </c:numCache>
            </c:numRef>
          </c:xVal>
          <c:yVal>
            <c:numRef>
              <c:f>Sheet1!$S$2:$S$74</c:f>
              <c:numCache>
                <c:formatCode>General</c:formatCode>
                <c:ptCount val="73"/>
                <c:pt idx="0">
                  <c:v>-3.018792013662619E-3</c:v>
                </c:pt>
                <c:pt idx="1">
                  <c:v>-4.0301531307641702E-3</c:v>
                </c:pt>
                <c:pt idx="2">
                  <c:v>-1.40977744341026E-3</c:v>
                </c:pt>
                <c:pt idx="3">
                  <c:v>-2.3310424909558001E-3</c:v>
                </c:pt>
                <c:pt idx="4">
                  <c:v>-2.0151278068030682E-3</c:v>
                </c:pt>
                <c:pt idx="5">
                  <c:v>-9.2219482722397409E-4</c:v>
                </c:pt>
                <c:pt idx="6">
                  <c:v>2.4044322350249558E-2</c:v>
                </c:pt>
                <c:pt idx="7">
                  <c:v>2.7116986428015681E-2</c:v>
                </c:pt>
                <c:pt idx="8">
                  <c:v>2.0282744066785579E-2</c:v>
                </c:pt>
                <c:pt idx="9">
                  <c:v>2.203561990013567E-2</c:v>
                </c:pt>
                <c:pt idx="10">
                  <c:v>1.7901943775547755E-2</c:v>
                </c:pt>
                <c:pt idx="11">
                  <c:v>1.8894502706482779E-2</c:v>
                </c:pt>
                <c:pt idx="12">
                  <c:v>8.7448949922159288E-3</c:v>
                </c:pt>
                <c:pt idx="13">
                  <c:v>6.5033034957353818E-3</c:v>
                </c:pt>
                <c:pt idx="14">
                  <c:v>1.5540656791775593E-3</c:v>
                </c:pt>
                <c:pt idx="15">
                  <c:v>2.2337980248544732E-4</c:v>
                </c:pt>
                <c:pt idx="16">
                  <c:v>-8.5724614091178507E-3</c:v>
                </c:pt>
                <c:pt idx="17">
                  <c:v>-1.109142421610285E-2</c:v>
                </c:pt>
                <c:pt idx="18">
                  <c:v>-1.3731198672704496E-2</c:v>
                </c:pt>
                <c:pt idx="19">
                  <c:v>-1.9406799700255481E-2</c:v>
                </c:pt>
                <c:pt idx="20">
                  <c:v>-2.6616061105515756E-2</c:v>
                </c:pt>
                <c:pt idx="21">
                  <c:v>-2.4893481791000087E-2</c:v>
                </c:pt>
                <c:pt idx="22">
                  <c:v>-2.4402719425656489E-2</c:v>
                </c:pt>
                <c:pt idx="23">
                  <c:v>-1.7271286891274131E-2</c:v>
                </c:pt>
                <c:pt idx="24">
                  <c:v>1.2518651421258175E-2</c:v>
                </c:pt>
                <c:pt idx="25">
                  <c:v>1.2253557553952731E-2</c:v>
                </c:pt>
                <c:pt idx="26">
                  <c:v>1.1217611870948139E-2</c:v>
                </c:pt>
                <c:pt idx="27">
                  <c:v>1.3313809430762151E-2</c:v>
                </c:pt>
                <c:pt idx="28">
                  <c:v>9.8217408507246997E-3</c:v>
                </c:pt>
                <c:pt idx="29">
                  <c:v>8.3226604507125046E-3</c:v>
                </c:pt>
                <c:pt idx="30">
                  <c:v>9.5688906805750183E-3</c:v>
                </c:pt>
                <c:pt idx="31">
                  <c:v>4.7837999890770139E-3</c:v>
                </c:pt>
                <c:pt idx="32">
                  <c:v>4.0020032712501713E-3</c:v>
                </c:pt>
                <c:pt idx="33">
                  <c:v>4.9022185955275672E-3</c:v>
                </c:pt>
                <c:pt idx="34">
                  <c:v>7.1730587105515529E-3</c:v>
                </c:pt>
                <c:pt idx="35">
                  <c:v>3.5608895503220278E-3</c:v>
                </c:pt>
                <c:pt idx="36">
                  <c:v>2.1553577098782422E-3</c:v>
                </c:pt>
                <c:pt idx="37">
                  <c:v>3.8096623299013446E-3</c:v>
                </c:pt>
                <c:pt idx="38">
                  <c:v>5.486449245329557E-3</c:v>
                </c:pt>
                <c:pt idx="39">
                  <c:v>9.5182319845419118E-3</c:v>
                </c:pt>
                <c:pt idx="40">
                  <c:v>6.6552249892066267E-3</c:v>
                </c:pt>
                <c:pt idx="41">
                  <c:v>9.3504531943445889E-3</c:v>
                </c:pt>
                <c:pt idx="42">
                  <c:v>4.9238322643370379E-2</c:v>
                </c:pt>
                <c:pt idx="43">
                  <c:v>5.230352174582404E-2</c:v>
                </c:pt>
                <c:pt idx="44">
                  <c:v>3.2361228625358902E-2</c:v>
                </c:pt>
                <c:pt idx="45">
                  <c:v>3.7377284098714846E-2</c:v>
                </c:pt>
                <c:pt idx="46">
                  <c:v>3.5527283586738179E-2</c:v>
                </c:pt>
                <c:pt idx="47">
                  <c:v>3.343622305605562E-2</c:v>
                </c:pt>
                <c:pt idx="48">
                  <c:v>3.0879706327975813E-2</c:v>
                </c:pt>
                <c:pt idx="49">
                  <c:v>2.5910080010685337E-2</c:v>
                </c:pt>
                <c:pt idx="50">
                  <c:v>1.8582583695613646E-2</c:v>
                </c:pt>
                <c:pt idx="51">
                  <c:v>1.9109452261037378E-2</c:v>
                </c:pt>
                <c:pt idx="52">
                  <c:v>1.2735407214421457E-2</c:v>
                </c:pt>
                <c:pt idx="53">
                  <c:v>1.0090862044241552E-2</c:v>
                </c:pt>
                <c:pt idx="54">
                  <c:v>3.8500596952199353E-3</c:v>
                </c:pt>
                <c:pt idx="55">
                  <c:v>6.159915716036974E-4</c:v>
                </c:pt>
                <c:pt idx="56">
                  <c:v>-6.9582262386249892E-3</c:v>
                </c:pt>
                <c:pt idx="57">
                  <c:v>-1.0581118972904984E-2</c:v>
                </c:pt>
                <c:pt idx="58">
                  <c:v>-9.6357971751438575E-3</c:v>
                </c:pt>
                <c:pt idx="59">
                  <c:v>-1.5386586944564505E-2</c:v>
                </c:pt>
                <c:pt idx="60">
                  <c:v>2.064402671260426E-2</c:v>
                </c:pt>
                <c:pt idx="61">
                  <c:v>1.3104716745486498E-2</c:v>
                </c:pt>
                <c:pt idx="62">
                  <c:v>1.8178724333274152E-2</c:v>
                </c:pt>
                <c:pt idx="63">
                  <c:v>1.0485068738669648E-2</c:v>
                </c:pt>
                <c:pt idx="64">
                  <c:v>1.7582849796945587E-2</c:v>
                </c:pt>
                <c:pt idx="65">
                  <c:v>1.3901129156879379E-2</c:v>
                </c:pt>
                <c:pt idx="66">
                  <c:v>1.9319992725175754E-2</c:v>
                </c:pt>
                <c:pt idx="67">
                  <c:v>1.13122915853915E-2</c:v>
                </c:pt>
                <c:pt idx="68">
                  <c:v>1.915784623843169E-2</c:v>
                </c:pt>
                <c:pt idx="69">
                  <c:v>1.7059486726848958E-2</c:v>
                </c:pt>
                <c:pt idx="70">
                  <c:v>2.0208078287566877E-2</c:v>
                </c:pt>
                <c:pt idx="71">
                  <c:v>1.3369636579435943E-2</c:v>
                </c:pt>
                <c:pt idx="72">
                  <c:v>1.3772328396670887E-2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C-441A-BEFD-0DF21D3D0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88591"/>
        <c:axId val="739589551"/>
      </c:scatterChart>
      <c:valAx>
        <c:axId val="73958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9551"/>
        <c:crosses val="autoZero"/>
        <c:crossBetween val="midCat"/>
      </c:valAx>
      <c:valAx>
        <c:axId val="7395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(2)'!$Q$2:$Q$73</c:f>
              <c:numCache>
                <c:formatCode>General</c:formatCode>
                <c:ptCount val="72"/>
                <c:pt idx="0">
                  <c:v>3.0832754726637956</c:v>
                </c:pt>
                <c:pt idx="1">
                  <c:v>7.6605788650807369</c:v>
                </c:pt>
                <c:pt idx="2">
                  <c:v>12.21910531326674</c:v>
                </c:pt>
                <c:pt idx="3">
                  <c:v>17.197249438894634</c:v>
                </c:pt>
                <c:pt idx="4">
                  <c:v>21.625220789141526</c:v>
                </c:pt>
                <c:pt idx="5">
                  <c:v>27.354697047327299</c:v>
                </c:pt>
                <c:pt idx="6">
                  <c:v>32.983046311081182</c:v>
                </c:pt>
                <c:pt idx="7">
                  <c:v>38.222743954356112</c:v>
                </c:pt>
                <c:pt idx="8">
                  <c:v>43.413948606637163</c:v>
                </c:pt>
                <c:pt idx="9">
                  <c:v>49.069654952439144</c:v>
                </c:pt>
                <c:pt idx="10">
                  <c:v>54.47697070842883</c:v>
                </c:pt>
                <c:pt idx="11">
                  <c:v>59.038923094690631</c:v>
                </c:pt>
                <c:pt idx="12">
                  <c:v>64.247584046160171</c:v>
                </c:pt>
                <c:pt idx="13">
                  <c:v>69.669581742561903</c:v>
                </c:pt>
                <c:pt idx="14">
                  <c:v>74.248576074890664</c:v>
                </c:pt>
                <c:pt idx="15">
                  <c:v>78.967262361380492</c:v>
                </c:pt>
                <c:pt idx="16">
                  <c:v>83.302189028864021</c:v>
                </c:pt>
                <c:pt idx="17">
                  <c:v>87.891350766576295</c:v>
                </c:pt>
                <c:pt idx="18">
                  <c:v>92.613419303446463</c:v>
                </c:pt>
                <c:pt idx="19">
                  <c:v>96.622054883773345</c:v>
                </c:pt>
                <c:pt idx="20">
                  <c:v>101.07580800385166</c:v>
                </c:pt>
                <c:pt idx="21">
                  <c:v>105.99985820857623</c:v>
                </c:pt>
                <c:pt idx="22">
                  <c:v>111.49394761567382</c:v>
                </c:pt>
                <c:pt idx="23">
                  <c:v>115.8063510381056</c:v>
                </c:pt>
                <c:pt idx="24">
                  <c:v>121.73254019680039</c:v>
                </c:pt>
                <c:pt idx="25">
                  <c:v>126.73304959299776</c:v>
                </c:pt>
                <c:pt idx="26">
                  <c:v>132.92829013031727</c:v>
                </c:pt>
                <c:pt idx="27">
                  <c:v>138.04029805794553</c:v>
                </c:pt>
                <c:pt idx="28">
                  <c:v>142.54010147611956</c:v>
                </c:pt>
                <c:pt idx="29">
                  <c:v>147.93242034539381</c:v>
                </c:pt>
                <c:pt idx="30">
                  <c:v>153.33479369427221</c:v>
                </c:pt>
                <c:pt idx="31">
                  <c:v>158.16263383304107</c:v>
                </c:pt>
                <c:pt idx="32">
                  <c:v>163.26747713325429</c:v>
                </c:pt>
                <c:pt idx="33">
                  <c:v>167.93960193189073</c:v>
                </c:pt>
                <c:pt idx="34">
                  <c:v>172.75258638880837</c:v>
                </c:pt>
                <c:pt idx="35">
                  <c:v>177.08621690869046</c:v>
                </c:pt>
                <c:pt idx="36">
                  <c:v>181.5073692330887</c:v>
                </c:pt>
                <c:pt idx="37">
                  <c:v>186.19739671995578</c:v>
                </c:pt>
                <c:pt idx="38">
                  <c:v>190.83332674027383</c:v>
                </c:pt>
                <c:pt idx="39">
                  <c:v>195.76612285974517</c:v>
                </c:pt>
                <c:pt idx="40">
                  <c:v>200.76207446671569</c:v>
                </c:pt>
                <c:pt idx="41">
                  <c:v>205.9088349484596</c:v>
                </c:pt>
                <c:pt idx="42">
                  <c:v>211.63601557536816</c:v>
                </c:pt>
                <c:pt idx="43">
                  <c:v>217.13863811351877</c:v>
                </c:pt>
                <c:pt idx="44">
                  <c:v>222.51862010846921</c:v>
                </c:pt>
                <c:pt idx="45">
                  <c:v>228.18153230544721</c:v>
                </c:pt>
                <c:pt idx="46">
                  <c:v>233.52350143197845</c:v>
                </c:pt>
                <c:pt idx="47">
                  <c:v>238.82341303298929</c:v>
                </c:pt>
                <c:pt idx="48">
                  <c:v>243.92732508125894</c:v>
                </c:pt>
                <c:pt idx="49">
                  <c:v>248.91848329705897</c:v>
                </c:pt>
                <c:pt idx="50">
                  <c:v>253.71219602080581</c:v>
                </c:pt>
                <c:pt idx="51">
                  <c:v>258.49415766279884</c:v>
                </c:pt>
                <c:pt idx="52">
                  <c:v>263.30197573746926</c:v>
                </c:pt>
                <c:pt idx="53">
                  <c:v>267.88986908553056</c:v>
                </c:pt>
                <c:pt idx="54">
                  <c:v>272.49010857131799</c:v>
                </c:pt>
                <c:pt idx="55">
                  <c:v>277.08993014415523</c:v>
                </c:pt>
                <c:pt idx="56">
                  <c:v>281.80909878851929</c:v>
                </c:pt>
                <c:pt idx="57">
                  <c:v>286.81720995263572</c:v>
                </c:pt>
                <c:pt idx="58">
                  <c:v>291.96274327191918</c:v>
                </c:pt>
                <c:pt idx="59">
                  <c:v>297.16573678342166</c:v>
                </c:pt>
                <c:pt idx="60">
                  <c:v>302.7423558575577</c:v>
                </c:pt>
                <c:pt idx="61">
                  <c:v>307.94280617320197</c:v>
                </c:pt>
                <c:pt idx="62">
                  <c:v>313.04639927637265</c:v>
                </c:pt>
                <c:pt idx="63">
                  <c:v>318.58326249353826</c:v>
                </c:pt>
                <c:pt idx="64">
                  <c:v>323.78361750067722</c:v>
                </c:pt>
                <c:pt idx="65">
                  <c:v>329.04817569039102</c:v>
                </c:pt>
                <c:pt idx="66">
                  <c:v>334.75194287906618</c:v>
                </c:pt>
                <c:pt idx="67">
                  <c:v>339.50658617969702</c:v>
                </c:pt>
                <c:pt idx="68">
                  <c:v>344.72145432545261</c:v>
                </c:pt>
                <c:pt idx="69">
                  <c:v>349.32161562711508</c:v>
                </c:pt>
                <c:pt idx="70">
                  <c:v>353.92484269433703</c:v>
                </c:pt>
                <c:pt idx="71">
                  <c:v>358.83210657784917</c:v>
                </c:pt>
              </c:numCache>
            </c:numRef>
          </c:xVal>
          <c:yVal>
            <c:numRef>
              <c:f>'Sheet1 (2)'!$R$2:$R$73</c:f>
              <c:numCache>
                <c:formatCode>General</c:formatCode>
                <c:ptCount val="72"/>
                <c:pt idx="0">
                  <c:v>3.0735999999999999</c:v>
                </c:pt>
                <c:pt idx="1">
                  <c:v>7.6513999999999998</c:v>
                </c:pt>
                <c:pt idx="2">
                  <c:v>12.213200000000001</c:v>
                </c:pt>
                <c:pt idx="3">
                  <c:v>17.183299999999999</c:v>
                </c:pt>
                <c:pt idx="4">
                  <c:v>21.6234</c:v>
                </c:pt>
                <c:pt idx="5">
                  <c:v>27.357700000000001</c:v>
                </c:pt>
                <c:pt idx="6">
                  <c:v>32.981000000000002</c:v>
                </c:pt>
                <c:pt idx="7">
                  <c:v>38.237400000000001</c:v>
                </c:pt>
                <c:pt idx="8">
                  <c:v>43.430900000000001</c:v>
                </c:pt>
                <c:pt idx="9">
                  <c:v>49.082799999999999</c:v>
                </c:pt>
                <c:pt idx="10">
                  <c:v>54.481400000000001</c:v>
                </c:pt>
                <c:pt idx="11">
                  <c:v>59.055900000000001</c:v>
                </c:pt>
                <c:pt idx="12">
                  <c:v>64.269099999999995</c:v>
                </c:pt>
                <c:pt idx="13">
                  <c:v>69.684600000000003</c:v>
                </c:pt>
                <c:pt idx="14">
                  <c:v>74.257099999999994</c:v>
                </c:pt>
                <c:pt idx="15">
                  <c:v>78.960800000000006</c:v>
                </c:pt>
                <c:pt idx="16">
                  <c:v>83.305599999999998</c:v>
                </c:pt>
                <c:pt idx="17">
                  <c:v>87.884600000000006</c:v>
                </c:pt>
                <c:pt idx="18">
                  <c:v>92.462599999999995</c:v>
                </c:pt>
                <c:pt idx="19">
                  <c:v>96.459800000000001</c:v>
                </c:pt>
                <c:pt idx="20">
                  <c:v>100.9849</c:v>
                </c:pt>
                <c:pt idx="21">
                  <c:v>105.8904</c:v>
                </c:pt>
                <c:pt idx="22">
                  <c:v>111.39060000000001</c:v>
                </c:pt>
                <c:pt idx="23">
                  <c:v>115.7101</c:v>
                </c:pt>
                <c:pt idx="24">
                  <c:v>121.64490000000001</c:v>
                </c:pt>
                <c:pt idx="25">
                  <c:v>126.6628</c:v>
                </c:pt>
                <c:pt idx="26">
                  <c:v>132.88380000000001</c:v>
                </c:pt>
                <c:pt idx="27">
                  <c:v>137.99340000000001</c:v>
                </c:pt>
                <c:pt idx="28">
                  <c:v>142.51570000000001</c:v>
                </c:pt>
                <c:pt idx="29">
                  <c:v>147.917</c:v>
                </c:pt>
                <c:pt idx="30">
                  <c:v>153.34129999999999</c:v>
                </c:pt>
                <c:pt idx="31">
                  <c:v>158.18029999999999</c:v>
                </c:pt>
                <c:pt idx="32">
                  <c:v>163.31190000000001</c:v>
                </c:pt>
                <c:pt idx="33">
                  <c:v>167.9966</c:v>
                </c:pt>
                <c:pt idx="34">
                  <c:v>172.8057</c:v>
                </c:pt>
                <c:pt idx="35">
                  <c:v>177.15960000000001</c:v>
                </c:pt>
                <c:pt idx="36">
                  <c:v>181.45060000000001</c:v>
                </c:pt>
                <c:pt idx="37">
                  <c:v>186.16730000000001</c:v>
                </c:pt>
                <c:pt idx="38">
                  <c:v>190.78450000000001</c:v>
                </c:pt>
                <c:pt idx="39">
                  <c:v>195.74449999999999</c:v>
                </c:pt>
                <c:pt idx="40">
                  <c:v>200.71440000000001</c:v>
                </c:pt>
                <c:pt idx="41">
                  <c:v>205.87389999999999</c:v>
                </c:pt>
                <c:pt idx="42">
                  <c:v>211.58099999999999</c:v>
                </c:pt>
                <c:pt idx="43">
                  <c:v>217.11189999999999</c:v>
                </c:pt>
                <c:pt idx="44">
                  <c:v>222.4631</c:v>
                </c:pt>
                <c:pt idx="45">
                  <c:v>228.13300000000001</c:v>
                </c:pt>
                <c:pt idx="46">
                  <c:v>233.4631</c:v>
                </c:pt>
                <c:pt idx="47">
                  <c:v>238.78710000000001</c:v>
                </c:pt>
                <c:pt idx="48">
                  <c:v>243.9495</c:v>
                </c:pt>
                <c:pt idx="49">
                  <c:v>248.94380000000001</c:v>
                </c:pt>
                <c:pt idx="50">
                  <c:v>253.51240000000001</c:v>
                </c:pt>
                <c:pt idx="51">
                  <c:v>258.7276</c:v>
                </c:pt>
                <c:pt idx="52">
                  <c:v>263.3186</c:v>
                </c:pt>
                <c:pt idx="53">
                  <c:v>267.90210000000002</c:v>
                </c:pt>
                <c:pt idx="54">
                  <c:v>272.41199999999998</c:v>
                </c:pt>
                <c:pt idx="55">
                  <c:v>277.00029999999998</c:v>
                </c:pt>
                <c:pt idx="56">
                  <c:v>281.74360000000001</c:v>
                </c:pt>
                <c:pt idx="57">
                  <c:v>286.74489999999997</c:v>
                </c:pt>
                <c:pt idx="58">
                  <c:v>291.90480000000002</c:v>
                </c:pt>
                <c:pt idx="59">
                  <c:v>297.1037</c:v>
                </c:pt>
                <c:pt idx="60">
                  <c:v>302.71629999999999</c:v>
                </c:pt>
                <c:pt idx="61">
                  <c:v>307.92430000000002</c:v>
                </c:pt>
                <c:pt idx="62">
                  <c:v>313.04520000000002</c:v>
                </c:pt>
                <c:pt idx="63">
                  <c:v>318.58629999999999</c:v>
                </c:pt>
                <c:pt idx="64">
                  <c:v>323.81779999999998</c:v>
                </c:pt>
                <c:pt idx="65">
                  <c:v>329.09089999999998</c:v>
                </c:pt>
                <c:pt idx="66">
                  <c:v>334.80360000000002</c:v>
                </c:pt>
                <c:pt idx="67">
                  <c:v>339.57819999999998</c:v>
                </c:pt>
                <c:pt idx="68">
                  <c:v>344.81849999999997</c:v>
                </c:pt>
                <c:pt idx="69">
                  <c:v>349.41199999999998</c:v>
                </c:pt>
                <c:pt idx="70">
                  <c:v>354.01299999999998</c:v>
                </c:pt>
                <c:pt idx="71">
                  <c:v>358.89409999999998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D-462A-A151-5B0D22B5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51679"/>
        <c:axId val="685849279"/>
      </c:scatterChart>
      <c:valAx>
        <c:axId val="6858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49279"/>
        <c:crosses val="autoZero"/>
        <c:crossBetween val="midCat"/>
      </c:valAx>
      <c:valAx>
        <c:axId val="6858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(2)'!$Q$2:$Q$73</c:f>
              <c:numCache>
                <c:formatCode>General</c:formatCode>
                <c:ptCount val="72"/>
                <c:pt idx="0">
                  <c:v>3.0832754726637956</c:v>
                </c:pt>
                <c:pt idx="1">
                  <c:v>7.6605788650807369</c:v>
                </c:pt>
                <c:pt idx="2">
                  <c:v>12.21910531326674</c:v>
                </c:pt>
                <c:pt idx="3">
                  <c:v>17.197249438894634</c:v>
                </c:pt>
                <c:pt idx="4">
                  <c:v>21.625220789141526</c:v>
                </c:pt>
                <c:pt idx="5">
                  <c:v>27.354697047327299</c:v>
                </c:pt>
                <c:pt idx="6">
                  <c:v>32.983046311081182</c:v>
                </c:pt>
                <c:pt idx="7">
                  <c:v>38.222743954356112</c:v>
                </c:pt>
                <c:pt idx="8">
                  <c:v>43.413948606637163</c:v>
                </c:pt>
                <c:pt idx="9">
                  <c:v>49.069654952439144</c:v>
                </c:pt>
                <c:pt idx="10">
                  <c:v>54.47697070842883</c:v>
                </c:pt>
                <c:pt idx="11">
                  <c:v>59.038923094690631</c:v>
                </c:pt>
                <c:pt idx="12">
                  <c:v>64.247584046160171</c:v>
                </c:pt>
                <c:pt idx="13">
                  <c:v>69.669581742561903</c:v>
                </c:pt>
                <c:pt idx="14">
                  <c:v>74.248576074890664</c:v>
                </c:pt>
                <c:pt idx="15">
                  <c:v>78.967262361380492</c:v>
                </c:pt>
                <c:pt idx="16">
                  <c:v>83.302189028864021</c:v>
                </c:pt>
                <c:pt idx="17">
                  <c:v>87.891350766576295</c:v>
                </c:pt>
                <c:pt idx="18">
                  <c:v>92.613419303446463</c:v>
                </c:pt>
                <c:pt idx="19">
                  <c:v>96.622054883773345</c:v>
                </c:pt>
                <c:pt idx="20">
                  <c:v>101.07580800385166</c:v>
                </c:pt>
                <c:pt idx="21">
                  <c:v>105.99985820857623</c:v>
                </c:pt>
                <c:pt idx="22">
                  <c:v>111.49394761567382</c:v>
                </c:pt>
                <c:pt idx="23">
                  <c:v>115.8063510381056</c:v>
                </c:pt>
                <c:pt idx="24">
                  <c:v>121.73254019680039</c:v>
                </c:pt>
                <c:pt idx="25">
                  <c:v>126.73304959299776</c:v>
                </c:pt>
                <c:pt idx="26">
                  <c:v>132.92829013031727</c:v>
                </c:pt>
                <c:pt idx="27">
                  <c:v>138.04029805794553</c:v>
                </c:pt>
                <c:pt idx="28">
                  <c:v>142.54010147611956</c:v>
                </c:pt>
                <c:pt idx="29">
                  <c:v>147.93242034539381</c:v>
                </c:pt>
                <c:pt idx="30">
                  <c:v>153.33479369427221</c:v>
                </c:pt>
                <c:pt idx="31">
                  <c:v>158.16263383304107</c:v>
                </c:pt>
                <c:pt idx="32">
                  <c:v>163.26747713325429</c:v>
                </c:pt>
                <c:pt idx="33">
                  <c:v>167.93960193189073</c:v>
                </c:pt>
                <c:pt idx="34">
                  <c:v>172.75258638880837</c:v>
                </c:pt>
                <c:pt idx="35">
                  <c:v>177.08621690869046</c:v>
                </c:pt>
                <c:pt idx="36">
                  <c:v>181.5073692330887</c:v>
                </c:pt>
                <c:pt idx="37">
                  <c:v>186.19739671995578</c:v>
                </c:pt>
                <c:pt idx="38">
                  <c:v>190.83332674027383</c:v>
                </c:pt>
                <c:pt idx="39">
                  <c:v>195.76612285974517</c:v>
                </c:pt>
                <c:pt idx="40">
                  <c:v>200.76207446671569</c:v>
                </c:pt>
                <c:pt idx="41">
                  <c:v>205.9088349484596</c:v>
                </c:pt>
                <c:pt idx="42">
                  <c:v>211.63601557536816</c:v>
                </c:pt>
                <c:pt idx="43">
                  <c:v>217.13863811351877</c:v>
                </c:pt>
                <c:pt idx="44">
                  <c:v>222.51862010846921</c:v>
                </c:pt>
                <c:pt idx="45">
                  <c:v>228.18153230544721</c:v>
                </c:pt>
                <c:pt idx="46">
                  <c:v>233.52350143197845</c:v>
                </c:pt>
                <c:pt idx="47">
                  <c:v>238.82341303298929</c:v>
                </c:pt>
                <c:pt idx="48">
                  <c:v>243.92732508125894</c:v>
                </c:pt>
                <c:pt idx="49">
                  <c:v>248.91848329705897</c:v>
                </c:pt>
                <c:pt idx="50">
                  <c:v>253.71219602080581</c:v>
                </c:pt>
                <c:pt idx="51">
                  <c:v>258.49415766279884</c:v>
                </c:pt>
                <c:pt idx="52">
                  <c:v>263.30197573746926</c:v>
                </c:pt>
                <c:pt idx="53">
                  <c:v>267.88986908553056</c:v>
                </c:pt>
                <c:pt idx="54">
                  <c:v>272.49010857131799</c:v>
                </c:pt>
                <c:pt idx="55">
                  <c:v>277.08993014415523</c:v>
                </c:pt>
                <c:pt idx="56">
                  <c:v>281.80909878851929</c:v>
                </c:pt>
                <c:pt idx="57">
                  <c:v>286.81720995263572</c:v>
                </c:pt>
                <c:pt idx="58">
                  <c:v>291.96274327191918</c:v>
                </c:pt>
                <c:pt idx="59">
                  <c:v>297.16573678342166</c:v>
                </c:pt>
                <c:pt idx="60">
                  <c:v>302.7423558575577</c:v>
                </c:pt>
                <c:pt idx="61">
                  <c:v>307.94280617320197</c:v>
                </c:pt>
                <c:pt idx="62">
                  <c:v>313.04639927637265</c:v>
                </c:pt>
                <c:pt idx="63">
                  <c:v>318.58326249353826</c:v>
                </c:pt>
                <c:pt idx="64">
                  <c:v>323.78361750067722</c:v>
                </c:pt>
                <c:pt idx="65">
                  <c:v>329.04817569039102</c:v>
                </c:pt>
                <c:pt idx="66">
                  <c:v>334.75194287906618</c:v>
                </c:pt>
                <c:pt idx="67">
                  <c:v>339.50658617969702</c:v>
                </c:pt>
                <c:pt idx="68">
                  <c:v>344.72145432545261</c:v>
                </c:pt>
                <c:pt idx="69">
                  <c:v>349.32161562711508</c:v>
                </c:pt>
                <c:pt idx="70">
                  <c:v>353.92484269433703</c:v>
                </c:pt>
                <c:pt idx="71">
                  <c:v>358.83210657784917</c:v>
                </c:pt>
              </c:numCache>
            </c:numRef>
          </c:xVal>
          <c:yVal>
            <c:numRef>
              <c:f>'Sheet1 (2)'!$R$2:$R$73</c:f>
              <c:numCache>
                <c:formatCode>General</c:formatCode>
                <c:ptCount val="72"/>
                <c:pt idx="0">
                  <c:v>3.0735999999999999</c:v>
                </c:pt>
                <c:pt idx="1">
                  <c:v>7.6513999999999998</c:v>
                </c:pt>
                <c:pt idx="2">
                  <c:v>12.213200000000001</c:v>
                </c:pt>
                <c:pt idx="3">
                  <c:v>17.183299999999999</c:v>
                </c:pt>
                <c:pt idx="4">
                  <c:v>21.6234</c:v>
                </c:pt>
                <c:pt idx="5">
                  <c:v>27.357700000000001</c:v>
                </c:pt>
                <c:pt idx="6">
                  <c:v>32.981000000000002</c:v>
                </c:pt>
                <c:pt idx="7">
                  <c:v>38.237400000000001</c:v>
                </c:pt>
                <c:pt idx="8">
                  <c:v>43.430900000000001</c:v>
                </c:pt>
                <c:pt idx="9">
                  <c:v>49.082799999999999</c:v>
                </c:pt>
                <c:pt idx="10">
                  <c:v>54.481400000000001</c:v>
                </c:pt>
                <c:pt idx="11">
                  <c:v>59.055900000000001</c:v>
                </c:pt>
                <c:pt idx="12">
                  <c:v>64.269099999999995</c:v>
                </c:pt>
                <c:pt idx="13">
                  <c:v>69.684600000000003</c:v>
                </c:pt>
                <c:pt idx="14">
                  <c:v>74.257099999999994</c:v>
                </c:pt>
                <c:pt idx="15">
                  <c:v>78.960800000000006</c:v>
                </c:pt>
                <c:pt idx="16">
                  <c:v>83.305599999999998</c:v>
                </c:pt>
                <c:pt idx="17">
                  <c:v>87.884600000000006</c:v>
                </c:pt>
                <c:pt idx="18">
                  <c:v>92.462599999999995</c:v>
                </c:pt>
                <c:pt idx="19">
                  <c:v>96.459800000000001</c:v>
                </c:pt>
                <c:pt idx="20">
                  <c:v>100.9849</c:v>
                </c:pt>
                <c:pt idx="21">
                  <c:v>105.8904</c:v>
                </c:pt>
                <c:pt idx="22">
                  <c:v>111.39060000000001</c:v>
                </c:pt>
                <c:pt idx="23">
                  <c:v>115.7101</c:v>
                </c:pt>
                <c:pt idx="24">
                  <c:v>121.64490000000001</c:v>
                </c:pt>
                <c:pt idx="25">
                  <c:v>126.6628</c:v>
                </c:pt>
                <c:pt idx="26">
                  <c:v>132.88380000000001</c:v>
                </c:pt>
                <c:pt idx="27">
                  <c:v>137.99340000000001</c:v>
                </c:pt>
                <c:pt idx="28">
                  <c:v>142.51570000000001</c:v>
                </c:pt>
                <c:pt idx="29">
                  <c:v>147.917</c:v>
                </c:pt>
                <c:pt idx="30">
                  <c:v>153.34129999999999</c:v>
                </c:pt>
                <c:pt idx="31">
                  <c:v>158.18029999999999</c:v>
                </c:pt>
                <c:pt idx="32">
                  <c:v>163.31190000000001</c:v>
                </c:pt>
                <c:pt idx="33">
                  <c:v>167.9966</c:v>
                </c:pt>
                <c:pt idx="34">
                  <c:v>172.8057</c:v>
                </c:pt>
                <c:pt idx="35">
                  <c:v>177.15960000000001</c:v>
                </c:pt>
                <c:pt idx="36">
                  <c:v>181.45060000000001</c:v>
                </c:pt>
                <c:pt idx="37">
                  <c:v>186.16730000000001</c:v>
                </c:pt>
                <c:pt idx="38">
                  <c:v>190.78450000000001</c:v>
                </c:pt>
                <c:pt idx="39">
                  <c:v>195.74449999999999</c:v>
                </c:pt>
                <c:pt idx="40">
                  <c:v>200.71440000000001</c:v>
                </c:pt>
                <c:pt idx="41">
                  <c:v>205.87389999999999</c:v>
                </c:pt>
                <c:pt idx="42">
                  <c:v>211.58099999999999</c:v>
                </c:pt>
                <c:pt idx="43">
                  <c:v>217.11189999999999</c:v>
                </c:pt>
                <c:pt idx="44">
                  <c:v>222.4631</c:v>
                </c:pt>
                <c:pt idx="45">
                  <c:v>228.13300000000001</c:v>
                </c:pt>
                <c:pt idx="46">
                  <c:v>233.4631</c:v>
                </c:pt>
                <c:pt idx="47">
                  <c:v>238.78710000000001</c:v>
                </c:pt>
                <c:pt idx="48">
                  <c:v>243.9495</c:v>
                </c:pt>
                <c:pt idx="49">
                  <c:v>248.94380000000001</c:v>
                </c:pt>
                <c:pt idx="50">
                  <c:v>253.51240000000001</c:v>
                </c:pt>
                <c:pt idx="51">
                  <c:v>258.7276</c:v>
                </c:pt>
                <c:pt idx="52">
                  <c:v>263.3186</c:v>
                </c:pt>
                <c:pt idx="53">
                  <c:v>267.90210000000002</c:v>
                </c:pt>
                <c:pt idx="54">
                  <c:v>272.41199999999998</c:v>
                </c:pt>
                <c:pt idx="55">
                  <c:v>277.00029999999998</c:v>
                </c:pt>
                <c:pt idx="56">
                  <c:v>281.74360000000001</c:v>
                </c:pt>
                <c:pt idx="57">
                  <c:v>286.74489999999997</c:v>
                </c:pt>
                <c:pt idx="58">
                  <c:v>291.90480000000002</c:v>
                </c:pt>
                <c:pt idx="59">
                  <c:v>297.1037</c:v>
                </c:pt>
                <c:pt idx="60">
                  <c:v>302.71629999999999</c:v>
                </c:pt>
                <c:pt idx="61">
                  <c:v>307.92430000000002</c:v>
                </c:pt>
                <c:pt idx="62">
                  <c:v>313.04520000000002</c:v>
                </c:pt>
                <c:pt idx="63">
                  <c:v>318.58629999999999</c:v>
                </c:pt>
                <c:pt idx="64">
                  <c:v>323.81779999999998</c:v>
                </c:pt>
                <c:pt idx="65">
                  <c:v>329.09089999999998</c:v>
                </c:pt>
                <c:pt idx="66">
                  <c:v>334.80360000000002</c:v>
                </c:pt>
                <c:pt idx="67">
                  <c:v>339.57819999999998</c:v>
                </c:pt>
                <c:pt idx="68">
                  <c:v>344.81849999999997</c:v>
                </c:pt>
                <c:pt idx="69">
                  <c:v>349.41199999999998</c:v>
                </c:pt>
                <c:pt idx="70">
                  <c:v>354.01299999999998</c:v>
                </c:pt>
                <c:pt idx="71">
                  <c:v>358.89409999999998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A-4CE2-B37E-120AC59B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44687"/>
        <c:axId val="696442287"/>
      </c:scatterChart>
      <c:valAx>
        <c:axId val="69644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42287"/>
        <c:crosses val="autoZero"/>
        <c:crossBetween val="midCat"/>
      </c:valAx>
      <c:valAx>
        <c:axId val="6964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4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(2)'!$Y$2:$Y$74</c:f>
              <c:numCache>
                <c:formatCode>General</c:formatCode>
                <c:ptCount val="73"/>
                <c:pt idx="0">
                  <c:v>3.0735999999999999</c:v>
                </c:pt>
                <c:pt idx="1">
                  <c:v>7.6513999999999998</c:v>
                </c:pt>
                <c:pt idx="2">
                  <c:v>12.213200000000001</c:v>
                </c:pt>
                <c:pt idx="3">
                  <c:v>17.183299999999999</c:v>
                </c:pt>
                <c:pt idx="4">
                  <c:v>21.6234</c:v>
                </c:pt>
                <c:pt idx="5">
                  <c:v>27.357700000000001</c:v>
                </c:pt>
                <c:pt idx="6">
                  <c:v>32.981000000000002</c:v>
                </c:pt>
                <c:pt idx="7">
                  <c:v>38.237400000000001</c:v>
                </c:pt>
                <c:pt idx="8">
                  <c:v>43.430900000000001</c:v>
                </c:pt>
                <c:pt idx="9">
                  <c:v>49.082799999999999</c:v>
                </c:pt>
                <c:pt idx="10">
                  <c:v>54.481400000000001</c:v>
                </c:pt>
                <c:pt idx="11">
                  <c:v>59.055900000000001</c:v>
                </c:pt>
                <c:pt idx="12">
                  <c:v>64.269099999999995</c:v>
                </c:pt>
                <c:pt idx="13">
                  <c:v>69.684600000000003</c:v>
                </c:pt>
                <c:pt idx="14">
                  <c:v>74.257099999999994</c:v>
                </c:pt>
                <c:pt idx="15">
                  <c:v>78.960800000000006</c:v>
                </c:pt>
                <c:pt idx="16">
                  <c:v>83.305599999999998</c:v>
                </c:pt>
                <c:pt idx="17">
                  <c:v>87.884600000000006</c:v>
                </c:pt>
                <c:pt idx="18">
                  <c:v>92.462599999999995</c:v>
                </c:pt>
                <c:pt idx="19">
                  <c:v>96.459800000000001</c:v>
                </c:pt>
                <c:pt idx="20">
                  <c:v>100.9849</c:v>
                </c:pt>
                <c:pt idx="21">
                  <c:v>105.8904</c:v>
                </c:pt>
                <c:pt idx="22">
                  <c:v>111.39060000000001</c:v>
                </c:pt>
                <c:pt idx="23">
                  <c:v>115.7101</c:v>
                </c:pt>
                <c:pt idx="24">
                  <c:v>121.64490000000001</c:v>
                </c:pt>
                <c:pt idx="25">
                  <c:v>126.6628</c:v>
                </c:pt>
                <c:pt idx="26">
                  <c:v>132.88380000000001</c:v>
                </c:pt>
                <c:pt idx="27">
                  <c:v>137.99340000000001</c:v>
                </c:pt>
                <c:pt idx="28">
                  <c:v>142.51570000000001</c:v>
                </c:pt>
                <c:pt idx="29">
                  <c:v>147.917</c:v>
                </c:pt>
                <c:pt idx="30">
                  <c:v>153.34129999999999</c:v>
                </c:pt>
                <c:pt idx="31">
                  <c:v>158.18029999999999</c:v>
                </c:pt>
                <c:pt idx="32">
                  <c:v>163.31190000000001</c:v>
                </c:pt>
                <c:pt idx="33">
                  <c:v>167.9966</c:v>
                </c:pt>
                <c:pt idx="34">
                  <c:v>172.8057</c:v>
                </c:pt>
                <c:pt idx="35">
                  <c:v>177.15960000000001</c:v>
                </c:pt>
                <c:pt idx="36">
                  <c:v>181.45060000000001</c:v>
                </c:pt>
                <c:pt idx="37">
                  <c:v>186.16730000000001</c:v>
                </c:pt>
                <c:pt idx="38">
                  <c:v>190.78450000000001</c:v>
                </c:pt>
                <c:pt idx="39">
                  <c:v>195.74449999999999</c:v>
                </c:pt>
                <c:pt idx="40">
                  <c:v>200.71440000000001</c:v>
                </c:pt>
                <c:pt idx="41">
                  <c:v>205.87389999999999</c:v>
                </c:pt>
                <c:pt idx="42">
                  <c:v>211.58099999999999</c:v>
                </c:pt>
                <c:pt idx="43">
                  <c:v>217.11189999999999</c:v>
                </c:pt>
                <c:pt idx="44">
                  <c:v>222.4631</c:v>
                </c:pt>
                <c:pt idx="45">
                  <c:v>228.13300000000001</c:v>
                </c:pt>
                <c:pt idx="46">
                  <c:v>233.4631</c:v>
                </c:pt>
                <c:pt idx="47">
                  <c:v>238.78710000000001</c:v>
                </c:pt>
                <c:pt idx="48">
                  <c:v>243.9495</c:v>
                </c:pt>
                <c:pt idx="49">
                  <c:v>244.2072</c:v>
                </c:pt>
                <c:pt idx="50">
                  <c:v>248.94380000000001</c:v>
                </c:pt>
                <c:pt idx="51">
                  <c:v>253.51240000000001</c:v>
                </c:pt>
                <c:pt idx="52">
                  <c:v>253.7276</c:v>
                </c:pt>
                <c:pt idx="53">
                  <c:v>263.3186</c:v>
                </c:pt>
                <c:pt idx="54">
                  <c:v>267.90210000000002</c:v>
                </c:pt>
                <c:pt idx="55">
                  <c:v>272.41199999999998</c:v>
                </c:pt>
                <c:pt idx="56">
                  <c:v>277.00029999999998</c:v>
                </c:pt>
                <c:pt idx="57">
                  <c:v>281.74360000000001</c:v>
                </c:pt>
                <c:pt idx="58">
                  <c:v>286.74489999999997</c:v>
                </c:pt>
                <c:pt idx="59">
                  <c:v>291.90480000000002</c:v>
                </c:pt>
                <c:pt idx="60">
                  <c:v>297.1037</c:v>
                </c:pt>
                <c:pt idx="61">
                  <c:v>302.71629999999999</c:v>
                </c:pt>
                <c:pt idx="62">
                  <c:v>307.92430000000002</c:v>
                </c:pt>
                <c:pt idx="63">
                  <c:v>313.04520000000002</c:v>
                </c:pt>
                <c:pt idx="64">
                  <c:v>318.58629999999999</c:v>
                </c:pt>
                <c:pt idx="65">
                  <c:v>323.81779999999998</c:v>
                </c:pt>
                <c:pt idx="66">
                  <c:v>329.09089999999998</c:v>
                </c:pt>
                <c:pt idx="67">
                  <c:v>334.80360000000002</c:v>
                </c:pt>
                <c:pt idx="68">
                  <c:v>339.57819999999998</c:v>
                </c:pt>
                <c:pt idx="69">
                  <c:v>344.81849999999997</c:v>
                </c:pt>
                <c:pt idx="70">
                  <c:v>349.41199999999998</c:v>
                </c:pt>
                <c:pt idx="71">
                  <c:v>354.01299999999998</c:v>
                </c:pt>
                <c:pt idx="72">
                  <c:v>358.89409999999998</c:v>
                </c:pt>
              </c:numCache>
            </c:numRef>
          </c:xVal>
          <c:yVal>
            <c:numRef>
              <c:f>'Sheet1 (2)'!$Z$2:$Z$74</c:f>
              <c:numCache>
                <c:formatCode>General</c:formatCode>
                <c:ptCount val="73"/>
                <c:pt idx="0">
                  <c:v>36.335599999999999</c:v>
                </c:pt>
                <c:pt idx="1">
                  <c:v>45.603200000000001</c:v>
                </c:pt>
                <c:pt idx="2">
                  <c:v>49.710599999999999</c:v>
                </c:pt>
                <c:pt idx="3">
                  <c:v>49.893099999999997</c:v>
                </c:pt>
                <c:pt idx="4">
                  <c:v>51.745800000000003</c:v>
                </c:pt>
                <c:pt idx="5">
                  <c:v>53.734200000000001</c:v>
                </c:pt>
                <c:pt idx="6">
                  <c:v>53.600200000000001</c:v>
                </c:pt>
                <c:pt idx="7">
                  <c:v>52.841999999999999</c:v>
                </c:pt>
                <c:pt idx="8">
                  <c:v>54.617100000000001</c:v>
                </c:pt>
                <c:pt idx="9">
                  <c:v>54.525199999999998</c:v>
                </c:pt>
                <c:pt idx="10">
                  <c:v>54.773000000000003</c:v>
                </c:pt>
                <c:pt idx="11">
                  <c:v>57.568199999999997</c:v>
                </c:pt>
                <c:pt idx="12">
                  <c:v>58.957700000000003</c:v>
                </c:pt>
                <c:pt idx="13">
                  <c:v>60.389400000000002</c:v>
                </c:pt>
                <c:pt idx="14">
                  <c:v>61.443600000000004</c:v>
                </c:pt>
                <c:pt idx="15">
                  <c:v>59.666699999999999</c:v>
                </c:pt>
                <c:pt idx="16">
                  <c:v>61.531799999999997</c:v>
                </c:pt>
                <c:pt idx="17">
                  <c:v>62.727600000000002</c:v>
                </c:pt>
                <c:pt idx="18">
                  <c:v>64.171099999999996</c:v>
                </c:pt>
                <c:pt idx="19">
                  <c:v>67.113100000000003</c:v>
                </c:pt>
                <c:pt idx="20">
                  <c:v>69.6935</c:v>
                </c:pt>
                <c:pt idx="21">
                  <c:v>69.646500000000003</c:v>
                </c:pt>
                <c:pt idx="22">
                  <c:v>70.0398</c:v>
                </c:pt>
                <c:pt idx="23">
                  <c:v>71.625100000000003</c:v>
                </c:pt>
                <c:pt idx="24">
                  <c:v>71.452600000000004</c:v>
                </c:pt>
                <c:pt idx="25">
                  <c:v>72.662499999999994</c:v>
                </c:pt>
                <c:pt idx="26">
                  <c:v>71.7196</c:v>
                </c:pt>
                <c:pt idx="27">
                  <c:v>73.330500000000001</c:v>
                </c:pt>
                <c:pt idx="28">
                  <c:v>71.089299999999994</c:v>
                </c:pt>
                <c:pt idx="29">
                  <c:v>71.041200000000003</c:v>
                </c:pt>
                <c:pt idx="30">
                  <c:v>71.761499999999998</c:v>
                </c:pt>
                <c:pt idx="31">
                  <c:v>71.8566</c:v>
                </c:pt>
                <c:pt idx="32">
                  <c:v>70.636499999999998</c:v>
                </c:pt>
                <c:pt idx="33">
                  <c:v>72.225999999999999</c:v>
                </c:pt>
                <c:pt idx="34">
                  <c:v>73.315399999999997</c:v>
                </c:pt>
                <c:pt idx="35">
                  <c:v>73.846699999999998</c:v>
                </c:pt>
                <c:pt idx="36">
                  <c:v>76.303299999999993</c:v>
                </c:pt>
                <c:pt idx="37">
                  <c:v>74.456000000000003</c:v>
                </c:pt>
                <c:pt idx="38">
                  <c:v>77.866600000000005</c:v>
                </c:pt>
                <c:pt idx="39">
                  <c:v>78.594499999999996</c:v>
                </c:pt>
                <c:pt idx="40">
                  <c:v>80.208500000000001</c:v>
                </c:pt>
                <c:pt idx="41">
                  <c:v>78.168000000000006</c:v>
                </c:pt>
                <c:pt idx="42">
                  <c:v>78.051199999999994</c:v>
                </c:pt>
                <c:pt idx="43">
                  <c:v>78.3613</c:v>
                </c:pt>
                <c:pt idx="44">
                  <c:v>78.715999999999994</c:v>
                </c:pt>
                <c:pt idx="45">
                  <c:v>78.965800000000002</c:v>
                </c:pt>
                <c:pt idx="46">
                  <c:v>78.052400000000006</c:v>
                </c:pt>
                <c:pt idx="47">
                  <c:v>78.193799999999996</c:v>
                </c:pt>
                <c:pt idx="48">
                  <c:v>80.670500000000004</c:v>
                </c:pt>
                <c:pt idx="49">
                  <c:v>75.488699999999994</c:v>
                </c:pt>
                <c:pt idx="50">
                  <c:v>81.438400000000001</c:v>
                </c:pt>
                <c:pt idx="51">
                  <c:v>86.884399999999999</c:v>
                </c:pt>
                <c:pt idx="52">
                  <c:v>84.2898</c:v>
                </c:pt>
                <c:pt idx="53">
                  <c:v>86.475700000000003</c:v>
                </c:pt>
                <c:pt idx="54">
                  <c:v>82.258499999999998</c:v>
                </c:pt>
                <c:pt idx="55">
                  <c:v>79.621200000000002</c:v>
                </c:pt>
                <c:pt idx="56">
                  <c:v>76.962699999999998</c:v>
                </c:pt>
                <c:pt idx="57">
                  <c:v>79.405900000000003</c:v>
                </c:pt>
                <c:pt idx="58">
                  <c:v>80.317499999999995</c:v>
                </c:pt>
                <c:pt idx="59">
                  <c:v>79.019800000000004</c:v>
                </c:pt>
                <c:pt idx="60">
                  <c:v>81.170100000000005</c:v>
                </c:pt>
                <c:pt idx="61">
                  <c:v>79.071200000000005</c:v>
                </c:pt>
                <c:pt idx="62">
                  <c:v>79.963899999999995</c:v>
                </c:pt>
                <c:pt idx="63">
                  <c:v>78.831400000000002</c:v>
                </c:pt>
                <c:pt idx="64">
                  <c:v>78.682000000000002</c:v>
                </c:pt>
                <c:pt idx="65">
                  <c:v>79.935299999999998</c:v>
                </c:pt>
                <c:pt idx="66">
                  <c:v>80.147900000000007</c:v>
                </c:pt>
                <c:pt idx="67">
                  <c:v>78.855500000000006</c:v>
                </c:pt>
                <c:pt idx="68">
                  <c:v>79.343500000000006</c:v>
                </c:pt>
                <c:pt idx="69">
                  <c:v>82.348399999999998</c:v>
                </c:pt>
                <c:pt idx="70">
                  <c:v>80.558499999999995</c:v>
                </c:pt>
                <c:pt idx="71">
                  <c:v>80.154399999999995</c:v>
                </c:pt>
                <c:pt idx="72">
                  <c:v>80.390900000000002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7-496B-A94D-DB532278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50271"/>
        <c:axId val="695550751"/>
      </c:scatterChart>
      <c:valAx>
        <c:axId val="69555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0751"/>
        <c:crosses val="autoZero"/>
        <c:crossBetween val="midCat"/>
      </c:valAx>
      <c:valAx>
        <c:axId val="6955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339341</xdr:colOff>
      <xdr:row>7</xdr:row>
      <xdr:rowOff>70884</xdr:rowOff>
    </xdr:from>
    <xdr:to>
      <xdr:col>12</xdr:col>
      <xdr:colOff>138815</xdr:colOff>
      <xdr:row>22</xdr:row>
      <xdr:rowOff>106979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40F7E-26B4-3440-4CFC-2BE180DBB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201737</xdr:colOff>
      <xdr:row>5</xdr:row>
      <xdr:rowOff>155995</xdr:rowOff>
    </xdr:from>
    <xdr:to>
      <xdr:col>9</xdr:col>
      <xdr:colOff>442638</xdr:colOff>
      <xdr:row>20</xdr:row>
      <xdr:rowOff>152451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BCE18-6432-3D36-5711-503E87386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850349</xdr:colOff>
      <xdr:row>49</xdr:row>
      <xdr:rowOff>86139</xdr:rowOff>
    </xdr:from>
    <xdr:to>
      <xdr:col>13</xdr:col>
      <xdr:colOff>33131</xdr:colOff>
      <xdr:row>64</xdr:row>
      <xdr:rowOff>13252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C6578-C7BE-7E0C-D701-A5BDF9C99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530087</xdr:colOff>
      <xdr:row>56</xdr:row>
      <xdr:rowOff>36443</xdr:rowOff>
    </xdr:from>
    <xdr:to>
      <xdr:col>15</xdr:col>
      <xdr:colOff>576470</xdr:colOff>
      <xdr:row>70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C5A3-F741-262A-67F4-B18F0DCED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596348</xdr:colOff>
      <xdr:row>57</xdr:row>
      <xdr:rowOff>56322</xdr:rowOff>
    </xdr:from>
    <xdr:to>
      <xdr:col>16</xdr:col>
      <xdr:colOff>901148</xdr:colOff>
      <xdr:row>72</xdr:row>
      <xdr:rowOff>16566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BC299-F6BA-FC06-A759-CE30ADF3F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58</xdr:row>
      <xdr:rowOff>56322</xdr:rowOff>
    </xdr:from>
    <xdr:to>
      <xdr:col>18</xdr:col>
      <xdr:colOff>198782</xdr:colOff>
      <xdr:row>73</xdr:row>
      <xdr:rowOff>16565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F23EE4-5832-4052-0589-413F92763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AE6F-3AC9-4319-ABE0-65A960EBDD27}">
  <dimension ref="A1:S74"/>
  <sheetViews>
    <sheetView tabSelected="1" zoomScale="69" zoomScaleNormal="115" workbookViewId="0">
      <selection activeCell="R2" sqref="R2:S74"/>
    </sheetView>
  </sheetViews>
  <sheetFormatPr defaultRowHeight="14.4" x14ac:dyDescent="0.3"/>
  <cols>
    <col min="1" max="3" width="8.88671875" style="1"/>
    <col min="4" max="4" width="10.77734375" style="1" customWidth="1"/>
    <col min="5" max="5" width="11.109375" style="1" customWidth="1"/>
    <col min="6" max="6" width="8.88671875" style="1"/>
    <col min="7" max="7" width="12.6640625" style="1" customWidth="1"/>
    <col min="8" max="8" width="17.6640625" style="1" customWidth="1"/>
    <col min="9" max="9" width="12.6640625" style="1" customWidth="1"/>
    <col min="10" max="16384" width="8.88671875" style="1"/>
  </cols>
  <sheetData>
    <row r="1" spans="1:19" x14ac:dyDescent="0.3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M1" s="1" t="s">
        <v>8</v>
      </c>
      <c r="O1" s="1" t="s">
        <v>10</v>
      </c>
      <c r="P1" s="1" t="s">
        <v>9</v>
      </c>
    </row>
    <row r="2" spans="1:19" x14ac:dyDescent="0.3">
      <c r="A2" s="1">
        <v>-0.19445999999999986</v>
      </c>
      <c r="B2" s="1">
        <v>-9.5150000000000068E-2</v>
      </c>
      <c r="D2" s="1">
        <f xml:space="preserve"> A2*6</f>
        <v>-1.1667599999999991</v>
      </c>
      <c r="E2" s="1">
        <f xml:space="preserve"> B2*6</f>
        <v>-0.57090000000000041</v>
      </c>
      <c r="G2" s="1">
        <v>243.9495</v>
      </c>
      <c r="H2" s="1">
        <v>2.2638999999999999E-2</v>
      </c>
      <c r="I2" s="1">
        <v>80.670500000000004</v>
      </c>
      <c r="J2" s="1">
        <v>13.1081</v>
      </c>
      <c r="M2" s="1">
        <v>243.92732508125894</v>
      </c>
      <c r="O2" s="1">
        <v>-1.16659</v>
      </c>
      <c r="P2" s="1">
        <v>-0.57028999999999996</v>
      </c>
      <c r="R2" s="1">
        <f>M2*0.9999+0.0357</f>
        <v>243.93863234875082</v>
      </c>
      <c r="S2" s="1">
        <f>(R2-G2)/3.6</f>
        <v>-3.018792013662619E-3</v>
      </c>
    </row>
    <row r="3" spans="1:19" x14ac:dyDescent="0.3">
      <c r="A3" s="1">
        <v>-0.20409999999999995</v>
      </c>
      <c r="B3" s="1">
        <v>-7.8679999999999861E-2</v>
      </c>
      <c r="D3" s="1">
        <f t="shared" ref="D3:D66" si="0" xml:space="preserve"> A3*6</f>
        <v>-1.2245999999999997</v>
      </c>
      <c r="E3" s="1">
        <f t="shared" ref="E3:E66" si="1" xml:space="preserve"> B3*6</f>
        <v>-0.47207999999999917</v>
      </c>
      <c r="G3" s="1">
        <v>248.94380000000001</v>
      </c>
      <c r="H3" s="1">
        <v>2.1148E-2</v>
      </c>
      <c r="I3" s="1">
        <v>81.438400000000001</v>
      </c>
      <c r="J3" s="1">
        <v>13.2356</v>
      </c>
      <c r="M3" s="1">
        <v>248.91848329705897</v>
      </c>
      <c r="O3" s="1">
        <v>-1.22479</v>
      </c>
      <c r="P3" s="1">
        <v>-0.47150999999999998</v>
      </c>
      <c r="R3" s="1">
        <f t="shared" ref="R3:R66" si="2">M3*0.9999+0.0357</f>
        <v>248.92929144872926</v>
      </c>
      <c r="S3" s="1">
        <f t="shared" ref="S3:S66" si="3">(R3-G3)/3.6</f>
        <v>-4.0301531307641702E-3</v>
      </c>
    </row>
    <row r="4" spans="1:19" x14ac:dyDescent="0.3">
      <c r="A4" s="1">
        <v>-0.21201999999999988</v>
      </c>
      <c r="B4" s="1">
        <v>-6.194999999999995E-2</v>
      </c>
      <c r="D4" s="1">
        <f t="shared" si="0"/>
        <v>-1.2721199999999993</v>
      </c>
      <c r="E4" s="1">
        <f t="shared" si="1"/>
        <v>-0.3716999999999997</v>
      </c>
      <c r="G4" s="1">
        <v>253.7276</v>
      </c>
      <c r="H4" s="1">
        <v>1.5523E-2</v>
      </c>
      <c r="I4" s="1">
        <v>84.2898</v>
      </c>
      <c r="J4" s="1">
        <v>13.709300000000001</v>
      </c>
      <c r="M4" s="1">
        <v>253.71219602080581</v>
      </c>
      <c r="O4" s="1">
        <v>-1.27207</v>
      </c>
      <c r="P4" s="1">
        <v>-0.37130000000000002</v>
      </c>
      <c r="R4" s="1">
        <f t="shared" si="2"/>
        <v>253.72252480120372</v>
      </c>
      <c r="S4" s="1">
        <f t="shared" si="3"/>
        <v>-1.40977744341026E-3</v>
      </c>
    </row>
    <row r="5" spans="1:19" x14ac:dyDescent="0.3">
      <c r="A5" s="1">
        <v>-0.21806999999999999</v>
      </c>
      <c r="B5" s="1">
        <v>-4.438999999999993E-2</v>
      </c>
      <c r="D5" s="1">
        <f t="shared" si="0"/>
        <v>-1.3084199999999999</v>
      </c>
      <c r="E5" s="1">
        <f t="shared" si="1"/>
        <v>-0.26633999999999958</v>
      </c>
      <c r="G5" s="1">
        <v>258.51240000000001</v>
      </c>
      <c r="H5" s="1">
        <v>1.1731E-2</v>
      </c>
      <c r="I5" s="1">
        <v>86.884399999999999</v>
      </c>
      <c r="J5" s="1">
        <v>14.1403</v>
      </c>
      <c r="M5" s="1">
        <v>258.49415766279884</v>
      </c>
      <c r="O5" s="1">
        <v>-1.3085800000000001</v>
      </c>
      <c r="P5" s="1">
        <v>-0.26589000000000002</v>
      </c>
      <c r="R5" s="1">
        <f t="shared" si="2"/>
        <v>258.50400824703257</v>
      </c>
      <c r="S5" s="1">
        <f t="shared" si="3"/>
        <v>-2.3310424909558001E-3</v>
      </c>
    </row>
    <row r="6" spans="1:19" x14ac:dyDescent="0.3">
      <c r="A6" s="1">
        <v>-0.22232999999999992</v>
      </c>
      <c r="B6" s="1">
        <v>-2.6109999999999856E-2</v>
      </c>
      <c r="D6" s="1">
        <f t="shared" si="0"/>
        <v>-1.3339799999999995</v>
      </c>
      <c r="E6" s="1">
        <f t="shared" si="1"/>
        <v>-0.15665999999999913</v>
      </c>
      <c r="G6" s="1">
        <v>263.3186</v>
      </c>
      <c r="H6" s="1">
        <v>1.2525E-2</v>
      </c>
      <c r="I6" s="1">
        <v>86.475700000000003</v>
      </c>
      <c r="J6" s="1">
        <v>14.0724</v>
      </c>
      <c r="M6" s="1">
        <v>263.30197573746926</v>
      </c>
      <c r="O6" s="1">
        <v>-1.3340000000000001</v>
      </c>
      <c r="P6" s="1">
        <v>-0.15629999999999999</v>
      </c>
      <c r="R6" s="1">
        <f t="shared" si="2"/>
        <v>263.31134553989551</v>
      </c>
      <c r="S6" s="1">
        <f t="shared" si="3"/>
        <v>-2.0151278068030682E-3</v>
      </c>
    </row>
    <row r="7" spans="1:19" x14ac:dyDescent="0.3">
      <c r="A7" s="1">
        <v>-0.22417999999999982</v>
      </c>
      <c r="B7" s="1">
        <v>-8.2599999999999341E-3</v>
      </c>
      <c r="D7" s="1">
        <f t="shared" si="0"/>
        <v>-1.3450799999999989</v>
      </c>
      <c r="E7" s="1">
        <f t="shared" si="1"/>
        <v>-4.9559999999999604E-2</v>
      </c>
      <c r="G7" s="1">
        <v>267.90210000000002</v>
      </c>
      <c r="H7" s="1">
        <v>2.0708000000000001E-2</v>
      </c>
      <c r="I7" s="1">
        <v>82.258499999999998</v>
      </c>
      <c r="J7" s="1">
        <v>13.3718</v>
      </c>
      <c r="M7" s="1">
        <v>267.88986908553056</v>
      </c>
      <c r="O7" s="1">
        <v>-1.34527</v>
      </c>
      <c r="P7" s="1">
        <v>-4.9500000000000002E-2</v>
      </c>
      <c r="R7" s="1">
        <f t="shared" si="2"/>
        <v>267.89878009862201</v>
      </c>
      <c r="S7" s="1">
        <f t="shared" si="3"/>
        <v>-9.2219482722397409E-4</v>
      </c>
    </row>
    <row r="8" spans="1:19" x14ac:dyDescent="0.3">
      <c r="A8" s="1">
        <v>-0.22373999999999983</v>
      </c>
      <c r="B8" s="1">
        <v>9.7300000000000164E-3</v>
      </c>
      <c r="D8" s="1">
        <f t="shared" si="0"/>
        <v>-1.342439999999999</v>
      </c>
      <c r="E8" s="1">
        <f t="shared" si="1"/>
        <v>5.8380000000000098E-2</v>
      </c>
      <c r="G8" s="1">
        <v>272.41199999999998</v>
      </c>
      <c r="H8" s="1">
        <v>2.8527E-2</v>
      </c>
      <c r="I8" s="1">
        <v>79.621200000000002</v>
      </c>
      <c r="J8" s="1">
        <v>12.9337</v>
      </c>
      <c r="M8" s="1">
        <v>272.49010857131799</v>
      </c>
      <c r="O8" s="1">
        <v>-1.3423499999999999</v>
      </c>
      <c r="P8" s="1">
        <v>5.8299999999999998E-2</v>
      </c>
      <c r="R8" s="1">
        <f t="shared" si="2"/>
        <v>272.49855956046088</v>
      </c>
      <c r="S8" s="1">
        <f t="shared" si="3"/>
        <v>2.4044322350249558E-2</v>
      </c>
    </row>
    <row r="9" spans="1:19" x14ac:dyDescent="0.3">
      <c r="A9" s="1">
        <v>-0.22109999999999985</v>
      </c>
      <c r="B9" s="1">
        <v>2.750000000000008E-2</v>
      </c>
      <c r="D9" s="1">
        <f t="shared" si="0"/>
        <v>-1.3265999999999991</v>
      </c>
      <c r="E9" s="1">
        <f t="shared" si="1"/>
        <v>0.16500000000000048</v>
      </c>
      <c r="G9" s="1">
        <v>277.00029999999998</v>
      </c>
      <c r="H9" s="1">
        <v>3.9394999999999999E-2</v>
      </c>
      <c r="I9" s="1">
        <v>76.962699999999998</v>
      </c>
      <c r="J9" s="1">
        <v>12.492100000000001</v>
      </c>
      <c r="M9" s="1">
        <v>277.08993014415523</v>
      </c>
      <c r="O9" s="1">
        <v>-1.32663</v>
      </c>
      <c r="P9" s="1">
        <v>0.1648</v>
      </c>
      <c r="R9" s="1">
        <f t="shared" si="2"/>
        <v>277.09792115114084</v>
      </c>
      <c r="S9" s="1">
        <f t="shared" si="3"/>
        <v>2.7116986428015681E-2</v>
      </c>
    </row>
    <row r="10" spans="1:19" x14ac:dyDescent="0.3">
      <c r="A10" s="1">
        <v>-0.21638000000000002</v>
      </c>
      <c r="B10" s="1">
        <v>4.5239999999999947E-2</v>
      </c>
      <c r="D10" s="1">
        <f t="shared" si="0"/>
        <v>-1.2982800000000001</v>
      </c>
      <c r="E10" s="1">
        <f t="shared" si="1"/>
        <v>0.27143999999999968</v>
      </c>
      <c r="G10" s="1">
        <v>281.74360000000001</v>
      </c>
      <c r="H10" s="1">
        <v>3.0245000000000001E-2</v>
      </c>
      <c r="I10" s="1">
        <v>79.405900000000003</v>
      </c>
      <c r="J10" s="1">
        <v>12.898</v>
      </c>
      <c r="M10" s="1">
        <v>281.80909878851929</v>
      </c>
      <c r="O10" s="1">
        <v>-1.2981499999999999</v>
      </c>
      <c r="P10" s="1">
        <v>0.27129999999999999</v>
      </c>
      <c r="R10" s="1">
        <f t="shared" si="2"/>
        <v>281.81661787864044</v>
      </c>
      <c r="S10" s="1">
        <f t="shared" si="3"/>
        <v>2.0282744066785579E-2</v>
      </c>
    </row>
    <row r="11" spans="1:19" x14ac:dyDescent="0.3">
      <c r="A11" s="1">
        <v>-0.20930000000000004</v>
      </c>
      <c r="B11" s="1">
        <v>6.3260000000000094E-2</v>
      </c>
      <c r="D11" s="1">
        <f t="shared" si="0"/>
        <v>-1.2558000000000002</v>
      </c>
      <c r="E11" s="1">
        <f t="shared" si="1"/>
        <v>0.37956000000000056</v>
      </c>
      <c r="G11" s="1">
        <v>286.74489999999997</v>
      </c>
      <c r="H11" s="1">
        <v>2.7715E-2</v>
      </c>
      <c r="I11" s="1">
        <v>80.317499999999995</v>
      </c>
      <c r="J11" s="1">
        <v>13.0494</v>
      </c>
      <c r="M11" s="1">
        <v>286.81720995263572</v>
      </c>
      <c r="O11" s="1">
        <v>-1.2558</v>
      </c>
      <c r="P11" s="1">
        <v>0.379</v>
      </c>
      <c r="R11" s="1">
        <f t="shared" si="2"/>
        <v>286.82422823164046</v>
      </c>
      <c r="S11" s="1">
        <f t="shared" si="3"/>
        <v>2.203561990013567E-2</v>
      </c>
    </row>
    <row r="12" spans="1:19" x14ac:dyDescent="0.3">
      <c r="A12" s="1">
        <v>-0.20060999999999996</v>
      </c>
      <c r="B12" s="1">
        <v>8.0899999999999972E-2</v>
      </c>
      <c r="D12" s="1">
        <f t="shared" si="0"/>
        <v>-1.2036599999999997</v>
      </c>
      <c r="E12" s="1">
        <f t="shared" si="1"/>
        <v>0.48539999999999983</v>
      </c>
      <c r="G12" s="1">
        <v>291.90480000000002</v>
      </c>
      <c r="H12" s="1">
        <v>3.2759999999999997E-2</v>
      </c>
      <c r="I12" s="1">
        <v>79.019800000000004</v>
      </c>
      <c r="J12" s="1">
        <v>12.8338</v>
      </c>
      <c r="M12" s="1">
        <v>291.96274327191918</v>
      </c>
      <c r="O12" s="1">
        <v>-1.2036800000000001</v>
      </c>
      <c r="P12" s="1">
        <v>0.48496</v>
      </c>
      <c r="R12" s="1">
        <f t="shared" si="2"/>
        <v>291.96924699759199</v>
      </c>
      <c r="S12" s="1">
        <f t="shared" si="3"/>
        <v>1.7901943775547755E-2</v>
      </c>
    </row>
    <row r="13" spans="1:19" x14ac:dyDescent="0.3">
      <c r="A13" s="1">
        <v>-0.19052000000000002</v>
      </c>
      <c r="B13" s="1">
        <v>9.7770000000000135E-2</v>
      </c>
      <c r="D13" s="1">
        <f t="shared" si="0"/>
        <v>-1.1431200000000001</v>
      </c>
      <c r="E13" s="1">
        <f t="shared" si="1"/>
        <v>0.58662000000000081</v>
      </c>
      <c r="G13" s="1">
        <v>297.1037</v>
      </c>
      <c r="H13" s="1">
        <v>2.6030999999999999E-2</v>
      </c>
      <c r="I13" s="1">
        <v>81.170100000000005</v>
      </c>
      <c r="J13" s="1">
        <v>13.191000000000001</v>
      </c>
      <c r="M13" s="1">
        <v>297.16573678342166</v>
      </c>
      <c r="O13" s="1">
        <v>-1.1432</v>
      </c>
      <c r="P13" s="1">
        <v>0.58569000000000004</v>
      </c>
      <c r="R13" s="1">
        <f t="shared" si="2"/>
        <v>297.17172020974334</v>
      </c>
      <c r="S13" s="1">
        <f t="shared" si="3"/>
        <v>1.8894502706482779E-2</v>
      </c>
    </row>
    <row r="14" spans="1:19" x14ac:dyDescent="0.3">
      <c r="A14" s="1">
        <v>-0.17869999999999986</v>
      </c>
      <c r="B14" s="1">
        <v>0.11491000000000007</v>
      </c>
      <c r="D14" s="1">
        <f t="shared" si="0"/>
        <v>-1.0721999999999992</v>
      </c>
      <c r="E14" s="1">
        <f t="shared" si="1"/>
        <v>0.68946000000000041</v>
      </c>
      <c r="G14" s="1">
        <v>302.71629999999999</v>
      </c>
      <c r="H14" s="1">
        <v>3.3772999999999997E-2</v>
      </c>
      <c r="I14" s="1">
        <v>79.071200000000005</v>
      </c>
      <c r="J14" s="1">
        <v>12.8424</v>
      </c>
      <c r="M14" s="1">
        <v>302.7423558575577</v>
      </c>
      <c r="O14" s="1">
        <v>-1.07226</v>
      </c>
      <c r="P14" s="1">
        <v>0.68901000000000001</v>
      </c>
      <c r="R14" s="1">
        <f t="shared" si="2"/>
        <v>302.74778162197197</v>
      </c>
      <c r="S14" s="1">
        <f t="shared" si="3"/>
        <v>8.7448949922159288E-3</v>
      </c>
    </row>
    <row r="15" spans="1:19" x14ac:dyDescent="0.3">
      <c r="A15" s="1">
        <v>-0.16652999999999984</v>
      </c>
      <c r="B15" s="1">
        <v>0.12983999999999996</v>
      </c>
      <c r="D15" s="1">
        <f t="shared" si="0"/>
        <v>-0.99917999999999907</v>
      </c>
      <c r="E15" s="1">
        <f t="shared" si="1"/>
        <v>0.77903999999999973</v>
      </c>
      <c r="G15" s="1">
        <v>307.92430000000002</v>
      </c>
      <c r="H15" s="1">
        <v>3.0998000000000001E-2</v>
      </c>
      <c r="I15" s="1">
        <v>79.963899999999995</v>
      </c>
      <c r="J15" s="1">
        <v>12.9907</v>
      </c>
      <c r="M15" s="1">
        <v>307.94280617320197</v>
      </c>
      <c r="O15" s="1">
        <v>-0.99914000000000003</v>
      </c>
      <c r="P15" s="1">
        <v>0.77822999999999998</v>
      </c>
      <c r="R15" s="1">
        <f t="shared" si="2"/>
        <v>307.94771189258466</v>
      </c>
      <c r="S15" s="1">
        <f t="shared" si="3"/>
        <v>6.5033034957353818E-3</v>
      </c>
    </row>
    <row r="16" spans="1:19" x14ac:dyDescent="0.3">
      <c r="A16" s="1">
        <v>-0.15400999999999998</v>
      </c>
      <c r="B16" s="1">
        <v>0.14385000000000003</v>
      </c>
      <c r="D16" s="1">
        <f t="shared" si="0"/>
        <v>-0.92405999999999988</v>
      </c>
      <c r="E16" s="1">
        <f t="shared" si="1"/>
        <v>0.8631000000000002</v>
      </c>
      <c r="G16" s="1">
        <v>313.04520000000002</v>
      </c>
      <c r="H16" s="1">
        <v>3.5902999999999997E-2</v>
      </c>
      <c r="I16" s="1">
        <v>78.831400000000002</v>
      </c>
      <c r="J16" s="1">
        <v>12.8026</v>
      </c>
      <c r="M16" s="1">
        <v>313.04639927637265</v>
      </c>
      <c r="O16" s="1">
        <v>-0.92408000000000001</v>
      </c>
      <c r="P16" s="1">
        <v>0.86236999999999997</v>
      </c>
      <c r="R16" s="1">
        <f t="shared" si="2"/>
        <v>313.05079463644506</v>
      </c>
      <c r="S16" s="1">
        <f t="shared" si="3"/>
        <v>1.5540656791775593E-3</v>
      </c>
    </row>
    <row r="17" spans="1:19" x14ac:dyDescent="0.3">
      <c r="A17" s="1">
        <v>-0.13995999999999986</v>
      </c>
      <c r="B17" s="1">
        <v>0.15866000000000002</v>
      </c>
      <c r="D17" s="1">
        <f t="shared" si="0"/>
        <v>-0.83975999999999917</v>
      </c>
      <c r="E17" s="1">
        <f t="shared" si="1"/>
        <v>0.95196000000000014</v>
      </c>
      <c r="G17" s="1">
        <v>318.58629999999999</v>
      </c>
      <c r="H17" s="1">
        <v>3.7171999999999997E-2</v>
      </c>
      <c r="I17" s="1">
        <v>78.682000000000002</v>
      </c>
      <c r="J17" s="1">
        <v>12.777699999999999</v>
      </c>
      <c r="M17" s="1">
        <v>318.58326249353826</v>
      </c>
      <c r="O17" s="1">
        <v>-0.83997999999999995</v>
      </c>
      <c r="P17" s="1">
        <v>0.95094999999999996</v>
      </c>
      <c r="R17" s="1">
        <f t="shared" si="2"/>
        <v>318.58710416728894</v>
      </c>
      <c r="S17" s="1">
        <f t="shared" si="3"/>
        <v>2.2337980248544732E-4</v>
      </c>
    </row>
    <row r="18" spans="1:19" x14ac:dyDescent="0.3">
      <c r="A18" s="1">
        <v>-0.12535999999999992</v>
      </c>
      <c r="B18" s="1">
        <v>0.17118000000000011</v>
      </c>
      <c r="D18" s="1">
        <f t="shared" si="0"/>
        <v>-0.7521599999999995</v>
      </c>
      <c r="E18" s="1">
        <f t="shared" si="1"/>
        <v>1.0270800000000007</v>
      </c>
      <c r="G18" s="1">
        <v>323.81779999999998</v>
      </c>
      <c r="H18" s="1">
        <v>3.2705999999999999E-2</v>
      </c>
      <c r="I18" s="1">
        <v>79.935299999999998</v>
      </c>
      <c r="J18" s="1">
        <v>12.985900000000001</v>
      </c>
      <c r="M18" s="1">
        <v>323.78361750067722</v>
      </c>
      <c r="O18" s="1">
        <v>-0.75224000000000002</v>
      </c>
      <c r="P18" s="1">
        <v>1.0263800000000001</v>
      </c>
      <c r="R18" s="1">
        <f t="shared" si="2"/>
        <v>323.78693913892715</v>
      </c>
      <c r="S18" s="1">
        <f t="shared" si="3"/>
        <v>-8.5724614091178507E-3</v>
      </c>
    </row>
    <row r="19" spans="1:19" x14ac:dyDescent="0.3">
      <c r="A19" s="1">
        <v>-0.11012</v>
      </c>
      <c r="B19" s="1">
        <v>0.18362000000000012</v>
      </c>
      <c r="D19" s="1">
        <f t="shared" si="0"/>
        <v>-0.66071999999999997</v>
      </c>
      <c r="E19" s="1">
        <f t="shared" si="1"/>
        <v>1.1017200000000007</v>
      </c>
      <c r="G19" s="1">
        <v>329.09089999999998</v>
      </c>
      <c r="H19" s="1">
        <v>3.2434999999999999E-2</v>
      </c>
      <c r="I19" s="1">
        <v>80.147900000000007</v>
      </c>
      <c r="J19" s="1">
        <v>13.0212</v>
      </c>
      <c r="M19" s="1">
        <v>329.04817569039102</v>
      </c>
      <c r="O19" s="1">
        <v>-0.66076999999999997</v>
      </c>
      <c r="P19" s="1">
        <v>1.10087</v>
      </c>
      <c r="R19" s="1">
        <f t="shared" si="2"/>
        <v>329.05097087282201</v>
      </c>
      <c r="S19" s="1">
        <f t="shared" si="3"/>
        <v>-1.109142421610285E-2</v>
      </c>
    </row>
    <row r="20" spans="1:19" x14ac:dyDescent="0.3">
      <c r="A20" s="1">
        <v>-9.2289999999999983E-2</v>
      </c>
      <c r="B20" s="1">
        <v>0.19569999999999999</v>
      </c>
      <c r="D20" s="1">
        <f t="shared" si="0"/>
        <v>-0.5537399999999999</v>
      </c>
      <c r="E20" s="1">
        <f t="shared" si="1"/>
        <v>1.1741999999999999</v>
      </c>
      <c r="G20" s="1">
        <v>334.80360000000002</v>
      </c>
      <c r="H20" s="1">
        <v>3.8292E-2</v>
      </c>
      <c r="I20" s="1">
        <v>78.855500000000006</v>
      </c>
      <c r="J20" s="1">
        <v>12.8066</v>
      </c>
      <c r="M20" s="1">
        <v>334.75194287906618</v>
      </c>
      <c r="O20" s="1">
        <v>-0.55384</v>
      </c>
      <c r="P20" s="1">
        <v>1.1732100000000001</v>
      </c>
      <c r="R20" s="1">
        <f t="shared" si="2"/>
        <v>334.75416768477828</v>
      </c>
      <c r="S20" s="1">
        <f t="shared" si="3"/>
        <v>-1.3731198672704496E-2</v>
      </c>
    </row>
    <row r="21" spans="1:19" x14ac:dyDescent="0.3">
      <c r="A21" s="1">
        <v>-7.6470000000000038E-2</v>
      </c>
      <c r="B21" s="1">
        <v>0.20460000000000012</v>
      </c>
      <c r="D21" s="1">
        <f t="shared" si="0"/>
        <v>-0.45882000000000023</v>
      </c>
      <c r="E21" s="1">
        <f t="shared" si="1"/>
        <v>1.2276000000000007</v>
      </c>
      <c r="G21" s="1">
        <v>339.57819999999998</v>
      </c>
      <c r="H21" s="1">
        <v>3.6715999999999999E-2</v>
      </c>
      <c r="I21" s="1">
        <v>79.343500000000006</v>
      </c>
      <c r="J21" s="1">
        <v>12.887600000000001</v>
      </c>
      <c r="M21" s="1">
        <v>339.50658617969702</v>
      </c>
      <c r="O21" s="1">
        <v>-0.45883000000000002</v>
      </c>
      <c r="P21" s="1">
        <v>1.22655</v>
      </c>
      <c r="R21" s="1">
        <f t="shared" si="2"/>
        <v>339.50833552107906</v>
      </c>
      <c r="S21" s="1">
        <f t="shared" si="3"/>
        <v>-1.9406799700255481E-2</v>
      </c>
    </row>
    <row r="22" spans="1:19" x14ac:dyDescent="0.3">
      <c r="A22" s="1">
        <v>-5.8219999999999938E-2</v>
      </c>
      <c r="B22" s="1">
        <v>0.21313000000000004</v>
      </c>
      <c r="D22" s="1">
        <f t="shared" si="0"/>
        <v>-0.34931999999999963</v>
      </c>
      <c r="E22" s="1">
        <f t="shared" si="1"/>
        <v>1.2787800000000002</v>
      </c>
      <c r="G22" s="1">
        <v>344.81849999999997</v>
      </c>
      <c r="H22" s="1">
        <v>2.6379E-2</v>
      </c>
      <c r="I22" s="1">
        <v>82.348399999999998</v>
      </c>
      <c r="J22" s="1">
        <v>13.386799999999999</v>
      </c>
      <c r="M22" s="1">
        <v>344.72145432545261</v>
      </c>
      <c r="O22" s="1">
        <v>-0.34925</v>
      </c>
      <c r="P22" s="1">
        <v>1.2778</v>
      </c>
      <c r="R22" s="1">
        <f t="shared" si="2"/>
        <v>344.72268218002012</v>
      </c>
      <c r="S22" s="1">
        <f t="shared" si="3"/>
        <v>-2.6616061105515756E-2</v>
      </c>
    </row>
    <row r="23" spans="1:19" x14ac:dyDescent="0.3">
      <c r="A23" s="1">
        <v>-4.1309999999999958E-2</v>
      </c>
      <c r="B23" s="1">
        <v>0.21907999999999994</v>
      </c>
      <c r="D23" s="1">
        <f t="shared" si="0"/>
        <v>-0.24785999999999975</v>
      </c>
      <c r="E23" s="1">
        <f t="shared" si="1"/>
        <v>1.3144799999999996</v>
      </c>
      <c r="G23" s="1">
        <v>349.41199999999998</v>
      </c>
      <c r="H23" s="1">
        <v>3.2848000000000002E-2</v>
      </c>
      <c r="I23" s="1">
        <v>80.558499999999995</v>
      </c>
      <c r="J23" s="1">
        <v>13.089399999999999</v>
      </c>
      <c r="M23" s="1">
        <v>349.32161562711508</v>
      </c>
      <c r="O23" s="1">
        <v>-0.24793999999999999</v>
      </c>
      <c r="P23" s="1">
        <v>1.3133600000000001</v>
      </c>
      <c r="R23" s="1">
        <f t="shared" si="2"/>
        <v>349.32238346555238</v>
      </c>
      <c r="S23" s="1">
        <f t="shared" si="3"/>
        <v>-2.4893481791000087E-2</v>
      </c>
    </row>
    <row r="24" spans="1:19" x14ac:dyDescent="0.3">
      <c r="A24" s="1">
        <v>-2.3749999999999938E-2</v>
      </c>
      <c r="B24" s="1">
        <v>0.22314999999999996</v>
      </c>
      <c r="D24" s="1">
        <f t="shared" si="0"/>
        <v>-0.14249999999999963</v>
      </c>
      <c r="E24" s="1">
        <f t="shared" si="1"/>
        <v>1.3388999999999998</v>
      </c>
      <c r="G24" s="1">
        <v>354.01299999999998</v>
      </c>
      <c r="H24" s="1">
        <v>3.4865E-2</v>
      </c>
      <c r="I24" s="1">
        <v>80.154399999999995</v>
      </c>
      <c r="J24" s="1">
        <v>13.0223</v>
      </c>
      <c r="M24" s="1">
        <v>353.92484269433703</v>
      </c>
      <c r="O24" s="1">
        <v>-0.14285999999999999</v>
      </c>
      <c r="P24" s="1">
        <v>1.3378000000000001</v>
      </c>
      <c r="R24" s="1">
        <f t="shared" si="2"/>
        <v>353.92515021006761</v>
      </c>
      <c r="S24" s="1">
        <f t="shared" si="3"/>
        <v>-2.4402719425656489E-2</v>
      </c>
    </row>
    <row r="25" spans="1:19" x14ac:dyDescent="0.3">
      <c r="A25" s="1">
        <v>-4.589999999999872E-3</v>
      </c>
      <c r="B25" s="1">
        <v>0.22514999999999996</v>
      </c>
      <c r="D25" s="1">
        <f t="shared" si="0"/>
        <v>-2.7539999999999232E-2</v>
      </c>
      <c r="E25" s="1">
        <f t="shared" si="1"/>
        <v>1.3508999999999998</v>
      </c>
      <c r="G25" s="1">
        <v>358.89409999999998</v>
      </c>
      <c r="H25" s="1">
        <v>3.4396000000000003E-2</v>
      </c>
      <c r="I25" s="1">
        <v>80.390900000000002</v>
      </c>
      <c r="J25" s="1">
        <v>13.0616</v>
      </c>
      <c r="M25" s="1">
        <v>358.83210657784917</v>
      </c>
      <c r="O25" s="1">
        <v>-2.7799999999999999E-3</v>
      </c>
      <c r="P25" s="1">
        <v>1.3498600000000001</v>
      </c>
      <c r="R25" s="1">
        <f t="shared" si="2"/>
        <v>358.83192336719139</v>
      </c>
      <c r="S25" s="1">
        <f t="shared" si="3"/>
        <v>-1.7271286891274131E-2</v>
      </c>
    </row>
    <row r="26" spans="1:19" x14ac:dyDescent="0.3">
      <c r="A26" s="1">
        <v>1.2110000000000065E-2</v>
      </c>
      <c r="B26" s="1">
        <v>0.22482000000000002</v>
      </c>
      <c r="D26" s="1">
        <f t="shared" si="0"/>
        <v>7.2660000000000391E-2</v>
      </c>
      <c r="E26" s="1">
        <f t="shared" si="1"/>
        <v>1.3489200000000001</v>
      </c>
      <c r="G26" s="1">
        <v>3.0735999999999999</v>
      </c>
      <c r="H26" s="1">
        <v>4.6989999999999997E-2</v>
      </c>
      <c r="I26" s="1">
        <v>36.335599999999999</v>
      </c>
      <c r="J26" s="1">
        <v>5.7435</v>
      </c>
      <c r="M26" s="1">
        <v>3.0832754726637956</v>
      </c>
      <c r="O26" s="1">
        <v>7.2319999999999997E-3</v>
      </c>
      <c r="P26" s="1">
        <v>1.34785</v>
      </c>
      <c r="R26" s="1">
        <f t="shared" si="2"/>
        <v>3.1186671451165293</v>
      </c>
      <c r="S26" s="1">
        <f t="shared" si="3"/>
        <v>1.2518651421258175E-2</v>
      </c>
    </row>
    <row r="27" spans="1:19" x14ac:dyDescent="0.3">
      <c r="A27" s="1">
        <v>2.9930000000000012E-2</v>
      </c>
      <c r="B27" s="1">
        <v>0.22252000000000005</v>
      </c>
      <c r="D27" s="1">
        <f t="shared" si="0"/>
        <v>0.17958000000000007</v>
      </c>
      <c r="E27" s="1">
        <f t="shared" si="1"/>
        <v>1.3351200000000003</v>
      </c>
      <c r="G27" s="1">
        <v>7.6513999999999998</v>
      </c>
      <c r="H27" s="1">
        <v>4.0242E-2</v>
      </c>
      <c r="I27" s="1">
        <v>45.603200000000001</v>
      </c>
      <c r="J27" s="1">
        <v>7.2828999999999997</v>
      </c>
      <c r="M27" s="1">
        <v>7.6605788650807369</v>
      </c>
      <c r="O27" s="1">
        <v>0.1792</v>
      </c>
      <c r="P27" s="1">
        <v>1.33416</v>
      </c>
      <c r="R27" s="1">
        <f t="shared" si="2"/>
        <v>7.6955128071942296</v>
      </c>
      <c r="S27" s="1">
        <f t="shared" si="3"/>
        <v>1.2253557553952731E-2</v>
      </c>
    </row>
    <row r="28" spans="1:19" x14ac:dyDescent="0.3">
      <c r="A28" s="1">
        <v>4.7270000000000145E-2</v>
      </c>
      <c r="B28" s="1">
        <v>0.21828000000000003</v>
      </c>
      <c r="D28" s="1">
        <f t="shared" si="0"/>
        <v>0.28362000000000087</v>
      </c>
      <c r="E28" s="1">
        <f t="shared" si="1"/>
        <v>1.3096800000000002</v>
      </c>
      <c r="G28" s="1">
        <v>12.213200000000001</v>
      </c>
      <c r="H28" s="1">
        <v>4.0030999999999997E-2</v>
      </c>
      <c r="I28" s="1">
        <v>49.710599999999999</v>
      </c>
      <c r="J28" s="1">
        <v>7.9652000000000003</v>
      </c>
      <c r="M28" s="1">
        <v>12.21910531326674</v>
      </c>
      <c r="O28" s="1">
        <v>0.28316000000000002</v>
      </c>
      <c r="P28" s="1">
        <v>1.3087</v>
      </c>
      <c r="R28" s="1">
        <f t="shared" si="2"/>
        <v>12.253583402735414</v>
      </c>
      <c r="S28" s="1">
        <f t="shared" si="3"/>
        <v>1.1217611870948139E-2</v>
      </c>
    </row>
    <row r="29" spans="1:19" x14ac:dyDescent="0.3">
      <c r="A29" s="1">
        <v>6.5620000000000012E-2</v>
      </c>
      <c r="B29" s="1">
        <v>0.2120200000000001</v>
      </c>
      <c r="D29" s="1">
        <f t="shared" si="0"/>
        <v>0.39372000000000007</v>
      </c>
      <c r="E29" s="1">
        <f t="shared" si="1"/>
        <v>1.2721200000000006</v>
      </c>
      <c r="G29" s="1">
        <v>17.183299999999999</v>
      </c>
      <c r="H29" s="1">
        <v>5.5149999999999998E-2</v>
      </c>
      <c r="I29" s="1">
        <v>49.893099999999997</v>
      </c>
      <c r="J29" s="1">
        <v>7.9954999999999998</v>
      </c>
      <c r="M29" s="1">
        <v>17.197249438894634</v>
      </c>
      <c r="O29" s="1">
        <v>3.9317999999999999E-2</v>
      </c>
      <c r="P29" s="1">
        <v>1.27095</v>
      </c>
      <c r="R29" s="1">
        <f t="shared" si="2"/>
        <v>17.231229713950743</v>
      </c>
      <c r="S29" s="1">
        <f t="shared" si="3"/>
        <v>1.3313809430762151E-2</v>
      </c>
    </row>
    <row r="30" spans="1:19" x14ac:dyDescent="0.3">
      <c r="A30" s="1">
        <v>8.1230000000000135E-2</v>
      </c>
      <c r="B30" s="1">
        <v>0.20490000000000008</v>
      </c>
      <c r="D30" s="1">
        <f t="shared" si="0"/>
        <v>0.48738000000000081</v>
      </c>
      <c r="E30" s="1">
        <f t="shared" si="1"/>
        <v>1.2294000000000005</v>
      </c>
      <c r="G30" s="1">
        <v>21.6234</v>
      </c>
      <c r="H30" s="1">
        <v>5.6069000000000001E-2</v>
      </c>
      <c r="I30" s="1">
        <v>51.745800000000003</v>
      </c>
      <c r="J30" s="1">
        <v>8.3033000000000001</v>
      </c>
      <c r="M30" s="1">
        <v>21.625220789141526</v>
      </c>
      <c r="O30" s="1">
        <v>0.48683999999999999</v>
      </c>
      <c r="P30" s="1">
        <v>1.2281599999999999</v>
      </c>
      <c r="R30" s="1">
        <f t="shared" si="2"/>
        <v>21.658758267062609</v>
      </c>
      <c r="S30" s="1">
        <f t="shared" si="3"/>
        <v>9.8217408507246997E-3</v>
      </c>
    </row>
    <row r="31" spans="1:19" x14ac:dyDescent="0.3">
      <c r="A31" s="1">
        <v>0.10035000000000016</v>
      </c>
      <c r="B31" s="1">
        <v>0.19396999999999998</v>
      </c>
      <c r="D31" s="1">
        <f t="shared" si="0"/>
        <v>0.60210000000000097</v>
      </c>
      <c r="E31" s="1">
        <f t="shared" si="1"/>
        <v>1.1638199999999999</v>
      </c>
      <c r="G31" s="1">
        <v>27.357700000000001</v>
      </c>
      <c r="H31" s="1">
        <v>5.6423000000000001E-2</v>
      </c>
      <c r="I31" s="1">
        <v>53.734200000000001</v>
      </c>
      <c r="J31" s="1">
        <v>8.6335999999999995</v>
      </c>
      <c r="M31" s="1">
        <v>27.354697047327299</v>
      </c>
      <c r="O31" s="1">
        <v>0.60155999999999998</v>
      </c>
      <c r="P31" s="1">
        <v>1.1627400000000001</v>
      </c>
      <c r="R31" s="1">
        <f t="shared" si="2"/>
        <v>27.387661577622566</v>
      </c>
      <c r="S31" s="1">
        <f t="shared" si="3"/>
        <v>8.3226604507125046E-3</v>
      </c>
    </row>
    <row r="32" spans="1:19" x14ac:dyDescent="0.3">
      <c r="A32" s="1">
        <v>0.11820000000000008</v>
      </c>
      <c r="B32" s="1">
        <v>0.18213000000000013</v>
      </c>
      <c r="D32" s="1">
        <f t="shared" si="0"/>
        <v>0.7092000000000005</v>
      </c>
      <c r="E32" s="1">
        <f t="shared" si="1"/>
        <v>1.0927800000000008</v>
      </c>
      <c r="G32" s="1">
        <v>32.981000000000002</v>
      </c>
      <c r="H32" s="1">
        <v>6.9078000000000001E-2</v>
      </c>
      <c r="I32" s="1">
        <v>53.600200000000001</v>
      </c>
      <c r="J32" s="1">
        <v>8.6113</v>
      </c>
      <c r="M32" s="1">
        <v>32.983046311081182</v>
      </c>
      <c r="O32" s="1">
        <v>0.7087</v>
      </c>
      <c r="P32" s="1">
        <v>1.0921099999999999</v>
      </c>
      <c r="R32" s="1">
        <f t="shared" si="2"/>
        <v>33.015448006450072</v>
      </c>
      <c r="S32" s="1">
        <f t="shared" si="3"/>
        <v>9.5688906805750183E-3</v>
      </c>
    </row>
    <row r="33" spans="1:19" x14ac:dyDescent="0.3">
      <c r="A33" s="1">
        <v>0.13402000000000003</v>
      </c>
      <c r="B33" s="1">
        <v>0.17016999999999993</v>
      </c>
      <c r="D33" s="1">
        <f t="shared" si="0"/>
        <v>0.80412000000000017</v>
      </c>
      <c r="E33" s="1">
        <f t="shared" si="1"/>
        <v>1.0210199999999996</v>
      </c>
      <c r="G33" s="1">
        <v>38.237400000000001</v>
      </c>
      <c r="H33" s="1">
        <v>8.7392999999999998E-2</v>
      </c>
      <c r="I33" s="1">
        <v>52.841999999999999</v>
      </c>
      <c r="J33" s="1">
        <v>8.4854000000000003</v>
      </c>
      <c r="M33" s="1">
        <v>38.222743954356112</v>
      </c>
      <c r="O33" s="1">
        <v>0.80359000000000003</v>
      </c>
      <c r="P33" s="1">
        <v>1.02014</v>
      </c>
      <c r="R33" s="1">
        <f t="shared" si="2"/>
        <v>38.254621679960678</v>
      </c>
      <c r="S33" s="1">
        <f t="shared" si="3"/>
        <v>4.7837999890770139E-3</v>
      </c>
    </row>
    <row r="34" spans="1:19" x14ac:dyDescent="0.3">
      <c r="A34" s="1">
        <v>0.14888999999999997</v>
      </c>
      <c r="B34" s="1">
        <v>0.15737000000000001</v>
      </c>
      <c r="D34" s="1">
        <f t="shared" si="0"/>
        <v>0.8933399999999998</v>
      </c>
      <c r="E34" s="1">
        <f t="shared" si="1"/>
        <v>0.94422000000000006</v>
      </c>
      <c r="G34" s="1">
        <v>43.430900000000001</v>
      </c>
      <c r="H34" s="1">
        <v>8.0916000000000002E-2</v>
      </c>
      <c r="I34" s="1">
        <v>54.617100000000001</v>
      </c>
      <c r="J34" s="1">
        <v>8.7803000000000004</v>
      </c>
      <c r="M34" s="1">
        <v>43.413948606637163</v>
      </c>
      <c r="O34" s="1">
        <v>0.89268999999999998</v>
      </c>
      <c r="P34" s="1">
        <v>0.94338</v>
      </c>
      <c r="R34" s="1">
        <f t="shared" si="2"/>
        <v>43.445307211776502</v>
      </c>
      <c r="S34" s="1">
        <f t="shared" si="3"/>
        <v>4.0020032712501713E-3</v>
      </c>
    </row>
    <row r="35" spans="1:19" x14ac:dyDescent="0.3">
      <c r="A35" s="1">
        <v>0.16395000000000004</v>
      </c>
      <c r="B35" s="1">
        <v>0.14217000000000013</v>
      </c>
      <c r="D35" s="1">
        <f t="shared" si="0"/>
        <v>0.98370000000000024</v>
      </c>
      <c r="E35" s="1">
        <f t="shared" si="1"/>
        <v>0.85302000000000078</v>
      </c>
      <c r="G35" s="1">
        <v>49.082799999999999</v>
      </c>
      <c r="H35" s="1">
        <v>9.2418E-2</v>
      </c>
      <c r="I35" s="1">
        <v>54.525199999999998</v>
      </c>
      <c r="J35" s="1">
        <v>8.7650000000000006</v>
      </c>
      <c r="M35" s="1">
        <v>49.069654952439144</v>
      </c>
      <c r="O35" s="1">
        <v>0.98307</v>
      </c>
      <c r="P35" s="1">
        <v>0.85216000000000003</v>
      </c>
      <c r="R35" s="1">
        <f t="shared" si="2"/>
        <v>49.100447986943898</v>
      </c>
      <c r="S35" s="1">
        <f t="shared" si="3"/>
        <v>4.9022185955275672E-3</v>
      </c>
    </row>
    <row r="36" spans="1:19" x14ac:dyDescent="0.3">
      <c r="A36" s="1">
        <v>0.17762999999999995</v>
      </c>
      <c r="B36" s="1">
        <v>0.12681000000000009</v>
      </c>
      <c r="D36" s="1">
        <f t="shared" si="0"/>
        <v>1.0657799999999997</v>
      </c>
      <c r="E36" s="1">
        <f t="shared" si="1"/>
        <v>0.76086000000000054</v>
      </c>
      <c r="G36" s="1">
        <v>54.481400000000001</v>
      </c>
      <c r="H36" s="1">
        <v>9.9698999999999996E-2</v>
      </c>
      <c r="I36" s="1">
        <v>54.773000000000003</v>
      </c>
      <c r="J36" s="1">
        <v>8.8061000000000007</v>
      </c>
      <c r="M36" s="1">
        <v>54.47697070842883</v>
      </c>
      <c r="O36" s="1">
        <v>1.06535</v>
      </c>
      <c r="P36" s="1">
        <v>0.76032999999999995</v>
      </c>
      <c r="R36" s="1">
        <f t="shared" si="2"/>
        <v>54.507223011357986</v>
      </c>
      <c r="S36" s="1">
        <f t="shared" si="3"/>
        <v>7.1730587105515529E-3</v>
      </c>
    </row>
    <row r="37" spans="1:19" x14ac:dyDescent="0.3">
      <c r="A37" s="1">
        <v>0.18867000000000012</v>
      </c>
      <c r="B37" s="1">
        <v>0.11319000000000012</v>
      </c>
      <c r="D37" s="1">
        <f t="shared" si="0"/>
        <v>1.1320200000000007</v>
      </c>
      <c r="E37" s="1">
        <f t="shared" si="1"/>
        <v>0.67914000000000074</v>
      </c>
      <c r="G37" s="1">
        <v>59.055900000000001</v>
      </c>
      <c r="H37" s="1">
        <v>7.8333E-2</v>
      </c>
      <c r="I37" s="1">
        <v>57.568199999999997</v>
      </c>
      <c r="J37" s="1">
        <v>9.2705000000000002</v>
      </c>
      <c r="M37" s="1">
        <v>59.038923094690631</v>
      </c>
      <c r="O37" s="1">
        <v>1.13147</v>
      </c>
      <c r="P37" s="1">
        <v>0.67842000000000002</v>
      </c>
      <c r="R37" s="1">
        <f t="shared" si="2"/>
        <v>59.06871920238116</v>
      </c>
      <c r="S37" s="1">
        <f t="shared" si="3"/>
        <v>3.5608895503220278E-3</v>
      </c>
    </row>
    <row r="38" spans="1:19" x14ac:dyDescent="0.3">
      <c r="A38" s="1">
        <v>0.19994000000000001</v>
      </c>
      <c r="B38" s="1">
        <v>9.6450000000000147E-2</v>
      </c>
      <c r="D38" s="1">
        <f t="shared" si="0"/>
        <v>1.19964</v>
      </c>
      <c r="E38" s="1">
        <f t="shared" si="1"/>
        <v>0.57870000000000088</v>
      </c>
      <c r="G38" s="1">
        <v>64.269099999999995</v>
      </c>
      <c r="H38" s="1">
        <v>7.2645000000000001E-2</v>
      </c>
      <c r="I38" s="1">
        <v>58.957700000000003</v>
      </c>
      <c r="J38" s="1">
        <v>9.5013000000000005</v>
      </c>
      <c r="M38" s="1">
        <v>64.247584046160171</v>
      </c>
      <c r="O38" s="1">
        <v>1.1989399999999999</v>
      </c>
      <c r="P38" s="1">
        <v>0.57809999999999995</v>
      </c>
      <c r="R38" s="1">
        <f t="shared" si="2"/>
        <v>64.276859287755556</v>
      </c>
      <c r="S38" s="1">
        <f t="shared" si="3"/>
        <v>2.1553577098782422E-3</v>
      </c>
    </row>
    <row r="39" spans="1:19" x14ac:dyDescent="0.3">
      <c r="A39" s="1">
        <v>0.21013999999999999</v>
      </c>
      <c r="B39" s="1">
        <v>7.786000000000004E-2</v>
      </c>
      <c r="D39" s="1">
        <f t="shared" si="0"/>
        <v>1.26084</v>
      </c>
      <c r="E39" s="1">
        <f t="shared" si="1"/>
        <v>0.46716000000000024</v>
      </c>
      <c r="G39" s="1">
        <v>69.684600000000003</v>
      </c>
      <c r="H39" s="1">
        <v>6.6796999999999995E-2</v>
      </c>
      <c r="I39" s="1">
        <v>60.389400000000002</v>
      </c>
      <c r="J39" s="1">
        <v>9.7391000000000005</v>
      </c>
      <c r="M39" s="1">
        <v>69.669581742561903</v>
      </c>
      <c r="O39" s="1">
        <v>1.26017</v>
      </c>
      <c r="P39" s="1">
        <v>0.46655999999999997</v>
      </c>
      <c r="R39" s="1">
        <f t="shared" si="2"/>
        <v>69.698314784387648</v>
      </c>
      <c r="S39" s="1">
        <f t="shared" si="3"/>
        <v>3.8096623299013446E-3</v>
      </c>
    </row>
    <row r="40" spans="1:19" x14ac:dyDescent="0.3">
      <c r="A40" s="1">
        <v>0.21751000000000009</v>
      </c>
      <c r="B40" s="1">
        <v>6.1350000000000016E-2</v>
      </c>
      <c r="D40" s="1">
        <f t="shared" si="0"/>
        <v>1.3050600000000006</v>
      </c>
      <c r="E40" s="1">
        <f t="shared" si="1"/>
        <v>0.36810000000000009</v>
      </c>
      <c r="G40" s="1">
        <v>74.257099999999994</v>
      </c>
      <c r="H40" s="1">
        <v>6.3044000000000003E-2</v>
      </c>
      <c r="I40" s="1">
        <v>61.443600000000004</v>
      </c>
      <c r="J40" s="1">
        <v>9.9141999999999992</v>
      </c>
      <c r="M40" s="1">
        <v>74.248576074890664</v>
      </c>
      <c r="O40" s="1">
        <v>1.3044</v>
      </c>
      <c r="P40" s="1">
        <v>0.36774000000000001</v>
      </c>
      <c r="R40" s="1">
        <f t="shared" si="2"/>
        <v>74.276851217283181</v>
      </c>
      <c r="S40" s="1">
        <f t="shared" si="3"/>
        <v>5.486449245329557E-3</v>
      </c>
    </row>
    <row r="41" spans="1:19" x14ac:dyDescent="0.3">
      <c r="A41" s="1">
        <v>0.22321000000000013</v>
      </c>
      <c r="B41" s="1">
        <v>4.3520000000000003E-2</v>
      </c>
      <c r="D41" s="1">
        <f t="shared" si="0"/>
        <v>1.3392600000000008</v>
      </c>
      <c r="E41" s="1">
        <f t="shared" si="1"/>
        <v>0.26112000000000002</v>
      </c>
      <c r="G41" s="1">
        <v>78.960800000000006</v>
      </c>
      <c r="H41" s="1">
        <v>8.2254999999999995E-2</v>
      </c>
      <c r="I41" s="1">
        <v>59.666699999999999</v>
      </c>
      <c r="J41" s="1">
        <v>9.6190999999999995</v>
      </c>
      <c r="M41" s="1">
        <v>78.967262361380492</v>
      </c>
      <c r="O41" s="1">
        <v>1.3386</v>
      </c>
      <c r="P41" s="1">
        <v>0.26084000000000002</v>
      </c>
      <c r="R41" s="1">
        <f t="shared" si="2"/>
        <v>78.995065635144357</v>
      </c>
      <c r="S41" s="1">
        <f t="shared" si="3"/>
        <v>9.5182319845419118E-3</v>
      </c>
    </row>
    <row r="42" spans="1:19" x14ac:dyDescent="0.3">
      <c r="A42" s="1">
        <v>0.22667999999999999</v>
      </c>
      <c r="B42" s="1">
        <v>2.6620000000000088E-2</v>
      </c>
      <c r="D42" s="1">
        <f t="shared" si="0"/>
        <v>1.36008</v>
      </c>
      <c r="E42" s="1">
        <f t="shared" si="1"/>
        <v>0.15972000000000053</v>
      </c>
      <c r="G42" s="1">
        <v>83.305599999999998</v>
      </c>
      <c r="H42" s="1">
        <v>7.0012000000000005E-2</v>
      </c>
      <c r="I42" s="1">
        <v>61.531799999999997</v>
      </c>
      <c r="J42" s="1">
        <v>9.9289000000000005</v>
      </c>
      <c r="M42" s="1">
        <v>83.302189028864021</v>
      </c>
      <c r="O42" s="1">
        <v>1.35945</v>
      </c>
      <c r="P42" s="1">
        <v>0.1595</v>
      </c>
      <c r="R42" s="1">
        <f t="shared" si="2"/>
        <v>83.329558809961142</v>
      </c>
      <c r="S42" s="1">
        <f t="shared" si="3"/>
        <v>6.6552249892066267E-3</v>
      </c>
    </row>
    <row r="43" spans="1:19" x14ac:dyDescent="0.3">
      <c r="A43" s="1">
        <v>0.22814000000000001</v>
      </c>
      <c r="B43" s="1">
        <v>8.3999999999999631E-3</v>
      </c>
      <c r="D43" s="1">
        <f t="shared" si="0"/>
        <v>1.3688400000000001</v>
      </c>
      <c r="E43" s="1">
        <f t="shared" si="1"/>
        <v>5.0399999999999778E-2</v>
      </c>
      <c r="G43" s="1">
        <v>87.884600000000006</v>
      </c>
      <c r="H43" s="1">
        <v>6.4361000000000002E-2</v>
      </c>
      <c r="I43" s="1">
        <v>62.727600000000002</v>
      </c>
      <c r="J43" s="1">
        <v>10.1275</v>
      </c>
      <c r="M43" s="1">
        <v>87.891350766576295</v>
      </c>
      <c r="O43" s="1">
        <v>1.3683000000000001</v>
      </c>
      <c r="P43" s="1">
        <v>5.0470000000000001E-2</v>
      </c>
      <c r="R43" s="1">
        <f t="shared" si="2"/>
        <v>87.918261631499647</v>
      </c>
      <c r="S43" s="1">
        <f t="shared" si="3"/>
        <v>9.3504531943445889E-3</v>
      </c>
    </row>
    <row r="44" spans="1:19" x14ac:dyDescent="0.3">
      <c r="A44" s="1">
        <v>0.22741000000000011</v>
      </c>
      <c r="B44" s="1">
        <v>-1.0380000000000056E-2</v>
      </c>
      <c r="D44" s="1">
        <f t="shared" si="0"/>
        <v>1.3644600000000007</v>
      </c>
      <c r="E44" s="1">
        <f t="shared" si="1"/>
        <v>-6.2280000000000335E-2</v>
      </c>
      <c r="G44" s="1">
        <v>92.462599999999995</v>
      </c>
      <c r="H44" s="1">
        <v>5.7346000000000001E-2</v>
      </c>
      <c r="I44" s="1">
        <v>64.171099999999996</v>
      </c>
      <c r="J44" s="1">
        <v>10.3673</v>
      </c>
      <c r="M44" s="1">
        <v>92.613419303446463</v>
      </c>
      <c r="O44" s="1">
        <v>1.3637600000000001</v>
      </c>
      <c r="P44" s="1">
        <v>-6.2199999999999998E-2</v>
      </c>
      <c r="R44" s="1">
        <f t="shared" si="2"/>
        <v>92.639857961516128</v>
      </c>
      <c r="S44" s="1">
        <f t="shared" si="3"/>
        <v>4.9238322643370379E-2</v>
      </c>
    </row>
    <row r="45" spans="1:19" x14ac:dyDescent="0.3">
      <c r="A45" s="1">
        <v>0.22499000000000002</v>
      </c>
      <c r="B45" s="1">
        <v>-2.6119999999999921E-2</v>
      </c>
      <c r="D45" s="1">
        <f t="shared" si="0"/>
        <v>1.3499400000000001</v>
      </c>
      <c r="E45" s="1">
        <f t="shared" si="1"/>
        <v>-0.15671999999999953</v>
      </c>
      <c r="G45" s="1">
        <v>96.459800000000001</v>
      </c>
      <c r="H45" s="1">
        <v>4.2637000000000001E-2</v>
      </c>
      <c r="I45" s="1">
        <v>67.113100000000003</v>
      </c>
      <c r="J45" s="1">
        <v>10.856</v>
      </c>
      <c r="M45" s="1">
        <v>96.622054883773345</v>
      </c>
      <c r="O45" s="1">
        <v>1.3493900000000001</v>
      </c>
      <c r="P45" s="1">
        <v>-0.15640000000000001</v>
      </c>
      <c r="R45" s="1">
        <f t="shared" si="2"/>
        <v>96.648092678284968</v>
      </c>
      <c r="S45" s="1">
        <f t="shared" si="3"/>
        <v>5.230352174582404E-2</v>
      </c>
    </row>
    <row r="46" spans="1:19" x14ac:dyDescent="0.3">
      <c r="A46" s="1">
        <v>0.22043000000000013</v>
      </c>
      <c r="B46" s="1">
        <v>-4.3150000000000022E-2</v>
      </c>
      <c r="D46" s="1">
        <f t="shared" si="0"/>
        <v>1.3225800000000008</v>
      </c>
      <c r="E46" s="1">
        <f t="shared" si="1"/>
        <v>-0.25890000000000013</v>
      </c>
      <c r="G46" s="1">
        <v>100.9849</v>
      </c>
      <c r="H46" s="1">
        <v>3.3163999999999999E-2</v>
      </c>
      <c r="I46" s="1">
        <v>69.6935</v>
      </c>
      <c r="J46" s="1">
        <v>11.284599999999999</v>
      </c>
      <c r="M46" s="1">
        <v>101.07580800385166</v>
      </c>
      <c r="O46" s="1">
        <v>1.32246</v>
      </c>
      <c r="P46" s="1">
        <v>-0.25900000000000001</v>
      </c>
      <c r="R46" s="1">
        <f t="shared" si="2"/>
        <v>101.10140042305129</v>
      </c>
      <c r="S46" s="1">
        <f t="shared" si="3"/>
        <v>3.2361228625358902E-2</v>
      </c>
    </row>
    <row r="47" spans="1:19" x14ac:dyDescent="0.3">
      <c r="A47" s="1">
        <v>0.21392000000000011</v>
      </c>
      <c r="B47" s="1">
        <v>-6.133999999999995E-2</v>
      </c>
      <c r="D47" s="1">
        <f t="shared" si="0"/>
        <v>1.2835200000000007</v>
      </c>
      <c r="E47" s="1">
        <f t="shared" si="1"/>
        <v>-0.3680399999999997</v>
      </c>
      <c r="G47" s="1">
        <v>105.8904</v>
      </c>
      <c r="H47" s="1">
        <v>3.4964000000000002E-2</v>
      </c>
      <c r="I47" s="1">
        <v>69.646500000000003</v>
      </c>
      <c r="J47" s="1">
        <v>11.2768</v>
      </c>
      <c r="M47" s="1">
        <v>105.99985820857623</v>
      </c>
      <c r="O47" s="1">
        <v>1.2836000000000001</v>
      </c>
      <c r="P47" s="1">
        <v>-0.36776999999999999</v>
      </c>
      <c r="R47" s="1">
        <f t="shared" si="2"/>
        <v>106.02495822275537</v>
      </c>
      <c r="S47" s="1">
        <f t="shared" si="3"/>
        <v>3.7377284098714846E-2</v>
      </c>
    </row>
    <row r="48" spans="1:19" x14ac:dyDescent="0.3">
      <c r="A48" s="1">
        <v>0.20477999999999996</v>
      </c>
      <c r="B48" s="1">
        <v>-8.0640000000000045E-2</v>
      </c>
      <c r="D48" s="1">
        <f t="shared" si="0"/>
        <v>1.2286799999999998</v>
      </c>
      <c r="E48" s="1">
        <f t="shared" si="1"/>
        <v>-0.48384000000000027</v>
      </c>
      <c r="G48" s="1">
        <v>111.39060000000001</v>
      </c>
      <c r="H48" s="1">
        <v>3.5152000000000003E-2</v>
      </c>
      <c r="I48" s="1">
        <v>70.0398</v>
      </c>
      <c r="J48" s="1">
        <v>11.3422</v>
      </c>
      <c r="M48" s="1">
        <v>111.49394761567382</v>
      </c>
      <c r="O48" s="1">
        <v>1.22881</v>
      </c>
      <c r="P48" s="1">
        <v>-0.48343000000000003</v>
      </c>
      <c r="R48" s="1">
        <f t="shared" si="2"/>
        <v>111.51849822091226</v>
      </c>
      <c r="S48" s="1">
        <f t="shared" si="3"/>
        <v>3.5527283586738179E-2</v>
      </c>
    </row>
    <row r="49" spans="1:19" x14ac:dyDescent="0.3">
      <c r="A49" s="1">
        <v>0.19642000000000004</v>
      </c>
      <c r="B49" s="1">
        <v>-9.4980000000000064E-2</v>
      </c>
      <c r="D49" s="1">
        <f t="shared" si="0"/>
        <v>1.1785200000000002</v>
      </c>
      <c r="E49" s="1">
        <f t="shared" si="1"/>
        <v>-0.56988000000000039</v>
      </c>
      <c r="G49" s="1">
        <v>115.7101</v>
      </c>
      <c r="H49" s="1">
        <v>3.0422999999999999E-2</v>
      </c>
      <c r="I49" s="1">
        <v>71.625100000000003</v>
      </c>
      <c r="J49" s="1">
        <v>11.605499999999999</v>
      </c>
      <c r="M49" s="1">
        <v>115.8063510381056</v>
      </c>
      <c r="O49" s="1">
        <v>1.1785099999999999</v>
      </c>
      <c r="P49" s="1">
        <v>-0.56952000000000003</v>
      </c>
      <c r="R49" s="1">
        <f t="shared" si="2"/>
        <v>115.8304704030018</v>
      </c>
      <c r="S49" s="1">
        <f t="shared" si="3"/>
        <v>3.343622305605562E-2</v>
      </c>
    </row>
    <row r="50" spans="1:19" x14ac:dyDescent="0.3">
      <c r="A50" s="1">
        <v>0.18383000000000016</v>
      </c>
      <c r="B50" s="1">
        <v>-0.11368</v>
      </c>
      <c r="D50" s="1">
        <f t="shared" si="0"/>
        <v>1.102980000000001</v>
      </c>
      <c r="E50" s="1">
        <f t="shared" si="1"/>
        <v>-0.68208000000000002</v>
      </c>
      <c r="G50" s="1">
        <v>121.64490000000001</v>
      </c>
      <c r="H50" s="1">
        <v>3.2625000000000001E-2</v>
      </c>
      <c r="I50" s="1">
        <v>71.452600000000004</v>
      </c>
      <c r="J50" s="1">
        <v>11.5768</v>
      </c>
      <c r="M50" s="1">
        <v>121.73254019680039</v>
      </c>
      <c r="O50" s="1">
        <v>1.1027800000000001</v>
      </c>
      <c r="P50" s="1">
        <v>-0.68157000000000001</v>
      </c>
      <c r="R50" s="1">
        <f t="shared" si="2"/>
        <v>121.75606694278072</v>
      </c>
      <c r="S50" s="1">
        <f t="shared" si="3"/>
        <v>3.0879706327975813E-2</v>
      </c>
    </row>
    <row r="51" spans="1:19" x14ac:dyDescent="0.3">
      <c r="A51" s="1">
        <v>0.17247000000000012</v>
      </c>
      <c r="B51" s="1">
        <v>-0.12870999999999988</v>
      </c>
      <c r="D51" s="1">
        <f t="shared" si="0"/>
        <v>1.0348200000000007</v>
      </c>
      <c r="E51" s="1">
        <f t="shared" si="1"/>
        <v>-0.77225999999999928</v>
      </c>
      <c r="G51" s="1">
        <v>126.6628</v>
      </c>
      <c r="H51" s="1">
        <v>2.9554E-2</v>
      </c>
      <c r="I51" s="1">
        <v>72.662499999999994</v>
      </c>
      <c r="J51" s="1">
        <v>11.777799999999999</v>
      </c>
      <c r="M51" s="1">
        <v>126.73304959299776</v>
      </c>
      <c r="O51" s="1">
        <v>1.0346599999999999</v>
      </c>
      <c r="P51" s="1">
        <v>-0.77181999999999995</v>
      </c>
      <c r="R51" s="1">
        <f t="shared" si="2"/>
        <v>126.75607628803847</v>
      </c>
      <c r="S51" s="1">
        <f t="shared" si="3"/>
        <v>2.5910080010685337E-2</v>
      </c>
    </row>
    <row r="52" spans="1:19" x14ac:dyDescent="0.3">
      <c r="A52" s="1">
        <v>0.15739999999999998</v>
      </c>
      <c r="B52" s="1">
        <v>-0.14640999999999993</v>
      </c>
      <c r="D52" s="1">
        <f t="shared" si="0"/>
        <v>0.94439999999999991</v>
      </c>
      <c r="E52" s="1">
        <f t="shared" si="1"/>
        <v>-0.87845999999999957</v>
      </c>
      <c r="G52" s="1">
        <v>132.88380000000001</v>
      </c>
      <c r="H52" s="1">
        <v>3.4561000000000001E-2</v>
      </c>
      <c r="I52" s="1">
        <v>71.7196</v>
      </c>
      <c r="J52" s="1">
        <v>11.6212</v>
      </c>
      <c r="M52" s="1">
        <v>132.92829013031727</v>
      </c>
      <c r="O52" s="1">
        <v>0.94425999999999999</v>
      </c>
      <c r="P52" s="1">
        <v>-0.87849999999999995</v>
      </c>
      <c r="R52" s="1">
        <f t="shared" si="2"/>
        <v>132.95069730130422</v>
      </c>
      <c r="S52" s="1">
        <f t="shared" si="3"/>
        <v>1.8582583695613646E-2</v>
      </c>
    </row>
    <row r="53" spans="1:19" x14ac:dyDescent="0.3">
      <c r="A53" s="1">
        <v>0.14387000000000016</v>
      </c>
      <c r="B53" s="1">
        <v>-0.16000999999999999</v>
      </c>
      <c r="D53" s="1">
        <f t="shared" si="0"/>
        <v>0.86322000000000099</v>
      </c>
      <c r="E53" s="1">
        <f t="shared" si="1"/>
        <v>-0.96005999999999991</v>
      </c>
      <c r="G53" s="1">
        <v>137.99340000000001</v>
      </c>
      <c r="H53" s="1">
        <v>2.9814E-2</v>
      </c>
      <c r="I53" s="1">
        <v>73.330500000000001</v>
      </c>
      <c r="J53" s="1">
        <v>11.8888</v>
      </c>
      <c r="M53" s="1">
        <v>138.04029805794553</v>
      </c>
      <c r="O53" s="1">
        <v>0.86346999999999996</v>
      </c>
      <c r="P53" s="1">
        <v>-0.95977999999999997</v>
      </c>
      <c r="R53" s="1">
        <f t="shared" si="2"/>
        <v>138.06219402813974</v>
      </c>
      <c r="S53" s="1">
        <f t="shared" si="3"/>
        <v>1.9109452261037378E-2</v>
      </c>
    </row>
    <row r="54" spans="1:19" x14ac:dyDescent="0.3">
      <c r="A54" s="1">
        <v>0.13136000000000014</v>
      </c>
      <c r="B54" s="1">
        <v>-0.17144000000000004</v>
      </c>
      <c r="D54" s="1">
        <f t="shared" si="0"/>
        <v>0.78816000000000086</v>
      </c>
      <c r="E54" s="1">
        <f t="shared" si="1"/>
        <v>-1.0286400000000002</v>
      </c>
      <c r="G54" s="1">
        <v>142.51570000000001</v>
      </c>
      <c r="H54" s="1">
        <v>3.9855000000000002E-2</v>
      </c>
      <c r="I54" s="1">
        <v>71.089299999999994</v>
      </c>
      <c r="J54" s="1">
        <v>11.516500000000001</v>
      </c>
      <c r="M54" s="1">
        <v>142.54010147611956</v>
      </c>
      <c r="O54" s="1">
        <v>0.78802000000000005</v>
      </c>
      <c r="P54" s="1">
        <v>-1.02826</v>
      </c>
      <c r="R54" s="1">
        <f t="shared" si="2"/>
        <v>142.56154746597193</v>
      </c>
      <c r="S54" s="1">
        <f t="shared" si="3"/>
        <v>1.2735407214421457E-2</v>
      </c>
    </row>
    <row r="55" spans="1:19" x14ac:dyDescent="0.3">
      <c r="A55" s="1">
        <v>0.11560999999999999</v>
      </c>
      <c r="B55" s="1">
        <v>-0.18452999999999986</v>
      </c>
      <c r="D55" s="1">
        <f t="shared" si="0"/>
        <v>0.69365999999999994</v>
      </c>
      <c r="E55" s="1">
        <f t="shared" si="1"/>
        <v>-1.1071799999999992</v>
      </c>
      <c r="G55" s="1">
        <v>147.917</v>
      </c>
      <c r="H55" s="1">
        <v>4.1595E-2</v>
      </c>
      <c r="I55" s="1">
        <v>71.041200000000003</v>
      </c>
      <c r="J55" s="1">
        <v>11.5085</v>
      </c>
      <c r="M55" s="1">
        <v>147.93242034539381</v>
      </c>
      <c r="O55" s="1">
        <v>0.69377999999999995</v>
      </c>
      <c r="P55" s="1">
        <v>-1.1066800000000001</v>
      </c>
      <c r="R55" s="1">
        <f t="shared" si="2"/>
        <v>147.95332710335927</v>
      </c>
      <c r="S55" s="1">
        <f t="shared" si="3"/>
        <v>1.0090862044241552E-2</v>
      </c>
    </row>
    <row r="56" spans="1:19" x14ac:dyDescent="0.3">
      <c r="A56" s="1">
        <v>9.874000000000005E-2</v>
      </c>
      <c r="B56" s="1">
        <v>-0.19662000000000002</v>
      </c>
      <c r="D56" s="1">
        <f t="shared" si="0"/>
        <v>0.5924400000000003</v>
      </c>
      <c r="E56" s="1">
        <f t="shared" si="1"/>
        <v>-1.1797200000000001</v>
      </c>
      <c r="G56" s="1">
        <v>153.34129999999999</v>
      </c>
      <c r="H56" s="1">
        <v>3.9689000000000002E-2</v>
      </c>
      <c r="I56" s="1">
        <v>71.761499999999998</v>
      </c>
      <c r="J56" s="1">
        <v>11.6282</v>
      </c>
      <c r="M56" s="1">
        <v>153.33479369427221</v>
      </c>
      <c r="O56" s="1">
        <v>0.59250999999999998</v>
      </c>
      <c r="P56" s="1">
        <v>-1.17936</v>
      </c>
      <c r="R56" s="1">
        <f t="shared" si="2"/>
        <v>153.35516021490278</v>
      </c>
      <c r="S56" s="1">
        <f t="shared" si="3"/>
        <v>3.8500596952199353E-3</v>
      </c>
    </row>
    <row r="57" spans="1:19" x14ac:dyDescent="0.3">
      <c r="A57" s="1">
        <v>8.2550000000000123E-2</v>
      </c>
      <c r="B57" s="1">
        <v>-0.20599999999999996</v>
      </c>
      <c r="D57" s="1">
        <f t="shared" si="0"/>
        <v>0.49530000000000074</v>
      </c>
      <c r="E57" s="1">
        <f t="shared" si="1"/>
        <v>-1.2359999999999998</v>
      </c>
      <c r="G57" s="1">
        <v>158.18029999999999</v>
      </c>
      <c r="H57" s="1">
        <v>4.0495999999999997E-2</v>
      </c>
      <c r="I57" s="1">
        <v>71.8566</v>
      </c>
      <c r="J57" s="1">
        <v>11.644</v>
      </c>
      <c r="M57" s="1">
        <v>158.16263383304107</v>
      </c>
      <c r="O57" s="1">
        <v>0.49537999999999999</v>
      </c>
      <c r="P57" s="1">
        <v>-1.2353799999999999</v>
      </c>
      <c r="R57" s="1">
        <f t="shared" si="2"/>
        <v>158.18251756965776</v>
      </c>
      <c r="S57" s="1">
        <f t="shared" si="3"/>
        <v>6.159915716036974E-4</v>
      </c>
    </row>
    <row r="58" spans="1:19" x14ac:dyDescent="0.3">
      <c r="A58" s="1">
        <v>6.4570000000000016E-2</v>
      </c>
      <c r="B58" s="1">
        <v>-0.21477999999999997</v>
      </c>
      <c r="D58" s="1">
        <f t="shared" si="0"/>
        <v>0.3874200000000001</v>
      </c>
      <c r="E58" s="1">
        <f t="shared" si="1"/>
        <v>-1.2886799999999998</v>
      </c>
      <c r="G58" s="1">
        <v>163.31190000000001</v>
      </c>
      <c r="H58" s="1">
        <v>4.8114999999999998E-2</v>
      </c>
      <c r="I58" s="1">
        <v>70.636499999999998</v>
      </c>
      <c r="J58" s="1">
        <v>11.4413</v>
      </c>
      <c r="M58" s="1">
        <v>163.26747713325429</v>
      </c>
      <c r="O58" s="1">
        <v>0.38734000000000002</v>
      </c>
      <c r="P58" s="1">
        <v>-1.2881800000000001</v>
      </c>
      <c r="R58" s="1">
        <f t="shared" si="2"/>
        <v>163.28685038554096</v>
      </c>
      <c r="S58" s="1">
        <f t="shared" si="3"/>
        <v>-6.9582262386249892E-3</v>
      </c>
    </row>
    <row r="59" spans="1:19" x14ac:dyDescent="0.3">
      <c r="A59" s="1">
        <v>4.7209999999999974E-2</v>
      </c>
      <c r="B59" s="1">
        <v>-0.22096000000000005</v>
      </c>
      <c r="D59" s="1">
        <f t="shared" si="0"/>
        <v>0.28325999999999985</v>
      </c>
      <c r="E59" s="1">
        <f t="shared" si="1"/>
        <v>-1.3257600000000003</v>
      </c>
      <c r="G59" s="1">
        <v>167.9966</v>
      </c>
      <c r="H59" s="1">
        <v>4.1217999999999998E-2</v>
      </c>
      <c r="I59" s="1">
        <v>72.225999999999999</v>
      </c>
      <c r="J59" s="1">
        <v>11.705299999999999</v>
      </c>
      <c r="M59" s="1">
        <v>167.93960193189073</v>
      </c>
      <c r="O59" s="1">
        <v>0.28327000000000002</v>
      </c>
      <c r="P59" s="1">
        <v>-1.32497</v>
      </c>
      <c r="R59" s="1">
        <f t="shared" si="2"/>
        <v>167.95850797169754</v>
      </c>
      <c r="S59" s="1">
        <f t="shared" si="3"/>
        <v>-1.0581118972904984E-2</v>
      </c>
    </row>
    <row r="60" spans="1:19" x14ac:dyDescent="0.3">
      <c r="A60" s="1">
        <v>2.8639999999999999E-2</v>
      </c>
      <c r="B60" s="1">
        <v>-0.22520999999999991</v>
      </c>
      <c r="D60" s="1">
        <f t="shared" si="0"/>
        <v>0.17183999999999999</v>
      </c>
      <c r="E60" s="1">
        <f t="shared" si="1"/>
        <v>-1.3512599999999995</v>
      </c>
      <c r="G60" s="1">
        <v>172.8057</v>
      </c>
      <c r="H60" s="1">
        <v>3.7400000000000003E-2</v>
      </c>
      <c r="I60" s="1">
        <v>73.315399999999997</v>
      </c>
      <c r="J60" s="1">
        <v>11.8863</v>
      </c>
      <c r="M60" s="1">
        <v>172.75258638880837</v>
      </c>
      <c r="O60" s="1">
        <v>0.17169999999999999</v>
      </c>
      <c r="P60" s="1">
        <v>-1.3507100000000001</v>
      </c>
      <c r="R60" s="1">
        <f t="shared" si="2"/>
        <v>172.77101113016948</v>
      </c>
      <c r="S60" s="1">
        <f t="shared" si="3"/>
        <v>-9.6357971751438575E-3</v>
      </c>
    </row>
    <row r="61" spans="1:19" x14ac:dyDescent="0.3">
      <c r="A61" s="1">
        <v>1.1550000000000171E-2</v>
      </c>
      <c r="B61" s="1">
        <v>-0.22692000000000001</v>
      </c>
      <c r="D61" s="1">
        <f t="shared" si="0"/>
        <v>6.9300000000001027E-2</v>
      </c>
      <c r="E61" s="1">
        <f t="shared" si="1"/>
        <v>-1.3615200000000001</v>
      </c>
      <c r="G61" s="1">
        <v>177.15960000000001</v>
      </c>
      <c r="H61" s="1">
        <v>3.6068000000000003E-2</v>
      </c>
      <c r="I61" s="1">
        <v>73.846699999999998</v>
      </c>
      <c r="J61" s="1">
        <v>11.974500000000001</v>
      </c>
      <c r="M61" s="1">
        <v>177.08621690869046</v>
      </c>
      <c r="O61" s="1">
        <v>6.93E-2</v>
      </c>
      <c r="P61" s="1">
        <v>-1.36077</v>
      </c>
      <c r="R61" s="1">
        <f t="shared" si="2"/>
        <v>177.10420828699958</v>
      </c>
      <c r="S61" s="1">
        <f t="shared" si="3"/>
        <v>-1.5386586944564505E-2</v>
      </c>
    </row>
    <row r="62" spans="1:19" x14ac:dyDescent="0.3">
      <c r="A62" s="1">
        <v>-5.9599999999999653E-3</v>
      </c>
      <c r="B62" s="1">
        <v>-0.22648999999999986</v>
      </c>
      <c r="D62" s="1">
        <f t="shared" si="0"/>
        <v>-3.5759999999999792E-2</v>
      </c>
      <c r="E62" s="1">
        <f t="shared" si="1"/>
        <v>-1.3589399999999991</v>
      </c>
      <c r="G62" s="1">
        <v>181.45060000000001</v>
      </c>
      <c r="H62" s="1">
        <v>2.7841000000000001E-2</v>
      </c>
      <c r="I62" s="1">
        <v>76.303299999999993</v>
      </c>
      <c r="J62" s="1">
        <v>12.3826</v>
      </c>
      <c r="M62" s="1">
        <v>181.5073692330887</v>
      </c>
      <c r="O62" s="1">
        <v>-3.56E-2</v>
      </c>
      <c r="P62" s="1">
        <v>-1.35886</v>
      </c>
      <c r="R62" s="1">
        <f t="shared" si="2"/>
        <v>181.52491849616538</v>
      </c>
      <c r="S62" s="1">
        <f t="shared" si="3"/>
        <v>2.064402671260426E-2</v>
      </c>
    </row>
    <row r="63" spans="1:19" x14ac:dyDescent="0.3">
      <c r="A63" s="1">
        <v>-2.4299999999999988E-2</v>
      </c>
      <c r="B63" s="1">
        <v>-0.22377999999999987</v>
      </c>
      <c r="D63" s="1">
        <f t="shared" si="0"/>
        <v>-0.14579999999999993</v>
      </c>
      <c r="E63" s="1">
        <f t="shared" si="1"/>
        <v>-1.3426799999999992</v>
      </c>
      <c r="G63" s="1">
        <v>186.16730000000001</v>
      </c>
      <c r="H63" s="1">
        <v>3.5333999999999997E-2</v>
      </c>
      <c r="I63" s="1">
        <v>74.456000000000003</v>
      </c>
      <c r="J63" s="1">
        <v>12.075699999999999</v>
      </c>
      <c r="M63" s="1">
        <v>186.19739671995578</v>
      </c>
      <c r="O63" s="1">
        <v>-0.1454</v>
      </c>
      <c r="P63" s="1">
        <v>-1.3425</v>
      </c>
      <c r="R63" s="1">
        <f t="shared" si="2"/>
        <v>186.21447698028376</v>
      </c>
      <c r="S63" s="1">
        <f t="shared" si="3"/>
        <v>1.3104716745486498E-2</v>
      </c>
    </row>
    <row r="64" spans="1:19" x14ac:dyDescent="0.3">
      <c r="A64" s="1">
        <v>-4.1919999999999957E-2</v>
      </c>
      <c r="B64" s="1">
        <v>-0.21906000000000003</v>
      </c>
      <c r="D64" s="1">
        <f t="shared" si="0"/>
        <v>-0.25151999999999974</v>
      </c>
      <c r="E64" s="1">
        <f t="shared" si="1"/>
        <v>-1.3143600000000002</v>
      </c>
      <c r="G64" s="1">
        <v>190.78450000000001</v>
      </c>
      <c r="H64" s="1">
        <v>2.4451000000000001E-2</v>
      </c>
      <c r="I64" s="1">
        <v>77.866600000000005</v>
      </c>
      <c r="J64" s="1">
        <v>12.642300000000001</v>
      </c>
      <c r="M64" s="1">
        <v>190.83332674027383</v>
      </c>
      <c r="O64" s="1">
        <v>-0.25120999999999999</v>
      </c>
      <c r="P64" s="1">
        <v>-1.3144</v>
      </c>
      <c r="R64" s="1">
        <f t="shared" si="2"/>
        <v>190.8499434075998</v>
      </c>
      <c r="S64" s="1">
        <f t="shared" si="3"/>
        <v>1.8178724333274152E-2</v>
      </c>
    </row>
    <row r="65" spans="1:19" x14ac:dyDescent="0.3">
      <c r="A65" s="1">
        <v>-5.9879999999999933E-2</v>
      </c>
      <c r="B65" s="1">
        <v>-0.21208999999999989</v>
      </c>
      <c r="D65" s="1">
        <f t="shared" si="0"/>
        <v>-0.3592799999999996</v>
      </c>
      <c r="E65" s="1">
        <f t="shared" si="1"/>
        <v>-1.2725399999999993</v>
      </c>
      <c r="G65" s="1">
        <v>195.74449999999999</v>
      </c>
      <c r="H65" s="1">
        <v>2.307E-2</v>
      </c>
      <c r="I65" s="1">
        <v>78.594499999999996</v>
      </c>
      <c r="J65" s="1">
        <v>12.763199999999999</v>
      </c>
      <c r="M65" s="1">
        <v>195.76612285974517</v>
      </c>
      <c r="O65" s="1">
        <v>-0.35908000000000001</v>
      </c>
      <c r="P65" s="1">
        <v>-1.27254</v>
      </c>
      <c r="R65" s="1">
        <f t="shared" si="2"/>
        <v>195.7822462474592</v>
      </c>
      <c r="S65" s="1">
        <f t="shared" si="3"/>
        <v>1.0485068738669648E-2</v>
      </c>
    </row>
    <row r="66" spans="1:19" x14ac:dyDescent="0.3">
      <c r="A66" s="1">
        <v>-7.718999999999987E-2</v>
      </c>
      <c r="B66" s="1">
        <v>-0.20361000000000007</v>
      </c>
      <c r="D66" s="1">
        <f t="shared" si="0"/>
        <v>-0.46313999999999922</v>
      </c>
      <c r="E66" s="1">
        <f t="shared" si="1"/>
        <v>-1.2216600000000004</v>
      </c>
      <c r="G66" s="1">
        <v>200.71440000000001</v>
      </c>
      <c r="H66" s="1">
        <v>1.9644999999999999E-2</v>
      </c>
      <c r="I66" s="1">
        <v>80.208500000000001</v>
      </c>
      <c r="J66" s="1">
        <v>13.0313</v>
      </c>
      <c r="M66" s="1">
        <v>200.76207446671569</v>
      </c>
      <c r="O66" s="1">
        <v>-0.46282000000000001</v>
      </c>
      <c r="P66" s="1">
        <v>-1.2215800000000001</v>
      </c>
      <c r="R66" s="1">
        <f t="shared" si="2"/>
        <v>200.77769825926902</v>
      </c>
      <c r="S66" s="1">
        <f t="shared" si="3"/>
        <v>1.7582849796945587E-2</v>
      </c>
    </row>
    <row r="67" spans="1:19" x14ac:dyDescent="0.3">
      <c r="A67" s="1">
        <v>-9.4009999999999927E-2</v>
      </c>
      <c r="B67" s="1">
        <v>-0.19352999999999998</v>
      </c>
      <c r="D67" s="1">
        <f t="shared" ref="D67:D74" si="4" xml:space="preserve"> A67*6</f>
        <v>-0.56405999999999956</v>
      </c>
      <c r="E67" s="1">
        <f t="shared" ref="E67:E74" si="5" xml:space="preserve"> B67*6</f>
        <v>-1.1611799999999999</v>
      </c>
      <c r="G67" s="1">
        <v>205.87389999999999</v>
      </c>
      <c r="H67" s="1">
        <v>2.5485000000000001E-2</v>
      </c>
      <c r="I67" s="1">
        <v>78.168000000000006</v>
      </c>
      <c r="J67" s="1">
        <v>12.692399999999999</v>
      </c>
      <c r="M67" s="1">
        <v>205.9088349484596</v>
      </c>
      <c r="O67" s="1">
        <v>-0.56367</v>
      </c>
      <c r="P67" s="1">
        <v>-1.16137</v>
      </c>
      <c r="R67" s="1">
        <f t="shared" ref="R67:R74" si="6">M67*0.9999+0.0357</f>
        <v>205.92394406496476</v>
      </c>
      <c r="S67" s="1">
        <f t="shared" ref="S67:S74" si="7">(R67-G67)/3.6</f>
        <v>1.3901129156879379E-2</v>
      </c>
    </row>
    <row r="68" spans="1:19" x14ac:dyDescent="0.3">
      <c r="A68" s="1">
        <v>-0.11185999999999985</v>
      </c>
      <c r="B68" s="1">
        <v>-0.18157000000000001</v>
      </c>
      <c r="D68" s="1">
        <f t="shared" si="4"/>
        <v>-0.67115999999999909</v>
      </c>
      <c r="E68" s="1">
        <f t="shared" si="5"/>
        <v>-1.0894200000000001</v>
      </c>
      <c r="G68" s="1">
        <v>211.58099999999999</v>
      </c>
      <c r="H68" s="1">
        <v>2.6546E-2</v>
      </c>
      <c r="I68" s="1">
        <v>78.051199999999994</v>
      </c>
      <c r="J68" s="1">
        <v>12.673</v>
      </c>
      <c r="M68" s="1">
        <v>211.63601557536816</v>
      </c>
      <c r="O68" s="1">
        <v>-0.67061000000000004</v>
      </c>
      <c r="P68" s="1">
        <v>-1.0896399999999999</v>
      </c>
      <c r="R68" s="1">
        <f t="shared" si="6"/>
        <v>211.65055197381062</v>
      </c>
      <c r="S68" s="1">
        <f t="shared" si="7"/>
        <v>1.9319992725175754E-2</v>
      </c>
    </row>
    <row r="69" spans="1:19" x14ac:dyDescent="0.3">
      <c r="A69" s="1">
        <v>-0.12768999999999986</v>
      </c>
      <c r="B69" s="1">
        <v>-0.16859999999999986</v>
      </c>
      <c r="D69" s="1">
        <f t="shared" si="4"/>
        <v>-0.76613999999999916</v>
      </c>
      <c r="E69" s="1">
        <f t="shared" si="5"/>
        <v>-1.0115999999999992</v>
      </c>
      <c r="G69" s="1">
        <v>217.11189999999999</v>
      </c>
      <c r="H69" s="1">
        <v>2.6284999999999999E-2</v>
      </c>
      <c r="I69" s="1">
        <v>78.3613</v>
      </c>
      <c r="J69" s="1">
        <v>12.724500000000001</v>
      </c>
      <c r="M69" s="1">
        <v>217.13863811351877</v>
      </c>
      <c r="O69" s="1">
        <v>-0.76588000000000001</v>
      </c>
      <c r="P69" s="1">
        <v>-1.0118499999999999</v>
      </c>
      <c r="R69" s="1">
        <f t="shared" si="6"/>
        <v>217.1526242497074</v>
      </c>
      <c r="S69" s="1">
        <f t="shared" si="7"/>
        <v>1.13122915853915E-2</v>
      </c>
    </row>
    <row r="70" spans="1:19" x14ac:dyDescent="0.3">
      <c r="A70" s="1">
        <v>-0.1426099999999999</v>
      </c>
      <c r="B70" s="1">
        <v>-0.15552999999999995</v>
      </c>
      <c r="D70" s="1">
        <f t="shared" si="4"/>
        <v>-0.85565999999999942</v>
      </c>
      <c r="E70" s="1">
        <f t="shared" si="5"/>
        <v>-0.93317999999999968</v>
      </c>
      <c r="G70" s="1">
        <v>222.4631</v>
      </c>
      <c r="H70" s="1">
        <v>2.5855E-2</v>
      </c>
      <c r="I70" s="1">
        <v>78.715999999999994</v>
      </c>
      <c r="J70" s="1">
        <v>12.7834</v>
      </c>
      <c r="M70" s="1">
        <v>222.51862010846921</v>
      </c>
      <c r="O70" s="1">
        <v>-0.85521999999999998</v>
      </c>
      <c r="P70" s="1">
        <v>-0.93357000000000001</v>
      </c>
      <c r="R70" s="1">
        <f t="shared" si="6"/>
        <v>222.53206824645835</v>
      </c>
      <c r="S70" s="1">
        <f t="shared" si="7"/>
        <v>1.915784623843169E-2</v>
      </c>
    </row>
    <row r="71" spans="1:19" x14ac:dyDescent="0.3">
      <c r="A71" s="1">
        <v>-0.15742999999999996</v>
      </c>
      <c r="B71" s="1">
        <v>-0.14084999999999992</v>
      </c>
      <c r="D71" s="1">
        <f t="shared" si="4"/>
        <v>-0.94457999999999975</v>
      </c>
      <c r="E71" s="1">
        <f t="shared" si="5"/>
        <v>-0.84509999999999952</v>
      </c>
      <c r="G71" s="1">
        <v>228.13300000000001</v>
      </c>
      <c r="H71" s="1">
        <v>2.5762E-2</v>
      </c>
      <c r="I71" s="1">
        <v>78.965800000000002</v>
      </c>
      <c r="J71" s="1">
        <v>12.8249</v>
      </c>
      <c r="M71" s="1">
        <v>228.18153230544721</v>
      </c>
      <c r="O71" s="1">
        <v>-0.94384000000000001</v>
      </c>
      <c r="P71" s="1">
        <v>-0.84570000000000001</v>
      </c>
      <c r="R71" s="1">
        <f t="shared" si="6"/>
        <v>228.19441415221667</v>
      </c>
      <c r="S71" s="1">
        <f t="shared" si="7"/>
        <v>1.7059486726848958E-2</v>
      </c>
    </row>
    <row r="72" spans="1:19" x14ac:dyDescent="0.3">
      <c r="A72" s="1">
        <v>-0.17074999999999996</v>
      </c>
      <c r="B72" s="1">
        <v>-0.12623999999999991</v>
      </c>
      <c r="D72" s="1">
        <f t="shared" si="4"/>
        <v>-1.0244999999999997</v>
      </c>
      <c r="E72" s="1">
        <f t="shared" si="5"/>
        <v>-0.75743999999999945</v>
      </c>
      <c r="G72" s="1">
        <v>233.4631</v>
      </c>
      <c r="H72" s="1">
        <v>2.9288000000000002E-2</v>
      </c>
      <c r="I72" s="1">
        <v>78.052400000000006</v>
      </c>
      <c r="J72" s="1">
        <v>12.6731</v>
      </c>
      <c r="M72" s="1">
        <v>233.52350143197845</v>
      </c>
      <c r="O72" s="1">
        <v>-1.0237499999999999</v>
      </c>
      <c r="P72" s="1">
        <v>-0.75800999999999996</v>
      </c>
      <c r="R72" s="1">
        <f t="shared" si="6"/>
        <v>233.53584908183524</v>
      </c>
      <c r="S72" s="1">
        <f t="shared" si="7"/>
        <v>2.0208078287566877E-2</v>
      </c>
    </row>
    <row r="73" spans="1:19" x14ac:dyDescent="0.3">
      <c r="A73" s="1">
        <v>-0.18289</v>
      </c>
      <c r="B73" s="1">
        <v>-0.11065999999999998</v>
      </c>
      <c r="D73" s="1">
        <f t="shared" si="4"/>
        <v>-1.09734</v>
      </c>
      <c r="E73" s="1">
        <f t="shared" si="5"/>
        <v>-0.66395999999999988</v>
      </c>
      <c r="G73" s="1">
        <v>238.78710000000001</v>
      </c>
      <c r="H73" s="1">
        <v>2.9472000000000002E-2</v>
      </c>
      <c r="I73" s="1">
        <v>78.193799999999996</v>
      </c>
      <c r="J73" s="1">
        <v>12.6966</v>
      </c>
      <c r="M73" s="1">
        <v>238.82341303298929</v>
      </c>
      <c r="O73" s="1">
        <v>-1.0968199999999999</v>
      </c>
      <c r="P73" s="1">
        <v>-0.66454000000000002</v>
      </c>
      <c r="R73" s="1">
        <f t="shared" si="6"/>
        <v>238.83523069168598</v>
      </c>
      <c r="S73" s="1">
        <f t="shared" si="7"/>
        <v>1.3369636579435943E-2</v>
      </c>
    </row>
    <row r="74" spans="1:19" x14ac:dyDescent="0.3">
      <c r="A74" s="1">
        <v>-0.19446999999999992</v>
      </c>
      <c r="B74" s="1">
        <v>-9.3820000000000014E-2</v>
      </c>
      <c r="D74" s="1">
        <f t="shared" si="4"/>
        <v>-1.1668199999999995</v>
      </c>
      <c r="E74" s="1">
        <f t="shared" si="5"/>
        <v>-0.56292000000000009</v>
      </c>
      <c r="G74" s="1">
        <v>244.2072</v>
      </c>
      <c r="H74" s="1">
        <v>4.1154000000000003E-2</v>
      </c>
      <c r="I74" s="1">
        <v>75.488699999999994</v>
      </c>
      <c r="J74" s="1">
        <v>12.247299999999999</v>
      </c>
      <c r="M74" s="1">
        <v>244.2455049327213</v>
      </c>
      <c r="O74" s="1">
        <v>-1.1664000000000001</v>
      </c>
      <c r="P74" s="1">
        <v>-0.56338999999999995</v>
      </c>
      <c r="R74" s="1">
        <f t="shared" si="6"/>
        <v>244.25678038222802</v>
      </c>
      <c r="S74" s="1">
        <f t="shared" si="7"/>
        <v>1.3772328396670887E-2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389F-90C9-433C-B272-275DBD725A6B}">
  <dimension ref="A1:Z74"/>
  <sheetViews>
    <sheetView topLeftCell="M59" zoomScale="115" zoomScaleNormal="115" workbookViewId="0">
      <selection activeCell="U74" sqref="U74"/>
    </sheetView>
  </sheetViews>
  <sheetFormatPr defaultRowHeight="14.4" x14ac:dyDescent="0.3"/>
  <cols>
    <col min="1" max="3" width="8.88671875" style="1"/>
    <col min="4" max="4" width="10.77734375" style="1" customWidth="1"/>
    <col min="5" max="5" width="11.109375" style="1" customWidth="1"/>
    <col min="6" max="6" width="8.88671875" style="1"/>
    <col min="7" max="7" width="12.6640625" style="1" customWidth="1"/>
    <col min="8" max="8" width="17.6640625" style="1" customWidth="1"/>
    <col min="9" max="9" width="12.6640625" style="1" customWidth="1"/>
    <col min="10" max="16" width="8.88671875" style="1"/>
    <col min="17" max="17" width="15.109375" style="1" customWidth="1"/>
    <col min="18" max="18" width="19.77734375" style="1" customWidth="1"/>
    <col min="20" max="16384" width="8.88671875" style="1"/>
  </cols>
  <sheetData>
    <row r="1" spans="1:26" x14ac:dyDescent="0.3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M1" s="1" t="s">
        <v>8</v>
      </c>
      <c r="O1" s="1" t="s">
        <v>10</v>
      </c>
      <c r="P1" s="1" t="s">
        <v>9</v>
      </c>
    </row>
    <row r="2" spans="1:26" x14ac:dyDescent="0.3">
      <c r="A2" s="1">
        <v>-0.19445999999999986</v>
      </c>
      <c r="B2" s="1">
        <v>-9.5150000000000068E-2</v>
      </c>
      <c r="D2" s="1">
        <f xml:space="preserve"> A2*6</f>
        <v>-1.1667599999999991</v>
      </c>
      <c r="E2" s="1">
        <f xml:space="preserve"> B2*6</f>
        <v>-0.57090000000000041</v>
      </c>
      <c r="G2" s="1">
        <v>243.9495</v>
      </c>
      <c r="H2" s="1">
        <v>2.2638999999999999E-2</v>
      </c>
      <c r="I2" s="1">
        <v>80.670500000000004</v>
      </c>
      <c r="J2" s="1">
        <v>13.1081</v>
      </c>
      <c r="M2" s="1">
        <v>243.92732508125894</v>
      </c>
      <c r="O2" s="1">
        <v>-1.16659</v>
      </c>
      <c r="P2" s="1">
        <v>-0.57028999999999996</v>
      </c>
      <c r="Q2" s="1">
        <v>3.0832754726637956</v>
      </c>
      <c r="R2" s="1">
        <v>3.0735999999999999</v>
      </c>
      <c r="S2">
        <f>Q2-R2</f>
        <v>9.6754726637957589E-3</v>
      </c>
      <c r="T2" s="1">
        <f>S2/3.6</f>
        <v>2.6876312954988218E-3</v>
      </c>
      <c r="U2" s="1">
        <v>0</v>
      </c>
      <c r="V2" s="1">
        <v>3.0832754726637956</v>
      </c>
      <c r="W2" s="1">
        <v>2.6876312954988218E-3</v>
      </c>
      <c r="Y2" s="1">
        <v>3.0735999999999999</v>
      </c>
      <c r="Z2" s="1">
        <v>36.335599999999999</v>
      </c>
    </row>
    <row r="3" spans="1:26" x14ac:dyDescent="0.3">
      <c r="A3" s="1">
        <v>-0.20409999999999995</v>
      </c>
      <c r="B3" s="1">
        <v>-7.8679999999999861E-2</v>
      </c>
      <c r="D3" s="1">
        <f t="shared" ref="D3:E66" si="0" xml:space="preserve"> A3*6</f>
        <v>-1.2245999999999997</v>
      </c>
      <c r="E3" s="1">
        <f t="shared" si="0"/>
        <v>-0.47207999999999917</v>
      </c>
      <c r="G3" s="1">
        <v>248.94380000000001</v>
      </c>
      <c r="H3" s="1">
        <v>2.1148E-2</v>
      </c>
      <c r="I3" s="1">
        <v>81.438400000000001</v>
      </c>
      <c r="J3" s="1">
        <v>13.2356</v>
      </c>
      <c r="M3" s="1">
        <v>248.91848329705897</v>
      </c>
      <c r="O3" s="1">
        <v>-1.22479</v>
      </c>
      <c r="P3" s="1">
        <v>-0.47150999999999998</v>
      </c>
      <c r="Q3" s="1">
        <v>7.6605788650807369</v>
      </c>
      <c r="R3" s="1">
        <v>7.6513999999999998</v>
      </c>
      <c r="S3">
        <f t="shared" ref="S3:S66" si="1">Q3-R3</f>
        <v>9.1788650807371752E-3</v>
      </c>
      <c r="T3" s="1">
        <f t="shared" ref="T3:T66" si="2">S3/3.6</f>
        <v>2.5496847446492151E-3</v>
      </c>
      <c r="U3" s="1">
        <v>5</v>
      </c>
      <c r="V3" s="1">
        <v>7.6605788650807369</v>
      </c>
      <c r="W3" s="1">
        <v>2.5496847446492151E-3</v>
      </c>
      <c r="Y3" s="1">
        <v>7.6513999999999998</v>
      </c>
      <c r="Z3" s="1">
        <v>45.603200000000001</v>
      </c>
    </row>
    <row r="4" spans="1:26" x14ac:dyDescent="0.3">
      <c r="A4" s="1">
        <v>-0.21201999999999988</v>
      </c>
      <c r="B4" s="1">
        <v>-6.194999999999995E-2</v>
      </c>
      <c r="D4" s="1">
        <f t="shared" si="0"/>
        <v>-1.2721199999999993</v>
      </c>
      <c r="E4" s="1">
        <f t="shared" si="0"/>
        <v>-0.3716999999999997</v>
      </c>
      <c r="G4" s="1">
        <v>253.7276</v>
      </c>
      <c r="H4" s="1">
        <v>1.5523E-2</v>
      </c>
      <c r="I4" s="1">
        <v>84.2898</v>
      </c>
      <c r="J4" s="1">
        <v>13.709300000000001</v>
      </c>
      <c r="M4" s="1">
        <v>253.71219602080581</v>
      </c>
      <c r="O4" s="1">
        <v>-1.27207</v>
      </c>
      <c r="P4" s="1">
        <v>-0.37130000000000002</v>
      </c>
      <c r="Q4" s="1">
        <v>12.21910531326674</v>
      </c>
      <c r="R4" s="1">
        <v>12.213200000000001</v>
      </c>
      <c r="S4">
        <f t="shared" si="1"/>
        <v>5.9053132667390429E-3</v>
      </c>
      <c r="T4" s="1">
        <f t="shared" si="2"/>
        <v>1.6403647963164007E-3</v>
      </c>
      <c r="U4" s="1">
        <v>10</v>
      </c>
      <c r="V4" s="1">
        <v>12.21910531326674</v>
      </c>
      <c r="W4" s="1">
        <v>1.6403647963164007E-3</v>
      </c>
      <c r="Y4" s="1">
        <v>12.213200000000001</v>
      </c>
      <c r="Z4" s="1">
        <v>49.710599999999999</v>
      </c>
    </row>
    <row r="5" spans="1:26" x14ac:dyDescent="0.3">
      <c r="A5" s="1">
        <v>-0.21806999999999999</v>
      </c>
      <c r="B5" s="1">
        <v>-4.438999999999993E-2</v>
      </c>
      <c r="D5" s="1">
        <f t="shared" si="0"/>
        <v>-1.3084199999999999</v>
      </c>
      <c r="E5" s="1">
        <f t="shared" si="0"/>
        <v>-0.26633999999999958</v>
      </c>
      <c r="G5" s="1">
        <v>253.51240000000001</v>
      </c>
      <c r="H5" s="1">
        <v>1.1731E-2</v>
      </c>
      <c r="I5" s="1">
        <v>86.884399999999999</v>
      </c>
      <c r="J5" s="1">
        <v>14.1403</v>
      </c>
      <c r="M5" s="1">
        <v>258.49415766279884</v>
      </c>
      <c r="O5" s="1">
        <v>-1.3085800000000001</v>
      </c>
      <c r="P5" s="1">
        <v>-0.26589000000000002</v>
      </c>
      <c r="Q5" s="1">
        <v>17.197249438894634</v>
      </c>
      <c r="R5" s="1">
        <v>17.183299999999999</v>
      </c>
      <c r="S5">
        <f t="shared" si="1"/>
        <v>1.3949438894634625E-2</v>
      </c>
      <c r="T5" s="1">
        <f t="shared" si="2"/>
        <v>3.8748441373985068E-3</v>
      </c>
      <c r="U5" s="1">
        <v>15</v>
      </c>
      <c r="V5" s="1">
        <v>17.197249438894634</v>
      </c>
      <c r="W5" s="1">
        <v>3.8748441373985068E-3</v>
      </c>
      <c r="Y5" s="1">
        <v>17.183299999999999</v>
      </c>
      <c r="Z5" s="1">
        <v>49.893099999999997</v>
      </c>
    </row>
    <row r="6" spans="1:26" x14ac:dyDescent="0.3">
      <c r="A6" s="1">
        <v>-0.22232999999999992</v>
      </c>
      <c r="B6" s="1">
        <v>-2.6109999999999856E-2</v>
      </c>
      <c r="D6" s="1">
        <f t="shared" si="0"/>
        <v>-1.3339799999999995</v>
      </c>
      <c r="E6" s="1">
        <f t="shared" si="0"/>
        <v>-0.15665999999999913</v>
      </c>
      <c r="G6" s="1">
        <v>263.3186</v>
      </c>
      <c r="H6" s="1">
        <v>1.2525E-2</v>
      </c>
      <c r="I6" s="1">
        <v>86.475700000000003</v>
      </c>
      <c r="J6" s="1">
        <v>14.0724</v>
      </c>
      <c r="M6" s="1">
        <v>263.30197573746926</v>
      </c>
      <c r="O6" s="1">
        <v>-1.3340000000000001</v>
      </c>
      <c r="P6" s="1">
        <v>-0.15629999999999999</v>
      </c>
      <c r="Q6" s="1">
        <v>21.625220789141526</v>
      </c>
      <c r="R6" s="1">
        <v>21.6234</v>
      </c>
      <c r="S6">
        <f t="shared" si="1"/>
        <v>1.8207891415258359E-3</v>
      </c>
      <c r="T6" s="1">
        <f t="shared" si="2"/>
        <v>5.0577476153495441E-4</v>
      </c>
      <c r="U6" s="1">
        <v>20</v>
      </c>
      <c r="V6" s="1">
        <v>21.625220789141526</v>
      </c>
      <c r="W6" s="1">
        <v>5.0577476153495441E-4</v>
      </c>
      <c r="Y6" s="1">
        <v>21.6234</v>
      </c>
      <c r="Z6" s="1">
        <v>51.745800000000003</v>
      </c>
    </row>
    <row r="7" spans="1:26" x14ac:dyDescent="0.3">
      <c r="A7" s="1">
        <v>-0.22417999999999982</v>
      </c>
      <c r="B7" s="1">
        <v>-8.2599999999999341E-3</v>
      </c>
      <c r="D7" s="1">
        <f t="shared" si="0"/>
        <v>-1.3450799999999989</v>
      </c>
      <c r="E7" s="1">
        <f t="shared" si="0"/>
        <v>-4.9559999999999604E-2</v>
      </c>
      <c r="G7" s="1">
        <v>267.90210000000002</v>
      </c>
      <c r="H7" s="1">
        <v>2.0708000000000001E-2</v>
      </c>
      <c r="I7" s="1">
        <v>82.258499999999998</v>
      </c>
      <c r="J7" s="1">
        <v>13.3718</v>
      </c>
      <c r="M7" s="1">
        <v>267.88986908553056</v>
      </c>
      <c r="O7" s="1">
        <v>-1.34527</v>
      </c>
      <c r="P7" s="1">
        <v>-4.9500000000000002E-2</v>
      </c>
      <c r="Q7" s="1">
        <v>27.354697047327299</v>
      </c>
      <c r="R7" s="1">
        <v>27.357700000000001</v>
      </c>
      <c r="S7">
        <f t="shared" si="1"/>
        <v>-3.0029526727020084E-3</v>
      </c>
      <c r="T7" s="1">
        <f t="shared" si="2"/>
        <v>-8.3415352019500233E-4</v>
      </c>
      <c r="U7" s="1">
        <v>25</v>
      </c>
      <c r="V7" s="1">
        <v>27.354697047327299</v>
      </c>
      <c r="W7" s="1">
        <v>-8.3415352019500233E-4</v>
      </c>
      <c r="Y7" s="1">
        <v>27.357700000000001</v>
      </c>
      <c r="Z7" s="1">
        <v>53.734200000000001</v>
      </c>
    </row>
    <row r="8" spans="1:26" x14ac:dyDescent="0.3">
      <c r="A8" s="1">
        <v>-0.22373999999999983</v>
      </c>
      <c r="B8" s="1">
        <v>9.7300000000000164E-3</v>
      </c>
      <c r="D8" s="1">
        <f t="shared" si="0"/>
        <v>-1.342439999999999</v>
      </c>
      <c r="E8" s="1">
        <f t="shared" si="0"/>
        <v>5.8380000000000098E-2</v>
      </c>
      <c r="G8" s="1">
        <v>272.41199999999998</v>
      </c>
      <c r="H8" s="1">
        <v>2.8527E-2</v>
      </c>
      <c r="I8" s="1">
        <v>79.621200000000002</v>
      </c>
      <c r="J8" s="1">
        <v>12.9337</v>
      </c>
      <c r="M8" s="1">
        <v>272.49010857131799</v>
      </c>
      <c r="O8" s="1">
        <v>-1.3423499999999999</v>
      </c>
      <c r="P8" s="1">
        <v>5.8299999999999998E-2</v>
      </c>
      <c r="Q8" s="1">
        <v>32.983046311081182</v>
      </c>
      <c r="R8" s="1">
        <v>32.981000000000002</v>
      </c>
      <c r="S8">
        <f t="shared" si="1"/>
        <v>2.0463110811803631E-3</v>
      </c>
      <c r="T8" s="1">
        <f t="shared" si="2"/>
        <v>5.6841974477232304E-4</v>
      </c>
      <c r="U8" s="1">
        <v>30</v>
      </c>
      <c r="V8" s="1">
        <v>32.983046311081182</v>
      </c>
      <c r="W8" s="1">
        <v>5.6841974477232304E-4</v>
      </c>
      <c r="Y8" s="1">
        <v>32.981000000000002</v>
      </c>
      <c r="Z8" s="1">
        <v>53.600200000000001</v>
      </c>
    </row>
    <row r="9" spans="1:26" x14ac:dyDescent="0.3">
      <c r="A9" s="1">
        <v>-0.22109999999999985</v>
      </c>
      <c r="B9" s="1">
        <v>2.750000000000008E-2</v>
      </c>
      <c r="D9" s="1">
        <f t="shared" si="0"/>
        <v>-1.3265999999999991</v>
      </c>
      <c r="E9" s="1">
        <f t="shared" si="0"/>
        <v>0.16500000000000048</v>
      </c>
      <c r="G9" s="1">
        <v>277.00029999999998</v>
      </c>
      <c r="H9" s="1">
        <v>3.9394999999999999E-2</v>
      </c>
      <c r="I9" s="1">
        <v>76.962699999999998</v>
      </c>
      <c r="J9" s="1">
        <v>12.492100000000001</v>
      </c>
      <c r="M9" s="1">
        <v>277.08993014415523</v>
      </c>
      <c r="O9" s="1">
        <v>-1.32663</v>
      </c>
      <c r="P9" s="1">
        <v>0.1648</v>
      </c>
      <c r="Q9" s="1">
        <v>38.222743954356112</v>
      </c>
      <c r="R9" s="1">
        <v>38.237400000000001</v>
      </c>
      <c r="S9">
        <f t="shared" si="1"/>
        <v>-1.4656045643889115E-2</v>
      </c>
      <c r="T9" s="1">
        <f t="shared" si="2"/>
        <v>-4.0711237899691988E-3</v>
      </c>
      <c r="U9" s="1">
        <v>35</v>
      </c>
      <c r="V9" s="1">
        <v>38.222743954356112</v>
      </c>
      <c r="W9" s="1">
        <v>-4.0711237899691988E-3</v>
      </c>
      <c r="Y9" s="1">
        <v>38.237400000000001</v>
      </c>
      <c r="Z9" s="1">
        <v>52.841999999999999</v>
      </c>
    </row>
    <row r="10" spans="1:26" x14ac:dyDescent="0.3">
      <c r="A10" s="1">
        <v>-0.21638000000000002</v>
      </c>
      <c r="B10" s="1">
        <v>4.5239999999999947E-2</v>
      </c>
      <c r="D10" s="1">
        <f t="shared" si="0"/>
        <v>-1.2982800000000001</v>
      </c>
      <c r="E10" s="1">
        <f t="shared" si="0"/>
        <v>0.27143999999999968</v>
      </c>
      <c r="G10" s="1">
        <v>281.74360000000001</v>
      </c>
      <c r="H10" s="1">
        <v>3.0245000000000001E-2</v>
      </c>
      <c r="I10" s="1">
        <v>79.405900000000003</v>
      </c>
      <c r="J10" s="1">
        <v>12.898</v>
      </c>
      <c r="M10" s="1">
        <v>281.80909878851929</v>
      </c>
      <c r="O10" s="1">
        <v>-1.2981499999999999</v>
      </c>
      <c r="P10" s="1">
        <v>0.27129999999999999</v>
      </c>
      <c r="Q10" s="1">
        <v>43.413948606637163</v>
      </c>
      <c r="R10" s="1">
        <v>43.430900000000001</v>
      </c>
      <c r="S10">
        <f t="shared" si="1"/>
        <v>-1.6951393362838019E-2</v>
      </c>
      <c r="T10" s="1">
        <f t="shared" si="2"/>
        <v>-4.7087203785661164E-3</v>
      </c>
      <c r="U10" s="1">
        <v>40</v>
      </c>
      <c r="V10" s="1">
        <v>43.413948606637163</v>
      </c>
      <c r="W10" s="1">
        <v>-4.7087203785661164E-3</v>
      </c>
      <c r="Y10" s="1">
        <v>43.430900000000001</v>
      </c>
      <c r="Z10" s="1">
        <v>54.617100000000001</v>
      </c>
    </row>
    <row r="11" spans="1:26" x14ac:dyDescent="0.3">
      <c r="A11" s="1">
        <v>-0.20930000000000004</v>
      </c>
      <c r="B11" s="1">
        <v>6.3260000000000094E-2</v>
      </c>
      <c r="D11" s="1">
        <f t="shared" si="0"/>
        <v>-1.2558000000000002</v>
      </c>
      <c r="E11" s="1">
        <f t="shared" si="0"/>
        <v>0.37956000000000056</v>
      </c>
      <c r="G11" s="1">
        <v>286.74489999999997</v>
      </c>
      <c r="H11" s="1">
        <v>2.7715E-2</v>
      </c>
      <c r="I11" s="1">
        <v>80.317499999999995</v>
      </c>
      <c r="J11" s="1">
        <v>13.0494</v>
      </c>
      <c r="M11" s="1">
        <v>286.81720995263572</v>
      </c>
      <c r="O11" s="1">
        <v>-1.2558</v>
      </c>
      <c r="P11" s="1">
        <v>0.379</v>
      </c>
      <c r="Q11" s="1">
        <v>49.069654952439144</v>
      </c>
      <c r="R11" s="1">
        <v>49.082799999999999</v>
      </c>
      <c r="S11">
        <f t="shared" si="1"/>
        <v>-1.314504756085455E-2</v>
      </c>
      <c r="T11" s="1">
        <f t="shared" si="2"/>
        <v>-3.651402100237375E-3</v>
      </c>
      <c r="U11" s="1">
        <v>45</v>
      </c>
      <c r="V11" s="1">
        <v>49.069654952439144</v>
      </c>
      <c r="W11" s="1">
        <v>-3.651402100237375E-3</v>
      </c>
      <c r="Y11" s="1">
        <v>49.082799999999999</v>
      </c>
      <c r="Z11" s="1">
        <v>54.525199999999998</v>
      </c>
    </row>
    <row r="12" spans="1:26" x14ac:dyDescent="0.3">
      <c r="A12" s="1">
        <v>-0.20060999999999996</v>
      </c>
      <c r="B12" s="1">
        <v>8.0899999999999972E-2</v>
      </c>
      <c r="D12" s="1">
        <f t="shared" si="0"/>
        <v>-1.2036599999999997</v>
      </c>
      <c r="E12" s="1">
        <f t="shared" si="0"/>
        <v>0.48539999999999983</v>
      </c>
      <c r="G12" s="1">
        <v>291.90480000000002</v>
      </c>
      <c r="H12" s="1">
        <v>3.2759999999999997E-2</v>
      </c>
      <c r="I12" s="1">
        <v>79.019800000000004</v>
      </c>
      <c r="J12" s="1">
        <v>12.8338</v>
      </c>
      <c r="M12" s="1">
        <v>291.96274327191918</v>
      </c>
      <c r="O12" s="1">
        <v>-1.2036800000000001</v>
      </c>
      <c r="P12" s="1">
        <v>0.48496</v>
      </c>
      <c r="Q12" s="1">
        <v>54.47697070842883</v>
      </c>
      <c r="R12" s="1">
        <v>54.481400000000001</v>
      </c>
      <c r="S12">
        <f t="shared" si="1"/>
        <v>-4.4292915711707792E-3</v>
      </c>
      <c r="T12" s="1">
        <f t="shared" si="2"/>
        <v>-1.230358769769661E-3</v>
      </c>
      <c r="U12" s="1">
        <v>50</v>
      </c>
      <c r="V12" s="1">
        <v>54.47697070842883</v>
      </c>
      <c r="W12" s="1">
        <v>-1.230358769769661E-3</v>
      </c>
      <c r="Y12" s="1">
        <v>54.481400000000001</v>
      </c>
      <c r="Z12" s="1">
        <v>54.773000000000003</v>
      </c>
    </row>
    <row r="13" spans="1:26" x14ac:dyDescent="0.3">
      <c r="A13" s="1">
        <v>-0.19052000000000002</v>
      </c>
      <c r="B13" s="1">
        <v>9.7770000000000135E-2</v>
      </c>
      <c r="D13" s="1">
        <f t="shared" si="0"/>
        <v>-1.1431200000000001</v>
      </c>
      <c r="E13" s="1">
        <f t="shared" si="0"/>
        <v>0.58662000000000081</v>
      </c>
      <c r="G13" s="1">
        <v>297.1037</v>
      </c>
      <c r="H13" s="1">
        <v>2.6030999999999999E-2</v>
      </c>
      <c r="I13" s="1">
        <v>81.170100000000005</v>
      </c>
      <c r="J13" s="1">
        <v>13.191000000000001</v>
      </c>
      <c r="M13" s="1">
        <v>297.16573678342166</v>
      </c>
      <c r="O13" s="1">
        <v>-1.1432</v>
      </c>
      <c r="P13" s="1">
        <v>0.58569000000000004</v>
      </c>
      <c r="Q13" s="1">
        <v>59.038923094690631</v>
      </c>
      <c r="R13" s="1">
        <v>59.055900000000001</v>
      </c>
      <c r="S13">
        <f t="shared" si="1"/>
        <v>-1.6976905309370238E-2</v>
      </c>
      <c r="T13" s="1">
        <f t="shared" si="2"/>
        <v>-4.7158070303806214E-3</v>
      </c>
      <c r="U13" s="1">
        <v>55</v>
      </c>
      <c r="V13" s="1">
        <v>59.038923094690631</v>
      </c>
      <c r="W13" s="1">
        <v>-4.7158070303806214E-3</v>
      </c>
      <c r="Y13" s="1">
        <v>59.055900000000001</v>
      </c>
      <c r="Z13" s="1">
        <v>57.568199999999997</v>
      </c>
    </row>
    <row r="14" spans="1:26" x14ac:dyDescent="0.3">
      <c r="A14" s="1">
        <v>-0.17869999999999986</v>
      </c>
      <c r="B14" s="1">
        <v>0.11491000000000007</v>
      </c>
      <c r="D14" s="1">
        <f t="shared" si="0"/>
        <v>-1.0721999999999992</v>
      </c>
      <c r="E14" s="1">
        <f t="shared" si="0"/>
        <v>0.68946000000000041</v>
      </c>
      <c r="G14" s="1">
        <v>302.71629999999999</v>
      </c>
      <c r="H14" s="1">
        <v>3.3772999999999997E-2</v>
      </c>
      <c r="I14" s="1">
        <v>79.071200000000005</v>
      </c>
      <c r="J14" s="1">
        <v>12.8424</v>
      </c>
      <c r="M14" s="1">
        <v>302.7423558575577</v>
      </c>
      <c r="O14" s="1">
        <v>-1.07226</v>
      </c>
      <c r="P14" s="1">
        <v>0.68901000000000001</v>
      </c>
      <c r="Q14" s="1">
        <v>64.247584046160171</v>
      </c>
      <c r="R14" s="1">
        <v>64.269099999999995</v>
      </c>
      <c r="S14">
        <f t="shared" si="1"/>
        <v>-2.1515953839823965E-2</v>
      </c>
      <c r="T14" s="1">
        <f t="shared" si="2"/>
        <v>-5.9766538443955458E-3</v>
      </c>
      <c r="U14" s="1">
        <v>60</v>
      </c>
      <c r="V14" s="1">
        <v>64.247584046160171</v>
      </c>
      <c r="W14" s="1">
        <v>-5.9766538443955458E-3</v>
      </c>
      <c r="Y14" s="1">
        <v>64.269099999999995</v>
      </c>
      <c r="Z14" s="1">
        <v>58.957700000000003</v>
      </c>
    </row>
    <row r="15" spans="1:26" x14ac:dyDescent="0.3">
      <c r="A15" s="1">
        <v>-0.16652999999999984</v>
      </c>
      <c r="B15" s="1">
        <v>0.12983999999999996</v>
      </c>
      <c r="D15" s="1">
        <f t="shared" si="0"/>
        <v>-0.99917999999999907</v>
      </c>
      <c r="E15" s="1">
        <f t="shared" si="0"/>
        <v>0.77903999999999973</v>
      </c>
      <c r="G15" s="1">
        <v>307.92430000000002</v>
      </c>
      <c r="H15" s="1">
        <v>3.0998000000000001E-2</v>
      </c>
      <c r="I15" s="1">
        <v>79.963899999999995</v>
      </c>
      <c r="J15" s="1">
        <v>12.9907</v>
      </c>
      <c r="M15" s="1">
        <v>307.94280617320197</v>
      </c>
      <c r="O15" s="1">
        <v>-0.99914000000000003</v>
      </c>
      <c r="P15" s="1">
        <v>0.77822999999999998</v>
      </c>
      <c r="Q15" s="1">
        <v>69.669581742561903</v>
      </c>
      <c r="R15" s="1">
        <v>69.684600000000003</v>
      </c>
      <c r="S15">
        <f t="shared" si="1"/>
        <v>-1.5018257438100591E-2</v>
      </c>
      <c r="T15" s="1">
        <f t="shared" si="2"/>
        <v>-4.1717381772501637E-3</v>
      </c>
      <c r="U15" s="1">
        <v>65</v>
      </c>
      <c r="V15" s="1">
        <v>69.669581742561903</v>
      </c>
      <c r="W15" s="1">
        <v>-4.1717381772501637E-3</v>
      </c>
      <c r="Y15" s="1">
        <v>69.684600000000003</v>
      </c>
      <c r="Z15" s="1">
        <v>60.389400000000002</v>
      </c>
    </row>
    <row r="16" spans="1:26" x14ac:dyDescent="0.3">
      <c r="A16" s="1">
        <v>-0.15400999999999998</v>
      </c>
      <c r="B16" s="1">
        <v>0.14385000000000003</v>
      </c>
      <c r="D16" s="1">
        <f t="shared" si="0"/>
        <v>-0.92405999999999988</v>
      </c>
      <c r="E16" s="1">
        <f t="shared" si="0"/>
        <v>0.8631000000000002</v>
      </c>
      <c r="G16" s="1">
        <v>313.04520000000002</v>
      </c>
      <c r="H16" s="1">
        <v>3.5902999999999997E-2</v>
      </c>
      <c r="I16" s="1">
        <v>78.831400000000002</v>
      </c>
      <c r="J16" s="1">
        <v>12.8026</v>
      </c>
      <c r="M16" s="1">
        <v>313.04639927637265</v>
      </c>
      <c r="O16" s="1">
        <v>-0.92408000000000001</v>
      </c>
      <c r="P16" s="1">
        <v>0.86236999999999997</v>
      </c>
      <c r="Q16" s="1">
        <v>74.248576074890664</v>
      </c>
      <c r="R16" s="1">
        <v>74.257099999999994</v>
      </c>
      <c r="S16">
        <f t="shared" si="1"/>
        <v>-8.5239251093298662E-3</v>
      </c>
      <c r="T16" s="1">
        <f t="shared" si="2"/>
        <v>-2.3677569748138515E-3</v>
      </c>
      <c r="U16" s="1">
        <v>70</v>
      </c>
      <c r="V16" s="1">
        <v>74.248576074890664</v>
      </c>
      <c r="W16" s="1">
        <v>-2.3677569748138515E-3</v>
      </c>
      <c r="Y16" s="1">
        <v>74.257099999999994</v>
      </c>
      <c r="Z16" s="1">
        <v>61.443600000000004</v>
      </c>
    </row>
    <row r="17" spans="1:26" x14ac:dyDescent="0.3">
      <c r="A17" s="1">
        <v>-0.13995999999999986</v>
      </c>
      <c r="B17" s="1">
        <v>0.15866000000000002</v>
      </c>
      <c r="D17" s="1">
        <f t="shared" si="0"/>
        <v>-0.83975999999999917</v>
      </c>
      <c r="E17" s="1">
        <f t="shared" si="0"/>
        <v>0.95196000000000014</v>
      </c>
      <c r="G17" s="1">
        <v>318.58629999999999</v>
      </c>
      <c r="H17" s="1">
        <v>3.7171999999999997E-2</v>
      </c>
      <c r="I17" s="1">
        <v>78.682000000000002</v>
      </c>
      <c r="J17" s="1">
        <v>12.777699999999999</v>
      </c>
      <c r="M17" s="1">
        <v>318.58326249353826</v>
      </c>
      <c r="O17" s="1">
        <v>-0.83997999999999995</v>
      </c>
      <c r="P17" s="1">
        <v>0.95094999999999996</v>
      </c>
      <c r="Q17" s="1">
        <v>78.967262361380492</v>
      </c>
      <c r="R17" s="1">
        <v>78.960800000000006</v>
      </c>
      <c r="S17">
        <f t="shared" si="1"/>
        <v>6.462361380485504E-3</v>
      </c>
      <c r="T17" s="1">
        <f t="shared" si="2"/>
        <v>1.7951003834681956E-3</v>
      </c>
      <c r="U17" s="1">
        <v>75</v>
      </c>
      <c r="V17" s="1">
        <v>78.967262361380492</v>
      </c>
      <c r="W17" s="1">
        <v>1.7951003834681956E-3</v>
      </c>
      <c r="Y17" s="1">
        <v>78.960800000000006</v>
      </c>
      <c r="Z17" s="1">
        <v>59.666699999999999</v>
      </c>
    </row>
    <row r="18" spans="1:26" x14ac:dyDescent="0.3">
      <c r="A18" s="1">
        <v>-0.12535999999999992</v>
      </c>
      <c r="B18" s="1">
        <v>0.17118000000000011</v>
      </c>
      <c r="D18" s="1">
        <f t="shared" si="0"/>
        <v>-0.7521599999999995</v>
      </c>
      <c r="E18" s="1">
        <f t="shared" si="0"/>
        <v>1.0270800000000007</v>
      </c>
      <c r="G18" s="1">
        <v>323.81779999999998</v>
      </c>
      <c r="H18" s="1">
        <v>3.2705999999999999E-2</v>
      </c>
      <c r="I18" s="1">
        <v>79.935299999999998</v>
      </c>
      <c r="J18" s="1">
        <v>12.985900000000001</v>
      </c>
      <c r="M18" s="1">
        <v>323.78361750067722</v>
      </c>
      <c r="O18" s="1">
        <v>-0.75224000000000002</v>
      </c>
      <c r="P18" s="1">
        <v>1.0263800000000001</v>
      </c>
      <c r="Q18" s="1">
        <v>83.302189028864021</v>
      </c>
      <c r="R18" s="1">
        <v>83.305599999999998</v>
      </c>
      <c r="S18">
        <f t="shared" si="1"/>
        <v>-3.4109711359775474E-3</v>
      </c>
      <c r="T18" s="1">
        <f t="shared" si="2"/>
        <v>-9.4749198221598537E-4</v>
      </c>
      <c r="U18" s="1">
        <v>80</v>
      </c>
      <c r="V18" s="1">
        <v>83.302189028864021</v>
      </c>
      <c r="W18" s="1">
        <v>-9.4749198221598537E-4</v>
      </c>
      <c r="Y18" s="1">
        <v>83.305599999999998</v>
      </c>
      <c r="Z18" s="1">
        <v>61.531799999999997</v>
      </c>
    </row>
    <row r="19" spans="1:26" x14ac:dyDescent="0.3">
      <c r="A19" s="1">
        <v>-0.11012</v>
      </c>
      <c r="B19" s="1">
        <v>0.18362000000000012</v>
      </c>
      <c r="D19" s="1">
        <f t="shared" si="0"/>
        <v>-0.66071999999999997</v>
      </c>
      <c r="E19" s="1">
        <f t="shared" si="0"/>
        <v>1.1017200000000007</v>
      </c>
      <c r="G19" s="1">
        <v>329.09089999999998</v>
      </c>
      <c r="H19" s="1">
        <v>3.2434999999999999E-2</v>
      </c>
      <c r="I19" s="1">
        <v>80.147900000000007</v>
      </c>
      <c r="J19" s="1">
        <v>13.0212</v>
      </c>
      <c r="M19" s="1">
        <v>329.04817569039102</v>
      </c>
      <c r="O19" s="1">
        <v>-0.66076999999999997</v>
      </c>
      <c r="P19" s="1">
        <v>1.10087</v>
      </c>
      <c r="Q19" s="1">
        <v>87.891350766576295</v>
      </c>
      <c r="R19" s="1">
        <v>87.884600000000006</v>
      </c>
      <c r="S19">
        <f t="shared" si="1"/>
        <v>6.7507665762889246E-3</v>
      </c>
      <c r="T19" s="1">
        <f t="shared" si="2"/>
        <v>1.8752129378580345E-3</v>
      </c>
      <c r="U19" s="1">
        <v>85</v>
      </c>
      <c r="V19" s="1">
        <v>87.891350766576295</v>
      </c>
      <c r="W19" s="1">
        <v>1.8752129378580345E-3</v>
      </c>
      <c r="Y19" s="1">
        <v>87.884600000000006</v>
      </c>
      <c r="Z19" s="1">
        <v>62.727600000000002</v>
      </c>
    </row>
    <row r="20" spans="1:26" x14ac:dyDescent="0.3">
      <c r="A20" s="1">
        <v>-9.2289999999999983E-2</v>
      </c>
      <c r="B20" s="1">
        <v>0.19569999999999999</v>
      </c>
      <c r="D20" s="1">
        <f t="shared" si="0"/>
        <v>-0.5537399999999999</v>
      </c>
      <c r="E20" s="1">
        <f t="shared" si="0"/>
        <v>1.1741999999999999</v>
      </c>
      <c r="G20" s="1">
        <v>334.80360000000002</v>
      </c>
      <c r="H20" s="1">
        <v>3.8292E-2</v>
      </c>
      <c r="I20" s="1">
        <v>78.855500000000006</v>
      </c>
      <c r="J20" s="1">
        <v>12.8066</v>
      </c>
      <c r="M20" s="1">
        <v>334.75194287906618</v>
      </c>
      <c r="O20" s="1">
        <v>-0.55384</v>
      </c>
      <c r="P20" s="1">
        <v>1.1732100000000001</v>
      </c>
      <c r="Q20" s="1">
        <v>92.613419303446463</v>
      </c>
      <c r="R20" s="1">
        <v>92.462599999999995</v>
      </c>
      <c r="S20">
        <f t="shared" si="1"/>
        <v>0.15081930344646821</v>
      </c>
      <c r="T20" s="1">
        <f t="shared" si="2"/>
        <v>4.1894250957352282E-2</v>
      </c>
      <c r="U20" s="1">
        <v>90</v>
      </c>
      <c r="V20" s="1">
        <v>92.613419303446463</v>
      </c>
      <c r="W20" s="1">
        <v>4.1894250957352282E-2</v>
      </c>
      <c r="Y20" s="1">
        <v>92.462599999999995</v>
      </c>
      <c r="Z20" s="1">
        <v>64.171099999999996</v>
      </c>
    </row>
    <row r="21" spans="1:26" x14ac:dyDescent="0.3">
      <c r="A21" s="1">
        <v>-7.6470000000000038E-2</v>
      </c>
      <c r="B21" s="1">
        <v>0.20460000000000012</v>
      </c>
      <c r="D21" s="1">
        <f t="shared" si="0"/>
        <v>-0.45882000000000023</v>
      </c>
      <c r="E21" s="1">
        <f t="shared" si="0"/>
        <v>1.2276000000000007</v>
      </c>
      <c r="G21" s="1">
        <v>339.57819999999998</v>
      </c>
      <c r="H21" s="1">
        <v>3.6715999999999999E-2</v>
      </c>
      <c r="I21" s="1">
        <v>79.343500000000006</v>
      </c>
      <c r="J21" s="1">
        <v>12.887600000000001</v>
      </c>
      <c r="M21" s="1">
        <v>339.50658617969702</v>
      </c>
      <c r="O21" s="1">
        <v>-0.45883000000000002</v>
      </c>
      <c r="P21" s="1">
        <v>1.22655</v>
      </c>
      <c r="Q21" s="1">
        <v>96.622054883773345</v>
      </c>
      <c r="R21" s="1">
        <v>96.459800000000001</v>
      </c>
      <c r="S21">
        <f t="shared" si="1"/>
        <v>0.16225488377334329</v>
      </c>
      <c r="T21" s="1">
        <f t="shared" si="2"/>
        <v>4.5070801048150914E-2</v>
      </c>
      <c r="U21" s="1">
        <v>95</v>
      </c>
      <c r="V21" s="1">
        <v>96.622054883773345</v>
      </c>
      <c r="W21" s="1">
        <v>4.5070801048150914E-2</v>
      </c>
      <c r="Y21" s="1">
        <v>96.459800000000001</v>
      </c>
      <c r="Z21" s="1">
        <v>67.113100000000003</v>
      </c>
    </row>
    <row r="22" spans="1:26" x14ac:dyDescent="0.3">
      <c r="A22" s="1">
        <v>-5.8219999999999938E-2</v>
      </c>
      <c r="B22" s="1">
        <v>0.21313000000000004</v>
      </c>
      <c r="D22" s="1">
        <f t="shared" si="0"/>
        <v>-0.34931999999999963</v>
      </c>
      <c r="E22" s="1">
        <f t="shared" si="0"/>
        <v>1.2787800000000002</v>
      </c>
      <c r="G22" s="1">
        <v>344.81849999999997</v>
      </c>
      <c r="H22" s="1">
        <v>2.6379E-2</v>
      </c>
      <c r="I22" s="1">
        <v>82.348399999999998</v>
      </c>
      <c r="J22" s="1">
        <v>13.386799999999999</v>
      </c>
      <c r="M22" s="1">
        <v>344.72145432545261</v>
      </c>
      <c r="O22" s="1">
        <v>-0.34925</v>
      </c>
      <c r="P22" s="1">
        <v>1.2778</v>
      </c>
      <c r="Q22" s="1">
        <v>101.07580800385166</v>
      </c>
      <c r="R22" s="1">
        <v>100.9849</v>
      </c>
      <c r="S22">
        <f t="shared" si="1"/>
        <v>9.0908003851666308E-2</v>
      </c>
      <c r="T22" s="1">
        <f t="shared" si="2"/>
        <v>2.525222329212953E-2</v>
      </c>
      <c r="U22" s="1">
        <v>100</v>
      </c>
      <c r="V22" s="1">
        <v>101.07580800385166</v>
      </c>
      <c r="W22" s="1">
        <v>2.525222329212953E-2</v>
      </c>
      <c r="Y22" s="1">
        <v>100.9849</v>
      </c>
      <c r="Z22" s="1">
        <v>69.6935</v>
      </c>
    </row>
    <row r="23" spans="1:26" x14ac:dyDescent="0.3">
      <c r="A23" s="1">
        <v>-4.1309999999999958E-2</v>
      </c>
      <c r="B23" s="1">
        <v>0.21907999999999994</v>
      </c>
      <c r="D23" s="1">
        <f t="shared" si="0"/>
        <v>-0.24785999999999975</v>
      </c>
      <c r="E23" s="1">
        <f t="shared" si="0"/>
        <v>1.3144799999999996</v>
      </c>
      <c r="G23" s="1">
        <v>349.41199999999998</v>
      </c>
      <c r="H23" s="1">
        <v>3.2848000000000002E-2</v>
      </c>
      <c r="I23" s="1">
        <v>80.558499999999995</v>
      </c>
      <c r="J23" s="1">
        <v>13.089399999999999</v>
      </c>
      <c r="M23" s="1">
        <v>349.32161562711508</v>
      </c>
      <c r="O23" s="1">
        <v>-0.24793999999999999</v>
      </c>
      <c r="P23" s="1">
        <v>1.3133600000000001</v>
      </c>
      <c r="Q23" s="1">
        <v>105.99985820857623</v>
      </c>
      <c r="R23" s="1">
        <v>105.8904</v>
      </c>
      <c r="S23">
        <f t="shared" si="1"/>
        <v>0.10945820857622834</v>
      </c>
      <c r="T23" s="1">
        <f t="shared" si="2"/>
        <v>3.0405057937841207E-2</v>
      </c>
      <c r="U23" s="1">
        <v>105</v>
      </c>
      <c r="V23" s="1">
        <v>105.99985820857623</v>
      </c>
      <c r="W23" s="1">
        <v>3.0405057937841207E-2</v>
      </c>
      <c r="Y23" s="1">
        <v>105.8904</v>
      </c>
      <c r="Z23" s="1">
        <v>69.646500000000003</v>
      </c>
    </row>
    <row r="24" spans="1:26" x14ac:dyDescent="0.3">
      <c r="A24" s="1">
        <v>-2.3749999999999938E-2</v>
      </c>
      <c r="B24" s="1">
        <v>0.22314999999999996</v>
      </c>
      <c r="D24" s="1">
        <f t="shared" si="0"/>
        <v>-0.14249999999999963</v>
      </c>
      <c r="E24" s="1">
        <f t="shared" si="0"/>
        <v>1.3388999999999998</v>
      </c>
      <c r="G24" s="1">
        <v>354.01299999999998</v>
      </c>
      <c r="H24" s="1">
        <v>3.4865E-2</v>
      </c>
      <c r="I24" s="1">
        <v>80.154399999999995</v>
      </c>
      <c r="J24" s="1">
        <v>13.0223</v>
      </c>
      <c r="M24" s="1">
        <v>353.92484269433703</v>
      </c>
      <c r="O24" s="1">
        <v>-0.14285999999999999</v>
      </c>
      <c r="P24" s="1">
        <v>1.3378000000000001</v>
      </c>
      <c r="Q24" s="1">
        <v>111.49394761567382</v>
      </c>
      <c r="R24" s="1">
        <v>111.39060000000001</v>
      </c>
      <c r="S24">
        <f t="shared" si="1"/>
        <v>0.10334761567381179</v>
      </c>
      <c r="T24" s="1">
        <f t="shared" si="2"/>
        <v>2.8707671020503273E-2</v>
      </c>
      <c r="U24" s="1">
        <v>110</v>
      </c>
      <c r="V24" s="1">
        <v>111.49394761567382</v>
      </c>
      <c r="W24" s="1">
        <v>2.8707671020503273E-2</v>
      </c>
      <c r="Y24" s="1">
        <v>111.39060000000001</v>
      </c>
      <c r="Z24" s="1">
        <v>70.0398</v>
      </c>
    </row>
    <row r="25" spans="1:26" x14ac:dyDescent="0.3">
      <c r="A25" s="1">
        <v>-4.589999999999872E-3</v>
      </c>
      <c r="B25" s="1">
        <v>0.22514999999999996</v>
      </c>
      <c r="D25" s="1">
        <f t="shared" si="0"/>
        <v>-2.7539999999999232E-2</v>
      </c>
      <c r="E25" s="1">
        <f t="shared" si="0"/>
        <v>1.3508999999999998</v>
      </c>
      <c r="G25" s="1">
        <v>358.89409999999998</v>
      </c>
      <c r="H25" s="1">
        <v>3.4396000000000003E-2</v>
      </c>
      <c r="I25" s="1">
        <v>80.390900000000002</v>
      </c>
      <c r="J25" s="1">
        <v>13.0616</v>
      </c>
      <c r="M25" s="1">
        <v>358.83210657784917</v>
      </c>
      <c r="O25" s="1">
        <v>-2.7799999999999999E-3</v>
      </c>
      <c r="P25" s="1">
        <v>1.3498600000000001</v>
      </c>
      <c r="Q25" s="1">
        <v>115.8063510381056</v>
      </c>
      <c r="R25" s="1">
        <v>115.7101</v>
      </c>
      <c r="S25">
        <f t="shared" si="1"/>
        <v>9.6251038105606312E-2</v>
      </c>
      <c r="T25" s="1">
        <f t="shared" si="2"/>
        <v>2.673639947377953E-2</v>
      </c>
      <c r="U25" s="1">
        <v>115</v>
      </c>
      <c r="V25" s="1">
        <v>115.8063510381056</v>
      </c>
      <c r="W25" s="1">
        <v>2.673639947377953E-2</v>
      </c>
      <c r="Y25" s="1">
        <v>115.7101</v>
      </c>
      <c r="Z25" s="1">
        <v>71.625100000000003</v>
      </c>
    </row>
    <row r="26" spans="1:26" x14ac:dyDescent="0.3">
      <c r="A26" s="1">
        <v>1.2110000000000065E-2</v>
      </c>
      <c r="B26" s="1">
        <v>0.22482000000000002</v>
      </c>
      <c r="D26" s="1">
        <f t="shared" si="0"/>
        <v>7.2660000000000391E-2</v>
      </c>
      <c r="E26" s="1">
        <f t="shared" si="0"/>
        <v>1.3489200000000001</v>
      </c>
      <c r="G26" s="1">
        <v>3.0735999999999999</v>
      </c>
      <c r="H26" s="1">
        <v>4.6989999999999997E-2</v>
      </c>
      <c r="I26" s="1">
        <v>36.335599999999999</v>
      </c>
      <c r="J26" s="1">
        <v>5.7435</v>
      </c>
      <c r="M26" s="1">
        <v>3.0832754726637956</v>
      </c>
      <c r="O26" s="1">
        <v>7.2319999999999997E-3</v>
      </c>
      <c r="P26" s="1">
        <v>1.34785</v>
      </c>
      <c r="Q26" s="1">
        <v>121.73254019680039</v>
      </c>
      <c r="R26" s="1">
        <v>121.64490000000001</v>
      </c>
      <c r="S26">
        <f t="shared" si="1"/>
        <v>8.7640196800379044E-2</v>
      </c>
      <c r="T26" s="1">
        <f t="shared" si="2"/>
        <v>2.4344499111216399E-2</v>
      </c>
      <c r="U26" s="1">
        <v>120</v>
      </c>
      <c r="V26" s="1">
        <v>121.73254019680039</v>
      </c>
      <c r="W26" s="1">
        <v>2.4344499111216399E-2</v>
      </c>
      <c r="Y26" s="1">
        <v>121.64490000000001</v>
      </c>
      <c r="Z26" s="1">
        <v>71.452600000000004</v>
      </c>
    </row>
    <row r="27" spans="1:26" x14ac:dyDescent="0.3">
      <c r="A27" s="1">
        <v>2.9930000000000012E-2</v>
      </c>
      <c r="B27" s="1">
        <v>0.22252000000000005</v>
      </c>
      <c r="D27" s="1">
        <f t="shared" si="0"/>
        <v>0.17958000000000007</v>
      </c>
      <c r="E27" s="1">
        <f t="shared" si="0"/>
        <v>1.3351200000000003</v>
      </c>
      <c r="G27" s="1">
        <v>7.6513999999999998</v>
      </c>
      <c r="H27" s="1">
        <v>4.0242E-2</v>
      </c>
      <c r="I27" s="1">
        <v>45.603200000000001</v>
      </c>
      <c r="J27" s="1">
        <v>7.2828999999999997</v>
      </c>
      <c r="M27" s="1">
        <v>7.6605788650807369</v>
      </c>
      <c r="O27" s="1">
        <v>0.1792</v>
      </c>
      <c r="P27" s="1">
        <v>1.33416</v>
      </c>
      <c r="Q27" s="1">
        <v>126.73304959299776</v>
      </c>
      <c r="R27" s="1">
        <v>126.6628</v>
      </c>
      <c r="S27">
        <f t="shared" si="1"/>
        <v>7.0249592997754462E-2</v>
      </c>
      <c r="T27" s="1">
        <f t="shared" si="2"/>
        <v>1.9513775832709572E-2</v>
      </c>
      <c r="U27" s="1">
        <v>125</v>
      </c>
      <c r="V27" s="1">
        <v>126.73304959299776</v>
      </c>
      <c r="W27" s="1">
        <v>1.9513775832709572E-2</v>
      </c>
      <c r="Y27" s="1">
        <v>126.6628</v>
      </c>
      <c r="Z27" s="1">
        <v>72.662499999999994</v>
      </c>
    </row>
    <row r="28" spans="1:26" x14ac:dyDescent="0.3">
      <c r="A28" s="1">
        <v>4.7270000000000145E-2</v>
      </c>
      <c r="B28" s="1">
        <v>0.21828000000000003</v>
      </c>
      <c r="D28" s="1">
        <f t="shared" si="0"/>
        <v>0.28362000000000087</v>
      </c>
      <c r="E28" s="1">
        <f t="shared" si="0"/>
        <v>1.3096800000000002</v>
      </c>
      <c r="G28" s="1">
        <v>12.213200000000001</v>
      </c>
      <c r="H28" s="1">
        <v>4.0030999999999997E-2</v>
      </c>
      <c r="I28" s="1">
        <v>49.710599999999999</v>
      </c>
      <c r="J28" s="1">
        <v>7.9652000000000003</v>
      </c>
      <c r="M28" s="1">
        <v>12.21910531326674</v>
      </c>
      <c r="O28" s="1">
        <v>0.28316000000000002</v>
      </c>
      <c r="P28" s="1">
        <v>1.3087</v>
      </c>
      <c r="Q28" s="1">
        <v>132.92829013031727</v>
      </c>
      <c r="R28" s="1">
        <v>132.88380000000001</v>
      </c>
      <c r="S28">
        <f t="shared" si="1"/>
        <v>4.4490130317257126E-2</v>
      </c>
      <c r="T28" s="1">
        <f t="shared" si="2"/>
        <v>1.2358369532571424E-2</v>
      </c>
      <c r="U28" s="1">
        <v>130</v>
      </c>
      <c r="V28" s="1">
        <v>132.92829013031727</v>
      </c>
      <c r="W28" s="1">
        <v>1.2358369532571424E-2</v>
      </c>
      <c r="Y28" s="1">
        <v>132.88380000000001</v>
      </c>
      <c r="Z28" s="1">
        <v>71.7196</v>
      </c>
    </row>
    <row r="29" spans="1:26" x14ac:dyDescent="0.3">
      <c r="A29" s="1">
        <v>6.5620000000000012E-2</v>
      </c>
      <c r="B29" s="1">
        <v>0.2120200000000001</v>
      </c>
      <c r="D29" s="1">
        <f t="shared" si="0"/>
        <v>0.39372000000000007</v>
      </c>
      <c r="E29" s="1">
        <f t="shared" si="0"/>
        <v>1.2721200000000006</v>
      </c>
      <c r="G29" s="1">
        <v>17.183299999999999</v>
      </c>
      <c r="H29" s="1">
        <v>5.5149999999999998E-2</v>
      </c>
      <c r="I29" s="1">
        <v>49.893099999999997</v>
      </c>
      <c r="J29" s="1">
        <v>7.9954999999999998</v>
      </c>
      <c r="M29" s="1">
        <v>17.197249438894634</v>
      </c>
      <c r="O29" s="1">
        <v>3.9317999999999999E-2</v>
      </c>
      <c r="P29" s="1">
        <v>1.27095</v>
      </c>
      <c r="Q29" s="1">
        <v>138.04029805794553</v>
      </c>
      <c r="R29" s="1">
        <v>137.99340000000001</v>
      </c>
      <c r="S29">
        <f t="shared" si="1"/>
        <v>4.6898057945526261E-2</v>
      </c>
      <c r="T29" s="1">
        <f t="shared" si="2"/>
        <v>1.3027238318201739E-2</v>
      </c>
      <c r="U29" s="1">
        <v>135</v>
      </c>
      <c r="V29" s="1">
        <v>138.04029805794553</v>
      </c>
      <c r="W29" s="1">
        <v>1.3027238318201739E-2</v>
      </c>
      <c r="Y29" s="1">
        <v>137.99340000000001</v>
      </c>
      <c r="Z29" s="1">
        <v>73.330500000000001</v>
      </c>
    </row>
    <row r="30" spans="1:26" x14ac:dyDescent="0.3">
      <c r="A30" s="1">
        <v>8.1230000000000135E-2</v>
      </c>
      <c r="B30" s="1">
        <v>0.20490000000000008</v>
      </c>
      <c r="D30" s="1">
        <f t="shared" si="0"/>
        <v>0.48738000000000081</v>
      </c>
      <c r="E30" s="1">
        <f t="shared" si="0"/>
        <v>1.2294000000000005</v>
      </c>
      <c r="G30" s="1">
        <v>21.6234</v>
      </c>
      <c r="H30" s="1">
        <v>5.6069000000000001E-2</v>
      </c>
      <c r="I30" s="1">
        <v>51.745800000000003</v>
      </c>
      <c r="J30" s="1">
        <v>8.3033000000000001</v>
      </c>
      <c r="M30" s="1">
        <v>21.625220789141526</v>
      </c>
      <c r="O30" s="1">
        <v>0.48683999999999999</v>
      </c>
      <c r="P30" s="1">
        <v>1.2281599999999999</v>
      </c>
      <c r="Q30" s="1">
        <v>142.54010147611956</v>
      </c>
      <c r="R30" s="1">
        <v>142.51570000000001</v>
      </c>
      <c r="S30">
        <f t="shared" si="1"/>
        <v>2.4401476119550125E-2</v>
      </c>
      <c r="T30" s="1">
        <f t="shared" si="2"/>
        <v>6.778187810986146E-3</v>
      </c>
      <c r="U30" s="1">
        <v>140</v>
      </c>
      <c r="V30" s="1">
        <v>142.54010147611956</v>
      </c>
      <c r="W30" s="1">
        <v>6.778187810986146E-3</v>
      </c>
      <c r="Y30" s="1">
        <v>142.51570000000001</v>
      </c>
      <c r="Z30" s="1">
        <v>71.089299999999994</v>
      </c>
    </row>
    <row r="31" spans="1:26" x14ac:dyDescent="0.3">
      <c r="A31" s="1">
        <v>0.10035000000000016</v>
      </c>
      <c r="B31" s="1">
        <v>0.19396999999999998</v>
      </c>
      <c r="D31" s="1">
        <f t="shared" si="0"/>
        <v>0.60210000000000097</v>
      </c>
      <c r="E31" s="1">
        <f t="shared" si="0"/>
        <v>1.1638199999999999</v>
      </c>
      <c r="G31" s="1">
        <v>27.357700000000001</v>
      </c>
      <c r="H31" s="1">
        <v>5.6423000000000001E-2</v>
      </c>
      <c r="I31" s="1">
        <v>53.734200000000001</v>
      </c>
      <c r="J31" s="1">
        <v>8.6335999999999995</v>
      </c>
      <c r="M31" s="1">
        <v>27.354697047327299</v>
      </c>
      <c r="O31" s="1">
        <v>0.60155999999999998</v>
      </c>
      <c r="P31" s="1">
        <v>1.1627400000000001</v>
      </c>
      <c r="Q31" s="1">
        <v>147.93242034539381</v>
      </c>
      <c r="R31" s="1">
        <v>147.917</v>
      </c>
      <c r="S31">
        <f t="shared" si="1"/>
        <v>1.5420345393806656E-2</v>
      </c>
      <c r="T31" s="1">
        <f t="shared" si="2"/>
        <v>4.2834292760574044E-3</v>
      </c>
      <c r="U31" s="1">
        <v>145</v>
      </c>
      <c r="V31" s="1">
        <v>147.93242034539381</v>
      </c>
      <c r="W31" s="1">
        <v>4.2834292760574044E-3</v>
      </c>
      <c r="Y31" s="1">
        <v>147.917</v>
      </c>
      <c r="Z31" s="1">
        <v>71.041200000000003</v>
      </c>
    </row>
    <row r="32" spans="1:26" x14ac:dyDescent="0.3">
      <c r="A32" s="1">
        <v>0.11820000000000008</v>
      </c>
      <c r="B32" s="1">
        <v>0.18213000000000013</v>
      </c>
      <c r="D32" s="1">
        <f t="shared" si="0"/>
        <v>0.7092000000000005</v>
      </c>
      <c r="E32" s="1">
        <f t="shared" si="0"/>
        <v>1.0927800000000008</v>
      </c>
      <c r="G32" s="1">
        <v>32.981000000000002</v>
      </c>
      <c r="H32" s="1">
        <v>6.9078000000000001E-2</v>
      </c>
      <c r="I32" s="1">
        <v>53.600200000000001</v>
      </c>
      <c r="J32" s="1">
        <v>8.6113</v>
      </c>
      <c r="M32" s="1">
        <v>32.983046311081182</v>
      </c>
      <c r="O32" s="1">
        <v>0.7087</v>
      </c>
      <c r="P32" s="1">
        <v>1.0921099999999999</v>
      </c>
      <c r="Q32" s="1">
        <v>153.33479369427221</v>
      </c>
      <c r="R32" s="1">
        <v>153.34129999999999</v>
      </c>
      <c r="S32">
        <f t="shared" si="1"/>
        <v>-6.5063057277825465E-3</v>
      </c>
      <c r="T32" s="1">
        <f t="shared" si="2"/>
        <v>-1.8073071466062629E-3</v>
      </c>
      <c r="U32" s="1">
        <v>150</v>
      </c>
      <c r="V32" s="1">
        <v>153.33479369427221</v>
      </c>
      <c r="W32" s="1">
        <v>-1.8073071466062629E-3</v>
      </c>
      <c r="Y32" s="1">
        <v>153.34129999999999</v>
      </c>
      <c r="Z32" s="1">
        <v>71.761499999999998</v>
      </c>
    </row>
    <row r="33" spans="1:26" x14ac:dyDescent="0.3">
      <c r="A33" s="1">
        <v>0.13402000000000003</v>
      </c>
      <c r="B33" s="1">
        <v>0.17016999999999993</v>
      </c>
      <c r="D33" s="1">
        <f t="shared" si="0"/>
        <v>0.80412000000000017</v>
      </c>
      <c r="E33" s="1">
        <f t="shared" si="0"/>
        <v>1.0210199999999996</v>
      </c>
      <c r="G33" s="1">
        <v>38.237400000000001</v>
      </c>
      <c r="H33" s="1">
        <v>8.7392999999999998E-2</v>
      </c>
      <c r="I33" s="1">
        <v>52.841999999999999</v>
      </c>
      <c r="J33" s="1">
        <v>8.4854000000000003</v>
      </c>
      <c r="M33" s="1">
        <v>38.222743954356112</v>
      </c>
      <c r="O33" s="1">
        <v>0.80359000000000003</v>
      </c>
      <c r="P33" s="1">
        <v>1.02014</v>
      </c>
      <c r="Q33" s="1">
        <v>158.16263383304107</v>
      </c>
      <c r="R33" s="1">
        <v>158.18029999999999</v>
      </c>
      <c r="S33">
        <f t="shared" si="1"/>
        <v>-1.7666166958917984E-2</v>
      </c>
      <c r="T33" s="1">
        <f t="shared" si="2"/>
        <v>-4.9072685996994396E-3</v>
      </c>
      <c r="U33" s="1">
        <v>155</v>
      </c>
      <c r="V33" s="1">
        <v>158.16263383304107</v>
      </c>
      <c r="W33" s="1">
        <v>-4.9072685996994396E-3</v>
      </c>
      <c r="Y33" s="1">
        <v>158.18029999999999</v>
      </c>
      <c r="Z33" s="1">
        <v>71.8566</v>
      </c>
    </row>
    <row r="34" spans="1:26" x14ac:dyDescent="0.3">
      <c r="A34" s="1">
        <v>0.14888999999999997</v>
      </c>
      <c r="B34" s="1">
        <v>0.15737000000000001</v>
      </c>
      <c r="D34" s="1">
        <f t="shared" si="0"/>
        <v>0.8933399999999998</v>
      </c>
      <c r="E34" s="1">
        <f t="shared" si="0"/>
        <v>0.94422000000000006</v>
      </c>
      <c r="G34" s="1">
        <v>43.430900000000001</v>
      </c>
      <c r="H34" s="1">
        <v>8.0916000000000002E-2</v>
      </c>
      <c r="I34" s="1">
        <v>54.617100000000001</v>
      </c>
      <c r="J34" s="1">
        <v>8.7803000000000004</v>
      </c>
      <c r="M34" s="1">
        <v>43.413948606637163</v>
      </c>
      <c r="O34" s="1">
        <v>0.89268999999999998</v>
      </c>
      <c r="P34" s="1">
        <v>0.94338</v>
      </c>
      <c r="Q34" s="1">
        <v>163.26747713325429</v>
      </c>
      <c r="R34" s="1">
        <v>163.31190000000001</v>
      </c>
      <c r="S34">
        <f t="shared" si="1"/>
        <v>-4.4422866745719602E-2</v>
      </c>
      <c r="T34" s="1">
        <f t="shared" si="2"/>
        <v>-1.2339685207144334E-2</v>
      </c>
      <c r="U34" s="1">
        <v>160</v>
      </c>
      <c r="V34" s="1">
        <v>163.26747713325429</v>
      </c>
      <c r="W34" s="1">
        <v>-1.2339685207144334E-2</v>
      </c>
      <c r="Y34" s="1">
        <v>163.31190000000001</v>
      </c>
      <c r="Z34" s="1">
        <v>70.636499999999998</v>
      </c>
    </row>
    <row r="35" spans="1:26" x14ac:dyDescent="0.3">
      <c r="A35" s="1">
        <v>0.16395000000000004</v>
      </c>
      <c r="B35" s="1">
        <v>0.14217000000000013</v>
      </c>
      <c r="D35" s="1">
        <f t="shared" si="0"/>
        <v>0.98370000000000024</v>
      </c>
      <c r="E35" s="1">
        <f t="shared" si="0"/>
        <v>0.85302000000000078</v>
      </c>
      <c r="G35" s="1">
        <v>49.082799999999999</v>
      </c>
      <c r="H35" s="1">
        <v>9.2418E-2</v>
      </c>
      <c r="I35" s="1">
        <v>54.525199999999998</v>
      </c>
      <c r="J35" s="1">
        <v>8.7650000000000006</v>
      </c>
      <c r="M35" s="1">
        <v>49.069654952439144</v>
      </c>
      <c r="O35" s="1">
        <v>0.98307</v>
      </c>
      <c r="P35" s="1">
        <v>0.85216000000000003</v>
      </c>
      <c r="Q35" s="1">
        <v>167.93960193189073</v>
      </c>
      <c r="R35" s="1">
        <v>167.9966</v>
      </c>
      <c r="S35">
        <f t="shared" si="1"/>
        <v>-5.6998068109265887E-2</v>
      </c>
      <c r="T35" s="1">
        <f t="shared" si="2"/>
        <v>-1.58327966970183E-2</v>
      </c>
      <c r="U35" s="1">
        <v>165</v>
      </c>
      <c r="V35" s="1">
        <v>167.93960193189073</v>
      </c>
      <c r="W35" s="1">
        <v>-1.58327966970183E-2</v>
      </c>
      <c r="Y35" s="1">
        <v>167.9966</v>
      </c>
      <c r="Z35" s="1">
        <v>72.225999999999999</v>
      </c>
    </row>
    <row r="36" spans="1:26" x14ac:dyDescent="0.3">
      <c r="A36" s="1">
        <v>0.17762999999999995</v>
      </c>
      <c r="B36" s="1">
        <v>0.12681000000000009</v>
      </c>
      <c r="D36" s="1">
        <f t="shared" si="0"/>
        <v>1.0657799999999997</v>
      </c>
      <c r="E36" s="1">
        <f t="shared" si="0"/>
        <v>0.76086000000000054</v>
      </c>
      <c r="G36" s="1">
        <v>54.481400000000001</v>
      </c>
      <c r="H36" s="1">
        <v>9.9698999999999996E-2</v>
      </c>
      <c r="I36" s="1">
        <v>54.773000000000003</v>
      </c>
      <c r="J36" s="1">
        <v>8.8061000000000007</v>
      </c>
      <c r="M36" s="1">
        <v>54.47697070842883</v>
      </c>
      <c r="O36" s="1">
        <v>1.06535</v>
      </c>
      <c r="P36" s="1">
        <v>0.76032999999999995</v>
      </c>
      <c r="Q36" s="1">
        <v>172.75258638880837</v>
      </c>
      <c r="R36" s="1">
        <v>172.8057</v>
      </c>
      <c r="S36">
        <f t="shared" si="1"/>
        <v>-5.3113611191633936E-2</v>
      </c>
      <c r="T36" s="1">
        <f t="shared" si="2"/>
        <v>-1.4753780886564982E-2</v>
      </c>
      <c r="U36" s="1">
        <v>170</v>
      </c>
      <c r="V36" s="1">
        <v>172.75258638880837</v>
      </c>
      <c r="W36" s="1">
        <v>-1.4753780886564982E-2</v>
      </c>
      <c r="Y36" s="1">
        <v>172.8057</v>
      </c>
      <c r="Z36" s="1">
        <v>73.315399999999997</v>
      </c>
    </row>
    <row r="37" spans="1:26" x14ac:dyDescent="0.3">
      <c r="A37" s="1">
        <v>0.18867000000000012</v>
      </c>
      <c r="B37" s="1">
        <v>0.11319000000000012</v>
      </c>
      <c r="D37" s="1">
        <f t="shared" si="0"/>
        <v>1.1320200000000007</v>
      </c>
      <c r="E37" s="1">
        <f t="shared" si="0"/>
        <v>0.67914000000000074</v>
      </c>
      <c r="G37" s="1">
        <v>59.055900000000001</v>
      </c>
      <c r="H37" s="1">
        <v>7.8333E-2</v>
      </c>
      <c r="I37" s="1">
        <v>57.568199999999997</v>
      </c>
      <c r="J37" s="1">
        <v>9.2705000000000002</v>
      </c>
      <c r="M37" s="1">
        <v>59.038923094690631</v>
      </c>
      <c r="O37" s="1">
        <v>1.13147</v>
      </c>
      <c r="P37" s="1">
        <v>0.67842000000000002</v>
      </c>
      <c r="Q37" s="1">
        <v>177.08621690869046</v>
      </c>
      <c r="R37" s="1">
        <v>177.15960000000001</v>
      </c>
      <c r="S37">
        <f t="shared" si="1"/>
        <v>-7.3383091309551673E-2</v>
      </c>
      <c r="T37" s="1">
        <f t="shared" si="2"/>
        <v>-2.0384192030431021E-2</v>
      </c>
      <c r="U37" s="1">
        <v>175</v>
      </c>
      <c r="V37" s="1">
        <v>177.08621690869046</v>
      </c>
      <c r="W37" s="1">
        <v>-2.0384192030431021E-2</v>
      </c>
      <c r="Y37" s="1">
        <v>177.15960000000001</v>
      </c>
      <c r="Z37" s="1">
        <v>73.846699999999998</v>
      </c>
    </row>
    <row r="38" spans="1:26" x14ac:dyDescent="0.3">
      <c r="A38" s="1">
        <v>0.19994000000000001</v>
      </c>
      <c r="B38" s="1">
        <v>9.6450000000000147E-2</v>
      </c>
      <c r="D38" s="1">
        <f t="shared" si="0"/>
        <v>1.19964</v>
      </c>
      <c r="E38" s="1">
        <f t="shared" si="0"/>
        <v>0.57870000000000088</v>
      </c>
      <c r="G38" s="1">
        <v>64.269099999999995</v>
      </c>
      <c r="H38" s="1">
        <v>7.2645000000000001E-2</v>
      </c>
      <c r="I38" s="1">
        <v>58.957700000000003</v>
      </c>
      <c r="J38" s="1">
        <v>9.5013000000000005</v>
      </c>
      <c r="M38" s="1">
        <v>64.247584046160171</v>
      </c>
      <c r="O38" s="1">
        <v>1.1989399999999999</v>
      </c>
      <c r="P38" s="1">
        <v>0.57809999999999995</v>
      </c>
      <c r="Q38" s="1">
        <v>181.5073692330887</v>
      </c>
      <c r="R38" s="1">
        <v>181.45060000000001</v>
      </c>
      <c r="S38">
        <f t="shared" si="1"/>
        <v>5.6769233088687088E-2</v>
      </c>
      <c r="T38" s="1">
        <f t="shared" si="2"/>
        <v>1.5769231413524192E-2</v>
      </c>
      <c r="U38" s="1">
        <v>180</v>
      </c>
      <c r="V38" s="1">
        <v>181.5073692330887</v>
      </c>
      <c r="W38" s="1">
        <v>1.5769231413524192E-2</v>
      </c>
      <c r="Y38" s="1">
        <v>181.45060000000001</v>
      </c>
      <c r="Z38" s="1">
        <v>76.303299999999993</v>
      </c>
    </row>
    <row r="39" spans="1:26" x14ac:dyDescent="0.3">
      <c r="A39" s="1">
        <v>0.21013999999999999</v>
      </c>
      <c r="B39" s="1">
        <v>7.786000000000004E-2</v>
      </c>
      <c r="D39" s="1">
        <f t="shared" si="0"/>
        <v>1.26084</v>
      </c>
      <c r="E39" s="1">
        <f t="shared" si="0"/>
        <v>0.46716000000000024</v>
      </c>
      <c r="G39" s="1">
        <v>69.684600000000003</v>
      </c>
      <c r="H39" s="1">
        <v>6.6796999999999995E-2</v>
      </c>
      <c r="I39" s="1">
        <v>60.389400000000002</v>
      </c>
      <c r="J39" s="1">
        <v>9.7391000000000005</v>
      </c>
      <c r="M39" s="1">
        <v>69.669581742561903</v>
      </c>
      <c r="O39" s="1">
        <v>1.26017</v>
      </c>
      <c r="P39" s="1">
        <v>0.46655999999999997</v>
      </c>
      <c r="Q39" s="1">
        <v>186.19739671995578</v>
      </c>
      <c r="R39" s="1">
        <v>186.16730000000001</v>
      </c>
      <c r="S39">
        <f t="shared" si="1"/>
        <v>3.0096719955764684E-2</v>
      </c>
      <c r="T39" s="1">
        <f t="shared" si="2"/>
        <v>8.3601999877124123E-3</v>
      </c>
      <c r="U39" s="1">
        <v>185</v>
      </c>
      <c r="V39" s="1">
        <v>186.19739671995578</v>
      </c>
      <c r="W39" s="1">
        <v>8.3601999877124123E-3</v>
      </c>
      <c r="Y39" s="1">
        <v>186.16730000000001</v>
      </c>
      <c r="Z39" s="1">
        <v>74.456000000000003</v>
      </c>
    </row>
    <row r="40" spans="1:26" x14ac:dyDescent="0.3">
      <c r="A40" s="1">
        <v>0.21751000000000009</v>
      </c>
      <c r="B40" s="1">
        <v>6.1350000000000016E-2</v>
      </c>
      <c r="D40" s="1">
        <f t="shared" si="0"/>
        <v>1.3050600000000006</v>
      </c>
      <c r="E40" s="1">
        <f t="shared" si="0"/>
        <v>0.36810000000000009</v>
      </c>
      <c r="G40" s="1">
        <v>74.257099999999994</v>
      </c>
      <c r="H40" s="1">
        <v>6.3044000000000003E-2</v>
      </c>
      <c r="I40" s="1">
        <v>61.443600000000004</v>
      </c>
      <c r="J40" s="1">
        <v>9.9141999999999992</v>
      </c>
      <c r="M40" s="1">
        <v>74.248576074890664</v>
      </c>
      <c r="O40" s="1">
        <v>1.3044</v>
      </c>
      <c r="P40" s="1">
        <v>0.36774000000000001</v>
      </c>
      <c r="Q40" s="1">
        <v>190.83332674027383</v>
      </c>
      <c r="R40" s="1">
        <v>190.78450000000001</v>
      </c>
      <c r="S40">
        <f t="shared" si="1"/>
        <v>4.8826740273824498E-2</v>
      </c>
      <c r="T40" s="1">
        <f t="shared" si="2"/>
        <v>1.3562983409395693E-2</v>
      </c>
      <c r="U40" s="1">
        <v>190</v>
      </c>
      <c r="V40" s="1">
        <v>190.83332674027383</v>
      </c>
      <c r="W40" s="1">
        <v>1.3562983409395693E-2</v>
      </c>
      <c r="Y40" s="1">
        <v>190.78450000000001</v>
      </c>
      <c r="Z40" s="1">
        <v>77.866600000000005</v>
      </c>
    </row>
    <row r="41" spans="1:26" x14ac:dyDescent="0.3">
      <c r="A41" s="1">
        <v>0.22321000000000013</v>
      </c>
      <c r="B41" s="1">
        <v>4.3520000000000003E-2</v>
      </c>
      <c r="D41" s="1">
        <f t="shared" si="0"/>
        <v>1.3392600000000008</v>
      </c>
      <c r="E41" s="1">
        <f t="shared" si="0"/>
        <v>0.26112000000000002</v>
      </c>
      <c r="G41" s="1">
        <v>78.960800000000006</v>
      </c>
      <c r="H41" s="1">
        <v>8.2254999999999995E-2</v>
      </c>
      <c r="I41" s="1">
        <v>59.666699999999999</v>
      </c>
      <c r="J41" s="1">
        <v>9.6190999999999995</v>
      </c>
      <c r="M41" s="1">
        <v>78.967262361380492</v>
      </c>
      <c r="O41" s="1">
        <v>1.3386</v>
      </c>
      <c r="P41" s="1">
        <v>0.26084000000000002</v>
      </c>
      <c r="Q41" s="1">
        <v>195.76612285974517</v>
      </c>
      <c r="R41" s="1">
        <v>195.74449999999999</v>
      </c>
      <c r="S41">
        <f t="shared" si="1"/>
        <v>2.1622859745178857E-2</v>
      </c>
      <c r="T41" s="1">
        <f t="shared" si="2"/>
        <v>6.0063499292163491E-3</v>
      </c>
      <c r="U41" s="1">
        <v>195</v>
      </c>
      <c r="V41" s="1">
        <v>195.76612285974517</v>
      </c>
      <c r="W41" s="1">
        <v>6.0063499292163491E-3</v>
      </c>
      <c r="Y41" s="1">
        <v>195.74449999999999</v>
      </c>
      <c r="Z41" s="1">
        <v>78.594499999999996</v>
      </c>
    </row>
    <row r="42" spans="1:26" x14ac:dyDescent="0.3">
      <c r="A42" s="1">
        <v>0.22667999999999999</v>
      </c>
      <c r="B42" s="1">
        <v>2.6620000000000088E-2</v>
      </c>
      <c r="D42" s="1">
        <f t="shared" si="0"/>
        <v>1.36008</v>
      </c>
      <c r="E42" s="1">
        <f t="shared" si="0"/>
        <v>0.15972000000000053</v>
      </c>
      <c r="G42" s="1">
        <v>83.305599999999998</v>
      </c>
      <c r="H42" s="1">
        <v>7.0012000000000005E-2</v>
      </c>
      <c r="I42" s="1">
        <v>61.531799999999997</v>
      </c>
      <c r="J42" s="1">
        <v>9.9289000000000005</v>
      </c>
      <c r="M42" s="1">
        <v>83.302189028864021</v>
      </c>
      <c r="O42" s="1">
        <v>1.35945</v>
      </c>
      <c r="P42" s="1">
        <v>0.1595</v>
      </c>
      <c r="Q42" s="1">
        <v>200.76207446671569</v>
      </c>
      <c r="R42" s="1">
        <v>200.71440000000001</v>
      </c>
      <c r="S42">
        <f t="shared" si="1"/>
        <v>4.7674466715676544E-2</v>
      </c>
      <c r="T42" s="1">
        <f t="shared" si="2"/>
        <v>1.3242907421021261E-2</v>
      </c>
      <c r="U42" s="1">
        <v>200</v>
      </c>
      <c r="V42" s="1">
        <v>200.76207446671569</v>
      </c>
      <c r="W42" s="1">
        <v>1.3242907421021261E-2</v>
      </c>
      <c r="Y42" s="1">
        <v>200.71440000000001</v>
      </c>
      <c r="Z42" s="1">
        <v>80.208500000000001</v>
      </c>
    </row>
    <row r="43" spans="1:26" x14ac:dyDescent="0.3">
      <c r="A43" s="1">
        <v>0.22814000000000001</v>
      </c>
      <c r="B43" s="1">
        <v>8.3999999999999631E-3</v>
      </c>
      <c r="D43" s="1">
        <f t="shared" si="0"/>
        <v>1.3688400000000001</v>
      </c>
      <c r="E43" s="1">
        <f t="shared" si="0"/>
        <v>5.0399999999999778E-2</v>
      </c>
      <c r="G43" s="1">
        <v>87.884600000000006</v>
      </c>
      <c r="H43" s="1">
        <v>6.4361000000000002E-2</v>
      </c>
      <c r="I43" s="1">
        <v>62.727600000000002</v>
      </c>
      <c r="J43" s="1">
        <v>10.1275</v>
      </c>
      <c r="M43" s="1">
        <v>87.891350766576295</v>
      </c>
      <c r="O43" s="1">
        <v>1.3683000000000001</v>
      </c>
      <c r="P43" s="1">
        <v>5.0470000000000001E-2</v>
      </c>
      <c r="Q43" s="1">
        <v>205.9088349484596</v>
      </c>
      <c r="R43" s="1">
        <v>205.87389999999999</v>
      </c>
      <c r="S43">
        <f t="shared" si="1"/>
        <v>3.493494845960754E-2</v>
      </c>
      <c r="T43" s="1">
        <f t="shared" si="2"/>
        <v>9.7041523498909831E-3</v>
      </c>
      <c r="U43" s="1">
        <v>205</v>
      </c>
      <c r="V43" s="1">
        <v>205.9088349484596</v>
      </c>
      <c r="W43" s="1">
        <v>9.7041523498909831E-3</v>
      </c>
      <c r="Y43" s="1">
        <v>205.87389999999999</v>
      </c>
      <c r="Z43" s="1">
        <v>78.168000000000006</v>
      </c>
    </row>
    <row r="44" spans="1:26" x14ac:dyDescent="0.3">
      <c r="A44" s="1">
        <v>0.22741000000000011</v>
      </c>
      <c r="B44" s="1">
        <v>-1.0380000000000056E-2</v>
      </c>
      <c r="D44" s="1">
        <f t="shared" si="0"/>
        <v>1.3644600000000007</v>
      </c>
      <c r="E44" s="1">
        <f t="shared" si="0"/>
        <v>-6.2280000000000335E-2</v>
      </c>
      <c r="G44" s="1">
        <v>92.462599999999995</v>
      </c>
      <c r="H44" s="1">
        <v>5.7346000000000001E-2</v>
      </c>
      <c r="I44" s="1">
        <v>64.171099999999996</v>
      </c>
      <c r="J44" s="1">
        <v>10.3673</v>
      </c>
      <c r="M44" s="1">
        <v>92.613419303446463</v>
      </c>
      <c r="O44" s="1">
        <v>1.3637600000000001</v>
      </c>
      <c r="P44" s="1">
        <v>-6.2199999999999998E-2</v>
      </c>
      <c r="Q44" s="1">
        <v>211.63601557536816</v>
      </c>
      <c r="R44" s="1">
        <v>211.58099999999999</v>
      </c>
      <c r="S44">
        <f t="shared" si="1"/>
        <v>5.5015575368173586E-2</v>
      </c>
      <c r="T44" s="1">
        <f t="shared" si="2"/>
        <v>1.5282104268937106E-2</v>
      </c>
      <c r="U44" s="1">
        <v>210</v>
      </c>
      <c r="V44" s="1">
        <v>211.63601557536816</v>
      </c>
      <c r="W44" s="1">
        <v>1.5282104268937106E-2</v>
      </c>
      <c r="Y44" s="1">
        <v>211.58099999999999</v>
      </c>
      <c r="Z44" s="1">
        <v>78.051199999999994</v>
      </c>
    </row>
    <row r="45" spans="1:26" x14ac:dyDescent="0.3">
      <c r="A45" s="1">
        <v>0.22499000000000002</v>
      </c>
      <c r="B45" s="1">
        <v>-2.6119999999999921E-2</v>
      </c>
      <c r="D45" s="1">
        <f t="shared" si="0"/>
        <v>1.3499400000000001</v>
      </c>
      <c r="E45" s="1">
        <f t="shared" si="0"/>
        <v>-0.15671999999999953</v>
      </c>
      <c r="G45" s="1">
        <v>96.459800000000001</v>
      </c>
      <c r="H45" s="1">
        <v>4.2637000000000001E-2</v>
      </c>
      <c r="I45" s="1">
        <v>67.113100000000003</v>
      </c>
      <c r="J45" s="1">
        <v>10.856</v>
      </c>
      <c r="M45" s="1">
        <v>96.622054883773345</v>
      </c>
      <c r="O45" s="1">
        <v>1.3493900000000001</v>
      </c>
      <c r="P45" s="1">
        <v>-0.15640000000000001</v>
      </c>
      <c r="Q45" s="1">
        <v>217.13863811351877</v>
      </c>
      <c r="R45" s="1">
        <v>217.11189999999999</v>
      </c>
      <c r="S45">
        <f t="shared" si="1"/>
        <v>2.6738113518774753E-2</v>
      </c>
      <c r="T45" s="1">
        <f t="shared" si="2"/>
        <v>7.4272537552152089E-3</v>
      </c>
      <c r="U45" s="1">
        <v>215</v>
      </c>
      <c r="V45" s="1">
        <v>217.13863811351877</v>
      </c>
      <c r="W45" s="1">
        <v>7.4272537552152089E-3</v>
      </c>
      <c r="Y45" s="1">
        <v>217.11189999999999</v>
      </c>
      <c r="Z45" s="1">
        <v>78.3613</v>
      </c>
    </row>
    <row r="46" spans="1:26" x14ac:dyDescent="0.3">
      <c r="A46" s="1">
        <v>0.22043000000000013</v>
      </c>
      <c r="B46" s="1">
        <v>-4.3150000000000022E-2</v>
      </c>
      <c r="D46" s="1">
        <f t="shared" si="0"/>
        <v>1.3225800000000008</v>
      </c>
      <c r="E46" s="1">
        <f t="shared" si="0"/>
        <v>-0.25890000000000013</v>
      </c>
      <c r="G46" s="1">
        <v>100.9849</v>
      </c>
      <c r="H46" s="1">
        <v>3.3163999999999999E-2</v>
      </c>
      <c r="I46" s="1">
        <v>69.6935</v>
      </c>
      <c r="J46" s="1">
        <v>11.284599999999999</v>
      </c>
      <c r="M46" s="1">
        <v>101.07580800385166</v>
      </c>
      <c r="O46" s="1">
        <v>1.32246</v>
      </c>
      <c r="P46" s="1">
        <v>-0.25900000000000001</v>
      </c>
      <c r="Q46" s="1">
        <v>222.51862010846921</v>
      </c>
      <c r="R46" s="1">
        <v>222.4631</v>
      </c>
      <c r="S46">
        <f t="shared" si="1"/>
        <v>5.5520108469210072E-2</v>
      </c>
      <c r="T46" s="1">
        <f t="shared" si="2"/>
        <v>1.5422252352558353E-2</v>
      </c>
      <c r="U46" s="1">
        <v>220</v>
      </c>
      <c r="V46" s="1">
        <v>222.51862010846921</v>
      </c>
      <c r="W46" s="1">
        <v>1.5422252352558353E-2</v>
      </c>
      <c r="Y46" s="1">
        <v>222.4631</v>
      </c>
      <c r="Z46" s="1">
        <v>78.715999999999994</v>
      </c>
    </row>
    <row r="47" spans="1:26" x14ac:dyDescent="0.3">
      <c r="A47" s="1">
        <v>0.21392000000000011</v>
      </c>
      <c r="B47" s="1">
        <v>-6.133999999999995E-2</v>
      </c>
      <c r="D47" s="1">
        <f t="shared" si="0"/>
        <v>1.2835200000000007</v>
      </c>
      <c r="E47" s="1">
        <f t="shared" si="0"/>
        <v>-0.3680399999999997</v>
      </c>
      <c r="G47" s="1">
        <v>105.8904</v>
      </c>
      <c r="H47" s="1">
        <v>3.4964000000000002E-2</v>
      </c>
      <c r="I47" s="1">
        <v>69.646500000000003</v>
      </c>
      <c r="J47" s="1">
        <v>11.2768</v>
      </c>
      <c r="M47" s="1">
        <v>105.99985820857623</v>
      </c>
      <c r="O47" s="1">
        <v>1.2836000000000001</v>
      </c>
      <c r="P47" s="1">
        <v>-0.36776999999999999</v>
      </c>
      <c r="Q47" s="1">
        <v>228.18153230544721</v>
      </c>
      <c r="R47" s="1">
        <v>228.13300000000001</v>
      </c>
      <c r="S47">
        <f t="shared" si="1"/>
        <v>4.8532305447196222E-2</v>
      </c>
      <c r="T47" s="1">
        <f t="shared" si="2"/>
        <v>1.3481195957554506E-2</v>
      </c>
      <c r="U47" s="1">
        <v>225</v>
      </c>
      <c r="V47" s="1">
        <v>228.18153230544721</v>
      </c>
      <c r="W47" s="1">
        <v>1.3481195957554506E-2</v>
      </c>
      <c r="Y47" s="1">
        <v>228.13300000000001</v>
      </c>
      <c r="Z47" s="1">
        <v>78.965800000000002</v>
      </c>
    </row>
    <row r="48" spans="1:26" x14ac:dyDescent="0.3">
      <c r="A48" s="1">
        <v>0.20477999999999996</v>
      </c>
      <c r="B48" s="1">
        <v>-8.0640000000000045E-2</v>
      </c>
      <c r="D48" s="1">
        <f t="shared" si="0"/>
        <v>1.2286799999999998</v>
      </c>
      <c r="E48" s="1">
        <f t="shared" si="0"/>
        <v>-0.48384000000000027</v>
      </c>
      <c r="G48" s="1">
        <v>111.39060000000001</v>
      </c>
      <c r="H48" s="1">
        <v>3.5152000000000003E-2</v>
      </c>
      <c r="I48" s="1">
        <v>70.0398</v>
      </c>
      <c r="J48" s="1">
        <v>11.3422</v>
      </c>
      <c r="M48" s="1">
        <v>111.49394761567382</v>
      </c>
      <c r="O48" s="1">
        <v>1.22881</v>
      </c>
      <c r="P48" s="1">
        <v>-0.48343000000000003</v>
      </c>
      <c r="Q48" s="1">
        <v>233.52350143197845</v>
      </c>
      <c r="R48" s="1">
        <v>233.4631</v>
      </c>
      <c r="S48">
        <f t="shared" si="1"/>
        <v>6.0401431978448272E-2</v>
      </c>
      <c r="T48" s="1">
        <f t="shared" si="2"/>
        <v>1.6778175549568963E-2</v>
      </c>
      <c r="U48" s="1">
        <v>230</v>
      </c>
      <c r="V48" s="1">
        <v>233.52350143197845</v>
      </c>
      <c r="W48" s="1">
        <v>1.6778175549568963E-2</v>
      </c>
      <c r="Y48" s="1">
        <v>233.4631</v>
      </c>
      <c r="Z48" s="1">
        <v>78.052400000000006</v>
      </c>
    </row>
    <row r="49" spans="1:26" x14ac:dyDescent="0.3">
      <c r="A49" s="1">
        <v>0.19642000000000004</v>
      </c>
      <c r="B49" s="1">
        <v>-9.4980000000000064E-2</v>
      </c>
      <c r="D49" s="1">
        <f t="shared" si="0"/>
        <v>1.1785200000000002</v>
      </c>
      <c r="E49" s="1">
        <f t="shared" si="0"/>
        <v>-0.56988000000000039</v>
      </c>
      <c r="G49" s="1">
        <v>115.7101</v>
      </c>
      <c r="H49" s="1">
        <v>3.0422999999999999E-2</v>
      </c>
      <c r="I49" s="1">
        <v>71.625100000000003</v>
      </c>
      <c r="J49" s="1">
        <v>11.605499999999999</v>
      </c>
      <c r="M49" s="1">
        <v>115.8063510381056</v>
      </c>
      <c r="O49" s="1">
        <v>1.1785099999999999</v>
      </c>
      <c r="P49" s="1">
        <v>-0.56952000000000003</v>
      </c>
      <c r="Q49" s="1">
        <v>238.82341303298929</v>
      </c>
      <c r="R49" s="1">
        <v>238.78710000000001</v>
      </c>
      <c r="S49">
        <f t="shared" si="1"/>
        <v>3.6313032989284011E-2</v>
      </c>
      <c r="T49" s="1">
        <f t="shared" si="2"/>
        <v>1.0086953608134447E-2</v>
      </c>
      <c r="U49" s="1">
        <v>235</v>
      </c>
      <c r="V49" s="1">
        <v>238.82341303298929</v>
      </c>
      <c r="W49" s="1">
        <v>1.0086953608134447E-2</v>
      </c>
      <c r="Y49" s="1">
        <v>238.78710000000001</v>
      </c>
      <c r="Z49" s="1">
        <v>78.193799999999996</v>
      </c>
    </row>
    <row r="50" spans="1:26" x14ac:dyDescent="0.3">
      <c r="A50" s="1">
        <v>0.18383000000000016</v>
      </c>
      <c r="B50" s="1">
        <v>-0.11368</v>
      </c>
      <c r="D50" s="1">
        <f t="shared" si="0"/>
        <v>1.102980000000001</v>
      </c>
      <c r="E50" s="1">
        <f t="shared" si="0"/>
        <v>-0.68208000000000002</v>
      </c>
      <c r="G50" s="1">
        <v>121.64490000000001</v>
      </c>
      <c r="H50" s="1">
        <v>3.2625000000000001E-2</v>
      </c>
      <c r="I50" s="1">
        <v>71.452600000000004</v>
      </c>
      <c r="J50" s="1">
        <v>11.5768</v>
      </c>
      <c r="M50" s="1">
        <v>121.73254019680039</v>
      </c>
      <c r="O50" s="1">
        <v>1.1027800000000001</v>
      </c>
      <c r="P50" s="1">
        <v>-0.68157000000000001</v>
      </c>
      <c r="Q50" s="1">
        <v>243.92732508125894</v>
      </c>
      <c r="R50" s="1">
        <v>243.9495</v>
      </c>
      <c r="S50">
        <f t="shared" si="1"/>
        <v>-2.2174918741058036E-2</v>
      </c>
      <c r="T50" s="1">
        <f t="shared" si="2"/>
        <v>-6.1596996502938988E-3</v>
      </c>
      <c r="U50" s="1">
        <v>240</v>
      </c>
      <c r="V50" s="1">
        <v>243.92732508125894</v>
      </c>
      <c r="W50" s="1">
        <v>-6.1596996502938988E-3</v>
      </c>
      <c r="Y50" s="1">
        <v>243.9495</v>
      </c>
      <c r="Z50" s="1">
        <v>80.670500000000004</v>
      </c>
    </row>
    <row r="51" spans="1:26" x14ac:dyDescent="0.3">
      <c r="A51" s="1">
        <v>0.17247000000000012</v>
      </c>
      <c r="B51" s="1">
        <v>-0.12870999999999988</v>
      </c>
      <c r="D51" s="1">
        <f t="shared" si="0"/>
        <v>1.0348200000000007</v>
      </c>
      <c r="E51" s="1">
        <f t="shared" si="0"/>
        <v>-0.77225999999999928</v>
      </c>
      <c r="G51" s="1">
        <v>126.6628</v>
      </c>
      <c r="H51" s="1">
        <v>2.9554E-2</v>
      </c>
      <c r="I51" s="1">
        <v>72.662499999999994</v>
      </c>
      <c r="J51" s="1">
        <v>11.777799999999999</v>
      </c>
      <c r="M51" s="1">
        <v>126.73304959299776</v>
      </c>
      <c r="O51" s="1">
        <v>1.0346599999999999</v>
      </c>
      <c r="P51" s="1">
        <v>-0.77181999999999995</v>
      </c>
      <c r="Q51" s="1">
        <v>248.91848329705897</v>
      </c>
      <c r="R51" s="1">
        <v>248.94380000000001</v>
      </c>
      <c r="S51">
        <f t="shared" si="1"/>
        <v>-2.5316702941040603E-2</v>
      </c>
      <c r="T51" s="1">
        <f t="shared" si="2"/>
        <v>-7.0324174836223895E-3</v>
      </c>
      <c r="U51" s="1">
        <v>245</v>
      </c>
      <c r="V51" s="1">
        <v>248.91848329705897</v>
      </c>
      <c r="W51" s="1">
        <v>-7.0324174836223895E-3</v>
      </c>
      <c r="Y51" s="1">
        <v>244.2072</v>
      </c>
      <c r="Z51" s="1">
        <v>75.488699999999994</v>
      </c>
    </row>
    <row r="52" spans="1:26" x14ac:dyDescent="0.3">
      <c r="A52" s="1">
        <v>0.15739999999999998</v>
      </c>
      <c r="B52" s="1">
        <v>-0.14640999999999993</v>
      </c>
      <c r="D52" s="1">
        <f t="shared" si="0"/>
        <v>0.94439999999999991</v>
      </c>
      <c r="E52" s="1">
        <f t="shared" si="0"/>
        <v>-0.87845999999999957</v>
      </c>
      <c r="G52" s="1">
        <v>132.88380000000001</v>
      </c>
      <c r="H52" s="1">
        <v>3.4561000000000001E-2</v>
      </c>
      <c r="I52" s="1">
        <v>71.7196</v>
      </c>
      <c r="J52" s="1">
        <v>11.6212</v>
      </c>
      <c r="M52" s="1">
        <v>132.92829013031727</v>
      </c>
      <c r="O52" s="1">
        <v>0.94425999999999999</v>
      </c>
      <c r="P52" s="1">
        <v>-0.87849999999999995</v>
      </c>
      <c r="Q52" s="1">
        <v>253.71219602080581</v>
      </c>
      <c r="R52" s="1">
        <v>253.51240000000001</v>
      </c>
      <c r="S52">
        <f t="shared" si="1"/>
        <v>0.19979602080579184</v>
      </c>
      <c r="T52" s="1">
        <f t="shared" si="2"/>
        <v>5.5498894668275511E-2</v>
      </c>
      <c r="U52" s="1">
        <v>250</v>
      </c>
      <c r="V52" s="1">
        <v>253.71219602080581</v>
      </c>
      <c r="W52" s="1">
        <v>5.5498894668275511E-2</v>
      </c>
      <c r="Y52" s="1">
        <v>248.94380000000001</v>
      </c>
      <c r="Z52" s="1">
        <v>81.438400000000001</v>
      </c>
    </row>
    <row r="53" spans="1:26" x14ac:dyDescent="0.3">
      <c r="A53" s="1">
        <v>0.14387000000000016</v>
      </c>
      <c r="B53" s="1">
        <v>-0.16000999999999999</v>
      </c>
      <c r="D53" s="1">
        <f t="shared" si="0"/>
        <v>0.86322000000000099</v>
      </c>
      <c r="E53" s="1">
        <f t="shared" si="0"/>
        <v>-0.96005999999999991</v>
      </c>
      <c r="G53" s="1">
        <v>137.99340000000001</v>
      </c>
      <c r="H53" s="1">
        <v>2.9814E-2</v>
      </c>
      <c r="I53" s="1">
        <v>73.330500000000001</v>
      </c>
      <c r="J53" s="1">
        <v>11.8888</v>
      </c>
      <c r="M53" s="1">
        <v>138.04029805794553</v>
      </c>
      <c r="O53" s="1">
        <v>0.86346999999999996</v>
      </c>
      <c r="P53" s="1">
        <v>-0.95977999999999997</v>
      </c>
      <c r="Q53" s="1">
        <v>258.49415766279884</v>
      </c>
      <c r="R53" s="1">
        <v>258.7276</v>
      </c>
      <c r="S53">
        <f t="shared" si="1"/>
        <v>-0.23344233720115426</v>
      </c>
      <c r="T53" s="1">
        <f t="shared" si="2"/>
        <v>-6.4845093666987291E-2</v>
      </c>
      <c r="U53" s="1">
        <v>255</v>
      </c>
      <c r="V53" s="1">
        <v>258.49415766279884</v>
      </c>
      <c r="W53" s="1">
        <v>-6.4845093666987291E-2</v>
      </c>
      <c r="Y53" s="1">
        <v>253.51240000000001</v>
      </c>
      <c r="Z53" s="1">
        <v>86.884399999999999</v>
      </c>
    </row>
    <row r="54" spans="1:26" x14ac:dyDescent="0.3">
      <c r="A54" s="1">
        <v>0.13136000000000014</v>
      </c>
      <c r="B54" s="1">
        <v>-0.17144000000000004</v>
      </c>
      <c r="D54" s="1">
        <f t="shared" si="0"/>
        <v>0.78816000000000086</v>
      </c>
      <c r="E54" s="1">
        <f t="shared" si="0"/>
        <v>-1.0286400000000002</v>
      </c>
      <c r="G54" s="1">
        <v>142.51570000000001</v>
      </c>
      <c r="H54" s="1">
        <v>3.9855000000000002E-2</v>
      </c>
      <c r="I54" s="1">
        <v>71.089299999999994</v>
      </c>
      <c r="J54" s="1">
        <v>11.516500000000001</v>
      </c>
      <c r="M54" s="1">
        <v>142.54010147611956</v>
      </c>
      <c r="O54" s="1">
        <v>0.78802000000000005</v>
      </c>
      <c r="P54" s="1">
        <v>-1.02826</v>
      </c>
      <c r="Q54" s="1">
        <v>263.30197573746926</v>
      </c>
      <c r="R54" s="1">
        <v>263.3186</v>
      </c>
      <c r="S54">
        <f t="shared" si="1"/>
        <v>-1.6624262530740452E-2</v>
      </c>
      <c r="T54" s="1">
        <f t="shared" si="2"/>
        <v>-4.6178507029834585E-3</v>
      </c>
      <c r="U54" s="1">
        <v>260</v>
      </c>
      <c r="V54" s="1">
        <v>263.30197573746926</v>
      </c>
      <c r="W54" s="1">
        <v>-4.6178507029834585E-3</v>
      </c>
      <c r="Y54" s="1">
        <v>253.7276</v>
      </c>
      <c r="Z54" s="1">
        <v>84.2898</v>
      </c>
    </row>
    <row r="55" spans="1:26" x14ac:dyDescent="0.3">
      <c r="A55" s="1">
        <v>0.11560999999999999</v>
      </c>
      <c r="B55" s="1">
        <v>-0.18452999999999986</v>
      </c>
      <c r="D55" s="1">
        <f t="shared" si="0"/>
        <v>0.69365999999999994</v>
      </c>
      <c r="E55" s="1">
        <f t="shared" si="0"/>
        <v>-1.1071799999999992</v>
      </c>
      <c r="G55" s="1">
        <v>147.917</v>
      </c>
      <c r="H55" s="1">
        <v>4.1595E-2</v>
      </c>
      <c r="I55" s="1">
        <v>71.041200000000003</v>
      </c>
      <c r="J55" s="1">
        <v>11.5085</v>
      </c>
      <c r="M55" s="1">
        <v>147.93242034539381</v>
      </c>
      <c r="O55" s="1">
        <v>0.69377999999999995</v>
      </c>
      <c r="P55" s="1">
        <v>-1.1066800000000001</v>
      </c>
      <c r="Q55" s="1">
        <v>267.88986908553056</v>
      </c>
      <c r="R55" s="1">
        <v>267.90210000000002</v>
      </c>
      <c r="S55">
        <f t="shared" si="1"/>
        <v>-1.2230914469455456E-2</v>
      </c>
      <c r="T55" s="1">
        <f t="shared" si="2"/>
        <v>-3.3974762415154044E-3</v>
      </c>
      <c r="U55" s="1">
        <v>265</v>
      </c>
      <c r="V55" s="1">
        <v>267.88986908553056</v>
      </c>
      <c r="W55" s="1">
        <v>-3.3974762415154044E-3</v>
      </c>
      <c r="Y55" s="1">
        <v>263.3186</v>
      </c>
      <c r="Z55" s="1">
        <v>86.475700000000003</v>
      </c>
    </row>
    <row r="56" spans="1:26" x14ac:dyDescent="0.3">
      <c r="A56" s="1">
        <v>9.874000000000005E-2</v>
      </c>
      <c r="B56" s="1">
        <v>-0.19662000000000002</v>
      </c>
      <c r="D56" s="1">
        <f t="shared" si="0"/>
        <v>0.5924400000000003</v>
      </c>
      <c r="E56" s="1">
        <f t="shared" si="0"/>
        <v>-1.1797200000000001</v>
      </c>
      <c r="G56" s="1">
        <v>153.34129999999999</v>
      </c>
      <c r="H56" s="1">
        <v>3.9689000000000002E-2</v>
      </c>
      <c r="I56" s="1">
        <v>71.761499999999998</v>
      </c>
      <c r="J56" s="1">
        <v>11.6282</v>
      </c>
      <c r="M56" s="1">
        <v>153.33479369427221</v>
      </c>
      <c r="O56" s="1">
        <v>0.59250999999999998</v>
      </c>
      <c r="P56" s="1">
        <v>-1.17936</v>
      </c>
      <c r="Q56" s="1">
        <v>272.49010857131799</v>
      </c>
      <c r="R56" s="1">
        <v>272.41199999999998</v>
      </c>
      <c r="S56">
        <f t="shared" si="1"/>
        <v>7.8108571318011855E-2</v>
      </c>
      <c r="T56" s="1">
        <f t="shared" si="2"/>
        <v>2.1696825366114402E-2</v>
      </c>
      <c r="U56" s="1">
        <v>270</v>
      </c>
      <c r="V56" s="1">
        <v>272.49010857131799</v>
      </c>
      <c r="W56" s="1">
        <v>2.1696825366114402E-2</v>
      </c>
      <c r="Y56" s="1">
        <v>267.90210000000002</v>
      </c>
      <c r="Z56" s="1">
        <v>82.258499999999998</v>
      </c>
    </row>
    <row r="57" spans="1:26" x14ac:dyDescent="0.3">
      <c r="A57" s="1">
        <v>8.2550000000000123E-2</v>
      </c>
      <c r="B57" s="1">
        <v>-0.20599999999999996</v>
      </c>
      <c r="D57" s="1">
        <f t="shared" si="0"/>
        <v>0.49530000000000074</v>
      </c>
      <c r="E57" s="1">
        <f t="shared" si="0"/>
        <v>-1.2359999999999998</v>
      </c>
      <c r="G57" s="1">
        <v>158.18029999999999</v>
      </c>
      <c r="H57" s="1">
        <v>4.0495999999999997E-2</v>
      </c>
      <c r="I57" s="1">
        <v>71.8566</v>
      </c>
      <c r="J57" s="1">
        <v>11.644</v>
      </c>
      <c r="M57" s="1">
        <v>158.16263383304107</v>
      </c>
      <c r="O57" s="1">
        <v>0.49537999999999999</v>
      </c>
      <c r="P57" s="1">
        <v>-1.2353799999999999</v>
      </c>
      <c r="Q57" s="1">
        <v>277.08993014415523</v>
      </c>
      <c r="R57" s="1">
        <v>277.00029999999998</v>
      </c>
      <c r="S57">
        <f t="shared" si="1"/>
        <v>8.9630144155250946E-2</v>
      </c>
      <c r="T57" s="1">
        <f t="shared" si="2"/>
        <v>2.4897262265347483E-2</v>
      </c>
      <c r="U57" s="1">
        <v>275</v>
      </c>
      <c r="V57" s="1">
        <v>277.08993014415523</v>
      </c>
      <c r="W57" s="1">
        <v>2.4897262265347483E-2</v>
      </c>
      <c r="Y57" s="1">
        <v>272.41199999999998</v>
      </c>
      <c r="Z57" s="1">
        <v>79.621200000000002</v>
      </c>
    </row>
    <row r="58" spans="1:26" x14ac:dyDescent="0.3">
      <c r="A58" s="1">
        <v>6.4570000000000016E-2</v>
      </c>
      <c r="B58" s="1">
        <v>-0.21477999999999997</v>
      </c>
      <c r="D58" s="1">
        <f t="shared" si="0"/>
        <v>0.3874200000000001</v>
      </c>
      <c r="E58" s="1">
        <f t="shared" si="0"/>
        <v>-1.2886799999999998</v>
      </c>
      <c r="G58" s="1">
        <v>163.31190000000001</v>
      </c>
      <c r="H58" s="1">
        <v>4.8114999999999998E-2</v>
      </c>
      <c r="I58" s="1">
        <v>70.636499999999998</v>
      </c>
      <c r="J58" s="1">
        <v>11.4413</v>
      </c>
      <c r="M58" s="1">
        <v>163.26747713325429</v>
      </c>
      <c r="O58" s="1">
        <v>0.38734000000000002</v>
      </c>
      <c r="P58" s="1">
        <v>-1.2881800000000001</v>
      </c>
      <c r="Q58" s="1">
        <v>281.80909878851929</v>
      </c>
      <c r="R58" s="1">
        <v>281.74360000000001</v>
      </c>
      <c r="S58">
        <f t="shared" si="1"/>
        <v>6.549878851927815E-2</v>
      </c>
      <c r="T58" s="1">
        <f t="shared" si="2"/>
        <v>1.8194107922021707E-2</v>
      </c>
      <c r="U58" s="1">
        <v>280</v>
      </c>
      <c r="V58" s="1">
        <v>281.80909878851929</v>
      </c>
      <c r="W58" s="1">
        <v>1.8194107922021707E-2</v>
      </c>
      <c r="Y58" s="1">
        <v>277.00029999999998</v>
      </c>
      <c r="Z58" s="1">
        <v>76.962699999999998</v>
      </c>
    </row>
    <row r="59" spans="1:26" x14ac:dyDescent="0.3">
      <c r="A59" s="1">
        <v>4.7209999999999974E-2</v>
      </c>
      <c r="B59" s="1">
        <v>-0.22096000000000005</v>
      </c>
      <c r="D59" s="1">
        <f t="shared" si="0"/>
        <v>0.28325999999999985</v>
      </c>
      <c r="E59" s="1">
        <f t="shared" si="0"/>
        <v>-1.3257600000000003</v>
      </c>
      <c r="G59" s="1">
        <v>167.9966</v>
      </c>
      <c r="H59" s="1">
        <v>4.1217999999999998E-2</v>
      </c>
      <c r="I59" s="1">
        <v>72.225999999999999</v>
      </c>
      <c r="J59" s="1">
        <v>11.705299999999999</v>
      </c>
      <c r="M59" s="1">
        <v>167.93960193189073</v>
      </c>
      <c r="O59" s="1">
        <v>0.28327000000000002</v>
      </c>
      <c r="P59" s="1">
        <v>-1.32497</v>
      </c>
      <c r="Q59" s="1">
        <v>286.81720995263572</v>
      </c>
      <c r="R59" s="1">
        <v>286.74489999999997</v>
      </c>
      <c r="S59">
        <f t="shared" si="1"/>
        <v>7.2309952635748687E-2</v>
      </c>
      <c r="T59" s="1">
        <f t="shared" si="2"/>
        <v>2.0086097954374636E-2</v>
      </c>
      <c r="U59" s="1">
        <v>285</v>
      </c>
      <c r="V59" s="1">
        <v>286.81720995263572</v>
      </c>
      <c r="W59" s="1">
        <v>2.0086097954374636E-2</v>
      </c>
      <c r="Y59" s="1">
        <v>281.74360000000001</v>
      </c>
      <c r="Z59" s="1">
        <v>79.405900000000003</v>
      </c>
    </row>
    <row r="60" spans="1:26" x14ac:dyDescent="0.3">
      <c r="A60" s="1">
        <v>2.8639999999999999E-2</v>
      </c>
      <c r="B60" s="1">
        <v>-0.22520999999999991</v>
      </c>
      <c r="D60" s="1">
        <f t="shared" si="0"/>
        <v>0.17183999999999999</v>
      </c>
      <c r="E60" s="1">
        <f t="shared" si="0"/>
        <v>-1.3512599999999995</v>
      </c>
      <c r="G60" s="1">
        <v>172.8057</v>
      </c>
      <c r="H60" s="1">
        <v>3.7400000000000003E-2</v>
      </c>
      <c r="I60" s="1">
        <v>73.315399999999997</v>
      </c>
      <c r="J60" s="1">
        <v>11.8863</v>
      </c>
      <c r="M60" s="1">
        <v>172.75258638880837</v>
      </c>
      <c r="O60" s="1">
        <v>0.17169999999999999</v>
      </c>
      <c r="P60" s="1">
        <v>-1.3507100000000001</v>
      </c>
      <c r="Q60" s="1">
        <v>291.96274327191918</v>
      </c>
      <c r="R60" s="1">
        <v>291.90480000000002</v>
      </c>
      <c r="S60">
        <f t="shared" si="1"/>
        <v>5.7943271919157269E-2</v>
      </c>
      <c r="T60" s="1">
        <f t="shared" si="2"/>
        <v>1.6095353310877018E-2</v>
      </c>
      <c r="U60" s="1">
        <v>290</v>
      </c>
      <c r="V60" s="1">
        <v>291.96274327191918</v>
      </c>
      <c r="W60" s="1">
        <v>1.6095353310877018E-2</v>
      </c>
      <c r="Y60" s="1">
        <v>286.74489999999997</v>
      </c>
      <c r="Z60" s="1">
        <v>80.317499999999995</v>
      </c>
    </row>
    <row r="61" spans="1:26" x14ac:dyDescent="0.3">
      <c r="A61" s="1">
        <v>1.1550000000000171E-2</v>
      </c>
      <c r="B61" s="1">
        <v>-0.22692000000000001</v>
      </c>
      <c r="D61" s="1">
        <f t="shared" si="0"/>
        <v>6.9300000000001027E-2</v>
      </c>
      <c r="E61" s="1">
        <f t="shared" si="0"/>
        <v>-1.3615200000000001</v>
      </c>
      <c r="G61" s="1">
        <v>177.15960000000001</v>
      </c>
      <c r="H61" s="1">
        <v>3.6068000000000003E-2</v>
      </c>
      <c r="I61" s="1">
        <v>73.846699999999998</v>
      </c>
      <c r="J61" s="1">
        <v>11.974500000000001</v>
      </c>
      <c r="M61" s="1">
        <v>177.08621690869046</v>
      </c>
      <c r="O61" s="1">
        <v>6.93E-2</v>
      </c>
      <c r="P61" s="1">
        <v>-1.36077</v>
      </c>
      <c r="Q61" s="1">
        <v>297.16573678342166</v>
      </c>
      <c r="R61" s="1">
        <v>297.1037</v>
      </c>
      <c r="S61">
        <f t="shared" si="1"/>
        <v>6.2036783421660857E-2</v>
      </c>
      <c r="T61" s="1">
        <f t="shared" si="2"/>
        <v>1.7232439839350237E-2</v>
      </c>
      <c r="U61" s="1">
        <v>295</v>
      </c>
      <c r="V61" s="1">
        <v>297.16573678342166</v>
      </c>
      <c r="W61" s="1">
        <v>1.7232439839350237E-2</v>
      </c>
      <c r="Y61" s="1">
        <v>291.90480000000002</v>
      </c>
      <c r="Z61" s="1">
        <v>79.019800000000004</v>
      </c>
    </row>
    <row r="62" spans="1:26" x14ac:dyDescent="0.3">
      <c r="A62" s="1">
        <v>-5.9599999999999653E-3</v>
      </c>
      <c r="B62" s="1">
        <v>-0.22648999999999986</v>
      </c>
      <c r="D62" s="1">
        <f t="shared" si="0"/>
        <v>-3.5759999999999792E-2</v>
      </c>
      <c r="E62" s="1">
        <f t="shared" si="0"/>
        <v>-1.3589399999999991</v>
      </c>
      <c r="G62" s="1">
        <v>181.45060000000001</v>
      </c>
      <c r="H62" s="1">
        <v>2.7841000000000001E-2</v>
      </c>
      <c r="I62" s="1">
        <v>76.303299999999993</v>
      </c>
      <c r="J62" s="1">
        <v>12.3826</v>
      </c>
      <c r="M62" s="1">
        <v>181.5073692330887</v>
      </c>
      <c r="O62" s="1">
        <v>-3.56E-2</v>
      </c>
      <c r="P62" s="1">
        <v>-1.35886</v>
      </c>
      <c r="Q62" s="1">
        <v>302.7423558575577</v>
      </c>
      <c r="R62" s="1">
        <v>302.71629999999999</v>
      </c>
      <c r="S62">
        <f t="shared" si="1"/>
        <v>2.6055857557707895E-2</v>
      </c>
      <c r="T62" s="1">
        <f t="shared" si="2"/>
        <v>7.2377382104744153E-3</v>
      </c>
      <c r="U62" s="1">
        <v>300</v>
      </c>
      <c r="V62" s="1">
        <v>302.7423558575577</v>
      </c>
      <c r="W62" s="1">
        <v>7.2377382104744153E-3</v>
      </c>
      <c r="Y62" s="1">
        <v>297.1037</v>
      </c>
      <c r="Z62" s="1">
        <v>81.170100000000005</v>
      </c>
    </row>
    <row r="63" spans="1:26" x14ac:dyDescent="0.3">
      <c r="A63" s="1">
        <v>-2.4299999999999988E-2</v>
      </c>
      <c r="B63" s="1">
        <v>-0.22377999999999987</v>
      </c>
      <c r="D63" s="1">
        <f t="shared" si="0"/>
        <v>-0.14579999999999993</v>
      </c>
      <c r="E63" s="1">
        <f t="shared" si="0"/>
        <v>-1.3426799999999992</v>
      </c>
      <c r="G63" s="1">
        <v>186.16730000000001</v>
      </c>
      <c r="H63" s="1">
        <v>3.5333999999999997E-2</v>
      </c>
      <c r="I63" s="1">
        <v>74.456000000000003</v>
      </c>
      <c r="J63" s="1">
        <v>12.075699999999999</v>
      </c>
      <c r="M63" s="1">
        <v>186.19739671995578</v>
      </c>
      <c r="O63" s="1">
        <v>-0.1454</v>
      </c>
      <c r="P63" s="1">
        <v>-1.3425</v>
      </c>
      <c r="Q63" s="1">
        <v>307.94280617320197</v>
      </c>
      <c r="R63" s="1">
        <v>307.92430000000002</v>
      </c>
      <c r="S63">
        <f t="shared" si="1"/>
        <v>1.8506173201956244E-2</v>
      </c>
      <c r="T63" s="1">
        <f t="shared" si="2"/>
        <v>5.1406036672100681E-3</v>
      </c>
      <c r="U63" s="1">
        <v>305</v>
      </c>
      <c r="V63" s="1">
        <v>307.94280617320197</v>
      </c>
      <c r="W63" s="1">
        <v>5.1406036672100681E-3</v>
      </c>
      <c r="Y63" s="1">
        <v>302.71629999999999</v>
      </c>
      <c r="Z63" s="1">
        <v>79.071200000000005</v>
      </c>
    </row>
    <row r="64" spans="1:26" x14ac:dyDescent="0.3">
      <c r="A64" s="1">
        <v>-4.1919999999999957E-2</v>
      </c>
      <c r="B64" s="1">
        <v>-0.21906000000000003</v>
      </c>
      <c r="D64" s="1">
        <f t="shared" si="0"/>
        <v>-0.25151999999999974</v>
      </c>
      <c r="E64" s="1">
        <f t="shared" si="0"/>
        <v>-1.3143600000000002</v>
      </c>
      <c r="G64" s="1">
        <v>190.78450000000001</v>
      </c>
      <c r="H64" s="1">
        <v>2.4451000000000001E-2</v>
      </c>
      <c r="I64" s="1">
        <v>77.866600000000005</v>
      </c>
      <c r="J64" s="1">
        <v>12.642300000000001</v>
      </c>
      <c r="M64" s="1">
        <v>190.83332674027383</v>
      </c>
      <c r="O64" s="1">
        <v>-0.25120999999999999</v>
      </c>
      <c r="P64" s="1">
        <v>-1.3144</v>
      </c>
      <c r="Q64" s="1">
        <v>313.04639927637265</v>
      </c>
      <c r="R64" s="1">
        <v>313.04520000000002</v>
      </c>
      <c r="S64">
        <f t="shared" si="1"/>
        <v>1.199276372631175E-3</v>
      </c>
      <c r="T64" s="1">
        <f t="shared" si="2"/>
        <v>3.3313232573088197E-4</v>
      </c>
      <c r="U64" s="1">
        <v>310</v>
      </c>
      <c r="V64" s="1">
        <v>313.04639927637265</v>
      </c>
      <c r="W64" s="1">
        <v>3.3313232573088197E-4</v>
      </c>
      <c r="Y64" s="1">
        <v>307.92430000000002</v>
      </c>
      <c r="Z64" s="1">
        <v>79.963899999999995</v>
      </c>
    </row>
    <row r="65" spans="1:26" x14ac:dyDescent="0.3">
      <c r="A65" s="1">
        <v>-5.9879999999999933E-2</v>
      </c>
      <c r="B65" s="1">
        <v>-0.21208999999999989</v>
      </c>
      <c r="D65" s="1">
        <f t="shared" si="0"/>
        <v>-0.3592799999999996</v>
      </c>
      <c r="E65" s="1">
        <f t="shared" si="0"/>
        <v>-1.2725399999999993</v>
      </c>
      <c r="G65" s="1">
        <v>195.74449999999999</v>
      </c>
      <c r="H65" s="1">
        <v>2.307E-2</v>
      </c>
      <c r="I65" s="1">
        <v>78.594499999999996</v>
      </c>
      <c r="J65" s="1">
        <v>12.763199999999999</v>
      </c>
      <c r="M65" s="1">
        <v>195.76612285974517</v>
      </c>
      <c r="O65" s="1">
        <v>-0.35908000000000001</v>
      </c>
      <c r="P65" s="1">
        <v>-1.27254</v>
      </c>
      <c r="Q65" s="1">
        <v>318.58326249353826</v>
      </c>
      <c r="R65" s="1">
        <v>318.58629999999999</v>
      </c>
      <c r="S65">
        <f t="shared" si="1"/>
        <v>-3.0375064617373937E-3</v>
      </c>
      <c r="T65" s="1">
        <f t="shared" si="2"/>
        <v>-8.4375179492705377E-4</v>
      </c>
      <c r="U65" s="1">
        <v>315</v>
      </c>
      <c r="V65" s="1">
        <v>318.58326249353826</v>
      </c>
      <c r="W65" s="1">
        <v>-8.4375179492705377E-4</v>
      </c>
      <c r="Y65" s="1">
        <v>313.04520000000002</v>
      </c>
      <c r="Z65" s="1">
        <v>78.831400000000002</v>
      </c>
    </row>
    <row r="66" spans="1:26" x14ac:dyDescent="0.3">
      <c r="A66" s="1">
        <v>-7.718999999999987E-2</v>
      </c>
      <c r="B66" s="1">
        <v>-0.20361000000000007</v>
      </c>
      <c r="D66" s="1">
        <f t="shared" si="0"/>
        <v>-0.46313999999999922</v>
      </c>
      <c r="E66" s="1">
        <f t="shared" si="0"/>
        <v>-1.2216600000000004</v>
      </c>
      <c r="G66" s="1">
        <v>200.71440000000001</v>
      </c>
      <c r="H66" s="1">
        <v>1.9644999999999999E-2</v>
      </c>
      <c r="I66" s="1">
        <v>80.208500000000001</v>
      </c>
      <c r="J66" s="1">
        <v>13.0313</v>
      </c>
      <c r="M66" s="1">
        <v>200.76207446671569</v>
      </c>
      <c r="O66" s="1">
        <v>-0.46282000000000001</v>
      </c>
      <c r="P66" s="1">
        <v>-1.2215800000000001</v>
      </c>
      <c r="Q66" s="1">
        <v>323.78361750067722</v>
      </c>
      <c r="R66" s="1">
        <v>323.81779999999998</v>
      </c>
      <c r="S66">
        <f t="shared" si="1"/>
        <v>-3.4182499322753301E-2</v>
      </c>
      <c r="T66" s="1">
        <f t="shared" si="2"/>
        <v>-9.4951387007648057E-3</v>
      </c>
      <c r="U66" s="1">
        <v>320</v>
      </c>
      <c r="V66" s="1">
        <v>323.78361750067722</v>
      </c>
      <c r="W66" s="1">
        <v>-9.4951387007648057E-3</v>
      </c>
      <c r="Y66" s="1">
        <v>318.58629999999999</v>
      </c>
      <c r="Z66" s="1">
        <v>78.682000000000002</v>
      </c>
    </row>
    <row r="67" spans="1:26" x14ac:dyDescent="0.3">
      <c r="A67" s="1">
        <v>-9.4009999999999927E-2</v>
      </c>
      <c r="B67" s="1">
        <v>-0.19352999999999998</v>
      </c>
      <c r="D67" s="1">
        <f t="shared" ref="D67:E74" si="3" xml:space="preserve"> A67*6</f>
        <v>-0.56405999999999956</v>
      </c>
      <c r="E67" s="1">
        <f t="shared" si="3"/>
        <v>-1.1611799999999999</v>
      </c>
      <c r="G67" s="1">
        <v>205.87389999999999</v>
      </c>
      <c r="H67" s="1">
        <v>2.5485000000000001E-2</v>
      </c>
      <c r="I67" s="1">
        <v>78.168000000000006</v>
      </c>
      <c r="J67" s="1">
        <v>12.692399999999999</v>
      </c>
      <c r="M67" s="1">
        <v>205.9088349484596</v>
      </c>
      <c r="O67" s="1">
        <v>-0.56367</v>
      </c>
      <c r="P67" s="1">
        <v>-1.16137</v>
      </c>
      <c r="Q67" s="1">
        <v>329.04817569039102</v>
      </c>
      <c r="R67" s="1">
        <v>329.09089999999998</v>
      </c>
      <c r="S67">
        <f t="shared" ref="S67:S73" si="4">Q67-R67</f>
        <v>-4.2724309608956901E-2</v>
      </c>
      <c r="T67" s="1">
        <f t="shared" ref="T67:T73" si="5">S67/3.6</f>
        <v>-1.1867863780265806E-2</v>
      </c>
      <c r="U67" s="1">
        <v>325</v>
      </c>
      <c r="V67" s="1">
        <v>329.04817569039102</v>
      </c>
      <c r="W67" s="1">
        <v>-1.1867863780265806E-2</v>
      </c>
      <c r="Y67" s="1">
        <v>323.81779999999998</v>
      </c>
      <c r="Z67" s="1">
        <v>79.935299999999998</v>
      </c>
    </row>
    <row r="68" spans="1:26" x14ac:dyDescent="0.3">
      <c r="A68" s="1">
        <v>-0.11185999999999985</v>
      </c>
      <c r="B68" s="1">
        <v>-0.18157000000000001</v>
      </c>
      <c r="D68" s="1">
        <f t="shared" si="3"/>
        <v>-0.67115999999999909</v>
      </c>
      <c r="E68" s="1">
        <f t="shared" si="3"/>
        <v>-1.0894200000000001</v>
      </c>
      <c r="G68" s="1">
        <v>211.58099999999999</v>
      </c>
      <c r="H68" s="1">
        <v>2.6546E-2</v>
      </c>
      <c r="I68" s="1">
        <v>78.051199999999994</v>
      </c>
      <c r="J68" s="1">
        <v>12.673</v>
      </c>
      <c r="M68" s="1">
        <v>211.63601557536816</v>
      </c>
      <c r="O68" s="1">
        <v>-0.67061000000000004</v>
      </c>
      <c r="P68" s="1">
        <v>-1.0896399999999999</v>
      </c>
      <c r="Q68" s="1">
        <v>334.75194287906618</v>
      </c>
      <c r="R68" s="1">
        <v>334.80360000000002</v>
      </c>
      <c r="S68">
        <f t="shared" si="4"/>
        <v>-5.1657120933839451E-2</v>
      </c>
      <c r="T68" s="1">
        <f t="shared" si="5"/>
        <v>-1.4349200259399847E-2</v>
      </c>
      <c r="U68" s="1">
        <v>330</v>
      </c>
      <c r="V68" s="1">
        <v>334.75194287906618</v>
      </c>
      <c r="W68" s="1">
        <v>-1.4349200259399847E-2</v>
      </c>
      <c r="Y68" s="1">
        <v>329.09089999999998</v>
      </c>
      <c r="Z68" s="1">
        <v>80.147900000000007</v>
      </c>
    </row>
    <row r="69" spans="1:26" x14ac:dyDescent="0.3">
      <c r="A69" s="1">
        <v>-0.12768999999999986</v>
      </c>
      <c r="B69" s="1">
        <v>-0.16859999999999986</v>
      </c>
      <c r="D69" s="1">
        <f t="shared" si="3"/>
        <v>-0.76613999999999916</v>
      </c>
      <c r="E69" s="1">
        <f t="shared" si="3"/>
        <v>-1.0115999999999992</v>
      </c>
      <c r="G69" s="1">
        <v>217.11189999999999</v>
      </c>
      <c r="H69" s="1">
        <v>2.6284999999999999E-2</v>
      </c>
      <c r="I69" s="1">
        <v>78.3613</v>
      </c>
      <c r="J69" s="1">
        <v>12.724500000000001</v>
      </c>
      <c r="M69" s="1">
        <v>217.13863811351877</v>
      </c>
      <c r="O69" s="1">
        <v>-0.76588000000000001</v>
      </c>
      <c r="P69" s="1">
        <v>-1.0118499999999999</v>
      </c>
      <c r="Q69" s="1">
        <v>339.50658617969702</v>
      </c>
      <c r="R69" s="1">
        <v>339.57819999999998</v>
      </c>
      <c r="S69">
        <f t="shared" si="4"/>
        <v>-7.1613820302957265E-2</v>
      </c>
      <c r="T69" s="1">
        <f t="shared" si="5"/>
        <v>-1.9892727861932573E-2</v>
      </c>
      <c r="U69" s="1">
        <v>335</v>
      </c>
      <c r="V69" s="1">
        <v>339.50658617969702</v>
      </c>
      <c r="W69" s="1">
        <v>-1.9892727861932573E-2</v>
      </c>
      <c r="Y69" s="1">
        <v>334.80360000000002</v>
      </c>
      <c r="Z69" s="1">
        <v>78.855500000000006</v>
      </c>
    </row>
    <row r="70" spans="1:26" x14ac:dyDescent="0.3">
      <c r="A70" s="1">
        <v>-0.1426099999999999</v>
      </c>
      <c r="B70" s="1">
        <v>-0.15552999999999995</v>
      </c>
      <c r="D70" s="1">
        <f t="shared" si="3"/>
        <v>-0.85565999999999942</v>
      </c>
      <c r="E70" s="1">
        <f t="shared" si="3"/>
        <v>-0.93317999999999968</v>
      </c>
      <c r="G70" s="1">
        <v>222.4631</v>
      </c>
      <c r="H70" s="1">
        <v>2.5855E-2</v>
      </c>
      <c r="I70" s="1">
        <v>78.715999999999994</v>
      </c>
      <c r="J70" s="1">
        <v>12.7834</v>
      </c>
      <c r="M70" s="1">
        <v>222.51862010846921</v>
      </c>
      <c r="O70" s="1">
        <v>-0.85521999999999998</v>
      </c>
      <c r="P70" s="1">
        <v>-0.93357000000000001</v>
      </c>
      <c r="Q70" s="1">
        <v>344.72145432545261</v>
      </c>
      <c r="R70" s="1">
        <v>344.81849999999997</v>
      </c>
      <c r="S70">
        <f t="shared" si="4"/>
        <v>-9.7045674547359795E-2</v>
      </c>
      <c r="T70" s="1">
        <f t="shared" si="5"/>
        <v>-2.6957131818711053E-2</v>
      </c>
      <c r="U70" s="1">
        <v>340</v>
      </c>
      <c r="V70" s="1">
        <v>344.72145432545261</v>
      </c>
      <c r="W70" s="1">
        <v>-2.6957131818711053E-2</v>
      </c>
      <c r="Y70" s="1">
        <v>339.57819999999998</v>
      </c>
      <c r="Z70" s="1">
        <v>79.343500000000006</v>
      </c>
    </row>
    <row r="71" spans="1:26" x14ac:dyDescent="0.3">
      <c r="A71" s="1">
        <v>-0.15742999999999996</v>
      </c>
      <c r="B71" s="1">
        <v>-0.14084999999999992</v>
      </c>
      <c r="D71" s="1">
        <f t="shared" si="3"/>
        <v>-0.94457999999999975</v>
      </c>
      <c r="E71" s="1">
        <f t="shared" si="3"/>
        <v>-0.84509999999999952</v>
      </c>
      <c r="G71" s="1">
        <v>228.13300000000001</v>
      </c>
      <c r="H71" s="1">
        <v>2.5762E-2</v>
      </c>
      <c r="I71" s="1">
        <v>78.965800000000002</v>
      </c>
      <c r="J71" s="1">
        <v>12.8249</v>
      </c>
      <c r="M71" s="1">
        <v>228.18153230544721</v>
      </c>
      <c r="O71" s="1">
        <v>-0.94384000000000001</v>
      </c>
      <c r="P71" s="1">
        <v>-0.84570000000000001</v>
      </c>
      <c r="Q71" s="1">
        <v>349.32161562711508</v>
      </c>
      <c r="R71" s="1">
        <v>349.41199999999998</v>
      </c>
      <c r="S71">
        <f t="shared" si="4"/>
        <v>-9.0384372884898312E-2</v>
      </c>
      <c r="T71" s="1">
        <f t="shared" si="5"/>
        <v>-2.5106770245805085E-2</v>
      </c>
      <c r="U71" s="1">
        <v>345</v>
      </c>
      <c r="V71" s="1">
        <v>349.32161562711508</v>
      </c>
      <c r="W71" s="1">
        <v>-2.5106770245805085E-2</v>
      </c>
      <c r="Y71" s="1">
        <v>344.81849999999997</v>
      </c>
      <c r="Z71" s="1">
        <v>82.348399999999998</v>
      </c>
    </row>
    <row r="72" spans="1:26" x14ac:dyDescent="0.3">
      <c r="A72" s="1">
        <v>-0.17074999999999996</v>
      </c>
      <c r="B72" s="1">
        <v>-0.12623999999999991</v>
      </c>
      <c r="D72" s="1">
        <f t="shared" si="3"/>
        <v>-1.0244999999999997</v>
      </c>
      <c r="E72" s="1">
        <f t="shared" si="3"/>
        <v>-0.75743999999999945</v>
      </c>
      <c r="G72" s="1">
        <v>233.4631</v>
      </c>
      <c r="H72" s="1">
        <v>2.9288000000000002E-2</v>
      </c>
      <c r="I72" s="1">
        <v>78.052400000000006</v>
      </c>
      <c r="J72" s="1">
        <v>12.6731</v>
      </c>
      <c r="M72" s="1">
        <v>233.52350143197845</v>
      </c>
      <c r="O72" s="1">
        <v>-1.0237499999999999</v>
      </c>
      <c r="P72" s="1">
        <v>-0.75800999999999996</v>
      </c>
      <c r="Q72" s="1">
        <v>353.92484269433703</v>
      </c>
      <c r="R72" s="1">
        <v>354.01299999999998</v>
      </c>
      <c r="S72">
        <f t="shared" si="4"/>
        <v>-8.8157305662946328E-2</v>
      </c>
      <c r="T72" s="1">
        <f t="shared" si="5"/>
        <v>-2.4488140461929535E-2</v>
      </c>
      <c r="U72" s="1">
        <v>350</v>
      </c>
      <c r="V72" s="1">
        <v>353.92484269433703</v>
      </c>
      <c r="W72" s="1">
        <v>-2.4488140461929535E-2</v>
      </c>
      <c r="Y72" s="1">
        <v>349.41199999999998</v>
      </c>
      <c r="Z72" s="1">
        <v>80.558499999999995</v>
      </c>
    </row>
    <row r="73" spans="1:26" x14ac:dyDescent="0.3">
      <c r="A73" s="1">
        <v>-0.18289</v>
      </c>
      <c r="B73" s="1">
        <v>-0.11065999999999998</v>
      </c>
      <c r="D73" s="1">
        <f t="shared" si="3"/>
        <v>-1.09734</v>
      </c>
      <c r="E73" s="1">
        <f t="shared" si="3"/>
        <v>-0.66395999999999988</v>
      </c>
      <c r="G73" s="1">
        <v>238.78710000000001</v>
      </c>
      <c r="H73" s="1">
        <v>2.9472000000000002E-2</v>
      </c>
      <c r="I73" s="1">
        <v>78.193799999999996</v>
      </c>
      <c r="J73" s="1">
        <v>12.6966</v>
      </c>
      <c r="M73" s="1">
        <v>238.82341303298929</v>
      </c>
      <c r="O73" s="1">
        <v>-1.0968199999999999</v>
      </c>
      <c r="P73" s="1">
        <v>-0.66454000000000002</v>
      </c>
      <c r="Q73" s="1">
        <v>358.83210657784917</v>
      </c>
      <c r="R73" s="1">
        <v>358.89409999999998</v>
      </c>
      <c r="S73">
        <f t="shared" si="4"/>
        <v>-6.1993422150806055E-2</v>
      </c>
      <c r="T73" s="1">
        <f t="shared" si="5"/>
        <v>-1.722039504189057E-2</v>
      </c>
      <c r="U73" s="1">
        <v>355</v>
      </c>
      <c r="V73" s="1">
        <v>358.83210657784917</v>
      </c>
      <c r="W73" s="1">
        <v>-1.722039504189057E-2</v>
      </c>
      <c r="Y73" s="1">
        <v>354.01299999999998</v>
      </c>
      <c r="Z73" s="1">
        <v>80.154399999999995</v>
      </c>
    </row>
    <row r="74" spans="1:26" x14ac:dyDescent="0.3">
      <c r="A74" s="1">
        <v>-0.19446999999999992</v>
      </c>
      <c r="B74" s="1">
        <v>-9.3820000000000014E-2</v>
      </c>
      <c r="D74" s="1">
        <f t="shared" si="3"/>
        <v>-1.1668199999999995</v>
      </c>
      <c r="E74" s="1">
        <f t="shared" si="3"/>
        <v>-0.56292000000000009</v>
      </c>
      <c r="G74" s="1">
        <v>244.2072</v>
      </c>
      <c r="H74" s="1">
        <v>4.1154000000000003E-2</v>
      </c>
      <c r="I74" s="1">
        <v>75.488699999999994</v>
      </c>
      <c r="J74" s="1">
        <v>12.247299999999999</v>
      </c>
      <c r="M74" s="1">
        <v>244.2455049327213</v>
      </c>
      <c r="O74" s="1">
        <v>-1.1664000000000001</v>
      </c>
      <c r="P74" s="1">
        <v>-0.56338999999999995</v>
      </c>
      <c r="Y74" s="1">
        <v>358.89409999999998</v>
      </c>
      <c r="Z74" s="1">
        <v>80.390900000000002</v>
      </c>
    </row>
  </sheetData>
  <sortState xmlns:xlrd2="http://schemas.microsoft.com/office/spreadsheetml/2017/richdata2" ref="Y2:Z74">
    <sortCondition ref="Y2:Y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 Mishra</dc:creator>
  <cp:lastModifiedBy>Shivansh Mishra</cp:lastModifiedBy>
  <dcterms:created xsi:type="dcterms:W3CDTF">2025-06-12T11:51:09Z</dcterms:created>
  <dcterms:modified xsi:type="dcterms:W3CDTF">2025-06-20T03:57:42Z</dcterms:modified>
</cp:coreProperties>
</file>