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vladi\OneDrive\Рабочий стол\"/>
    </mc:Choice>
  </mc:AlternateContent>
  <xr:revisionPtr revIDLastSave="0" documentId="13_ncr:1_{1C7F6E43-B181-45AF-9C82-22636DCAC7C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Замеры памяти" sheetId="1" r:id="rId1"/>
    <sheet name="Замеры времени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<sst xmlns="http://schemas.openxmlformats.org/spreadsheetml/2006/main" count="26" uniqueCount="9">
  <si>
    <t>-</t>
  </si>
  <si>
    <t>Размер</t>
  </si>
  <si>
    <t>Длина</t>
  </si>
  <si>
    <t>Левенштейн</t>
  </si>
  <si>
    <t>Нерекурсивный</t>
  </si>
  <si>
    <t>Рекурсивный</t>
  </si>
  <si>
    <t>Без кэша</t>
  </si>
  <si>
    <t>С кэшом</t>
  </si>
  <si>
    <t>Дамеру-Лвенштейн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</si>
</sst>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77567580040304E-2"/>
          <c:y val="7.5839837679759936E-2"/>
          <c:w val="0.88487532714043315"/>
          <c:h val="0.80339430053462335"/>
        </c:manualLayout>
      </c:layout>
      <c:lineChart>
        <c:grouping val="standard"/>
        <c:varyColors val="0"/>
        <c:ser>
          <c:idx val="1"/>
          <c:order val="1"/>
          <c:tx>
            <c:v>нерекурсивный алгоритм Дамеру-Левенштейна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'Замеры памяти'!$D$13:$D$32</c15:sqref>
                  </c15:fullRef>
                </c:ext>
              </c:extLst>
              <c:f>'Замеры памяти'!$D$13:$D$19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'Замеры памяти'!$F$13:$F$32</c15:sqref>
                  </c15:fullRef>
                </c:ext>
              </c:extLst>
              <c:f>'Замеры памяти'!$F$13:$F$19</c:f>
              <c:numCache>
                <c:formatCode>General</c:formatCode>
                <c:ptCount val="7"/>
                <c:pt idx="0">
                  <c:v>672</c:v>
                </c:pt>
                <c:pt idx="1">
                  <c:v>2032</c:v>
                </c:pt>
                <c:pt idx="2">
                  <c:v>4192</c:v>
                </c:pt>
                <c:pt idx="3">
                  <c:v>7152</c:v>
                </c:pt>
                <c:pt idx="4">
                  <c:v>10912</c:v>
                </c:pt>
                <c:pt idx="5">
                  <c:v>15472</c:v>
                </c:pt>
                <c:pt idx="6">
                  <c:v>20832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9-4B9D-B52E-0631B94B44D8}"/>
            </c:ext>
          </c:extLst>
        </c:ser>
        <c:ser>
          <c:idx val="2"/>
          <c:order val="2"/>
          <c:tx>
            <c:v>рекурсивный алгоритм Дамерау-Левенштейна</c:v>
          </c:tx>
          <c:spPr>
            <a:ln w="28575" cap="rnd" cmpd="sng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'Замеры памяти'!$D$13:$D$32</c15:sqref>
                  </c15:fullRef>
                </c:ext>
              </c:extLst>
              <c:f>'Замеры памяти'!$D$13:$D$19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'Замеры памяти'!$G$13:$G$32</c15:sqref>
                  </c15:fullRef>
                </c:ext>
              </c:extLst>
              <c:f>'Замеры памяти'!$G$13:$G$19</c:f>
              <c:numCache>
                <c:formatCode>General</c:formatCode>
                <c:ptCount val="7"/>
                <c:pt idx="0">
                  <c:v>1840</c:v>
                </c:pt>
                <c:pt idx="1">
                  <c:v>3680</c:v>
                </c:pt>
                <c:pt idx="2">
                  <c:v>5520</c:v>
                </c:pt>
                <c:pt idx="3">
                  <c:v>7360</c:v>
                </c:pt>
                <c:pt idx="4">
                  <c:v>9200</c:v>
                </c:pt>
                <c:pt idx="5">
                  <c:v>11040</c:v>
                </c:pt>
                <c:pt idx="6">
                  <c:v>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9-4B9D-B52E-0631B94B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09648"/>
        <c:axId val="22306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нерекурсивный алгоритм Левенштейна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'Замеры памяти'!$D$13:$D$32</c15:sqref>
                        </c15:fullRef>
                        <c15:formulaRef>
                          <c15:sqref>'Замеры памяти'!$D$13:$D$19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'Замеры памяти'!$E$13:$E$32</c15:sqref>
                        </c15:fullRef>
                        <c15:formulaRef>
                          <c15:sqref>'Замеры памяти'!$E$13:$E$19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668</c:v>
                      </c:pt>
                      <c:pt idx="1">
                        <c:v>2028</c:v>
                      </c:pt>
                      <c:pt idx="2">
                        <c:v>4188</c:v>
                      </c:pt>
                      <c:pt idx="3">
                        <c:v>7148</c:v>
                      </c:pt>
                      <c:pt idx="4">
                        <c:v>10908</c:v>
                      </c:pt>
                      <c:pt idx="5">
                        <c:v>15468</c:v>
                      </c:pt>
                      <c:pt idx="6">
                        <c:v>20828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B9-4B9D-B52E-0631B94B44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рекурсивный алгоритм с кэшом Дамеру-Левенштейна</c:v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'Замеры памяти'!$D$13:$D$32</c15:sqref>
                        </c15:fullRef>
                        <c15:formulaRef>
                          <c15:sqref>'Замеры памяти'!$D$13:$D$19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'Замеры памяти'!$H$13:$H$32</c15:sqref>
                        </c15:fullRef>
                        <c15:formulaRef>
                          <c15:sqref>'Замеры памяти'!$H$13:$H$19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2420</c:v>
                      </c:pt>
                      <c:pt idx="1">
                        <c:v>5620</c:v>
                      </c:pt>
                      <c:pt idx="2">
                        <c:v>9620</c:v>
                      </c:pt>
                      <c:pt idx="3">
                        <c:v>14420</c:v>
                      </c:pt>
                      <c:pt idx="4">
                        <c:v>20020</c:v>
                      </c:pt>
                      <c:pt idx="5">
                        <c:v>26420</c:v>
                      </c:pt>
                      <c:pt idx="6">
                        <c:v>33620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B9-4B9D-B52E-0631B94B44D8}"/>
                  </c:ext>
                </c:extLst>
              </c15:ser>
            </c15:filteredLineSeries>
          </c:ext>
        </c:extLst>
      </c:lineChart>
      <c:catAx>
        <c:axId val="54640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Длина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в символах</a:t>
                </a:r>
                <a:endParaRPr lang="ru-RU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148998798116316"/>
              <c:y val="0.92520187595468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062672"/>
        <c:crosses val="autoZero"/>
        <c:auto val="1"/>
        <c:lblAlgn val="ctr"/>
        <c:lblOffset val="100"/>
        <c:noMultiLvlLbl val="0"/>
      </c:catAx>
      <c:valAx>
        <c:axId val="2230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 Размер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в байтах</a:t>
                </a:r>
                <a:endParaRPr lang="ru-RU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4096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8.340952397513833E-2"/>
          <c:y val="8.8452695392057024E-2"/>
          <c:w val="0.87327271426464037"/>
          <c:h val="5.1842364031538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7590301212348"/>
          <c:y val="3.8144771558690387E-2"/>
          <c:w val="0.86228078633028016"/>
          <c:h val="0.81524605835085162"/>
        </c:manualLayout>
      </c:layout>
      <c:lineChart>
        <c:grouping val="standard"/>
        <c:varyColors val="0"/>
        <c:ser>
          <c:idx val="0"/>
          <c:order val="0"/>
          <c:tx>
            <c:v>Нерекурсивный алгоритм Левенштейна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'Замеры времени'!$A$2:$A$20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'Замеры времени'!$B$2:$B$20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15.66</c:v>
                </c:pt>
                <c:pt idx="7">
                  <c:v>15.66</c:v>
                </c:pt>
                <c:pt idx="8">
                  <c:v>15.66</c:v>
                </c:pt>
                <c:pt idx="9">
                  <c:v>15.66</c:v>
                </c:pt>
                <c:pt idx="10">
                  <c:v>15.66</c:v>
                </c:pt>
                <c:pt idx="11">
                  <c:v>15.66</c:v>
                </c:pt>
                <c:pt idx="12">
                  <c:v>31.31</c:v>
                </c:pt>
                <c:pt idx="13">
                  <c:v>31.31</c:v>
                </c:pt>
                <c:pt idx="14">
                  <c:v>62.63</c:v>
                </c:pt>
                <c:pt idx="15">
                  <c:v>78.28</c:v>
                </c:pt>
                <c:pt idx="16">
                  <c:v>93.94</c:v>
                </c:pt>
                <c:pt idx="17">
                  <c:v>109.59</c:v>
                </c:pt>
                <c:pt idx="18">
                  <c:v>140.91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6-486B-8AD2-660742A9BC5A}"/>
            </c:ext>
          </c:extLst>
        </c:ser>
        <c:ser>
          <c:idx val="1"/>
          <c:order val="1"/>
          <c:tx>
            <c:v>Нерекурсивный алгоритм Дамерау-Левенштейна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'Замеры времени'!$A$2:$A$20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'Замеры времени'!$C$2:$C$20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15.66</c:v>
                </c:pt>
                <c:pt idx="7">
                  <c:v>15.66</c:v>
                </c:pt>
                <c:pt idx="8">
                  <c:v>15.66</c:v>
                </c:pt>
                <c:pt idx="9">
                  <c:v>15.66</c:v>
                </c:pt>
                <c:pt idx="10">
                  <c:v>15.66</c:v>
                </c:pt>
                <c:pt idx="11">
                  <c:v>31.31</c:v>
                </c:pt>
                <c:pt idx="12">
                  <c:v>46.97</c:v>
                </c:pt>
                <c:pt idx="13">
                  <c:v>46.97</c:v>
                </c:pt>
                <c:pt idx="14">
                  <c:v>78.28</c:v>
                </c:pt>
                <c:pt idx="15">
                  <c:v>93.94</c:v>
                </c:pt>
                <c:pt idx="16">
                  <c:v>109.59</c:v>
                </c:pt>
                <c:pt idx="17">
                  <c:v>140.91</c:v>
                </c:pt>
                <c:pt idx="18">
                  <c:v>172.22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6-486B-8AD2-660742A9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30160"/>
        <c:axId val="545116416"/>
      </c:lineChart>
      <c:catAx>
        <c:axId val="55133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Длина в символах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116416"/>
        <c:crosses val="autoZero"/>
        <c:auto val="1"/>
        <c:lblAlgn val="ctr"/>
        <c:lblOffset val="100"/>
        <c:noMultiLvlLbl val="0"/>
      </c:catAx>
      <c:valAx>
        <c:axId val="545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Время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в нс</a:t>
                </a:r>
                <a:endParaRPr lang="ru-RU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75736961451243E-2"/>
          <c:y val="5.0281471279608275E-2"/>
          <c:w val="0.5031498755750754"/>
          <c:h val="0.1118343539403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9829362058696"/>
          <c:y val="6.9354130106709794E-2"/>
          <c:w val="0.78950349275826803"/>
          <c:h val="0.76669816727615481"/>
        </c:manualLayout>
      </c:layout>
      <c:lineChart>
        <c:grouping val="standard"/>
        <c:varyColors val="0"/>
        <c:ser>
          <c:idx val="0"/>
          <c:order val="0"/>
          <c:tx>
            <c:v>Нерекрсивный алгоритм Дамерау-Левенштейна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'Замеры времени'!$A$2:$A$20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'Замеры времени'!$C$2:$C$11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15.66</c:v>
                </c:pt>
                <c:pt idx="7">
                  <c:v>15.66</c:v>
                </c:pt>
                <c:pt idx="8">
                  <c:v>15.66</c:v>
                </c:pt>
                <c:pt idx="9">
                  <c:v>15.66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7-43BA-92D0-EC821FF8B03D}"/>
            </c:ext>
          </c:extLst>
        </c:ser>
        <c:ser>
          <c:idx val="1"/>
          <c:order val="1"/>
          <c:tx>
            <c:v>Рекурсивнй алгоритм Дамерау-Левенштейна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'Замеры времени'!$A$2:$A$20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'Замеры времени'!$D$2:$D$11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15.66</c:v>
                </c:pt>
                <c:pt idx="5">
                  <c:v>62.63</c:v>
                </c:pt>
                <c:pt idx="6">
                  <c:v>328.78</c:v>
                </c:pt>
                <c:pt idx="7">
                  <c:v>1706.5</c:v>
                </c:pt>
                <c:pt idx="8">
                  <c:v>9393.7999999999993</c:v>
                </c:pt>
                <c:pt idx="9">
                  <c:v>51932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7-43BA-92D0-EC821FF8B03D}"/>
            </c:ext>
          </c:extLst>
        </c:ser>
        <c:ser>
          <c:idx val="2"/>
          <c:order val="2"/>
          <c:tx>
            <c:v>Рекурсивный алгоритм с кешом Дамерау-Левенштейна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'Замеры времени'!$A$2:$A$20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'Замеры времени'!$E$2:$E$11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15.66</c:v>
                </c:pt>
                <c:pt idx="5">
                  <c:v>62.63</c:v>
                </c:pt>
                <c:pt idx="6">
                  <c:v>391.41</c:v>
                </c:pt>
                <c:pt idx="7">
                  <c:v>2004</c:v>
                </c:pt>
                <c:pt idx="8">
                  <c:v>11288</c:v>
                </c:pt>
                <c:pt idx="9">
                  <c:v>61545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7-43BA-92D0-EC821FF8B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30160"/>
        <c:axId val="545116416"/>
      </c:lineChart>
      <c:catAx>
        <c:axId val="55133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Длина в символах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116416"/>
        <c:crosses val="autoZero"/>
        <c:auto val="1"/>
        <c:lblAlgn val="ctr"/>
        <c:lblOffset val="100"/>
        <c:noMultiLvlLbl val="0"/>
      </c:catAx>
      <c:valAx>
        <c:axId val="545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Время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в нс</a:t>
                </a:r>
                <a:endParaRPr lang="ru-RU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34268250274665"/>
          <c:y val="6.7620003806285717E-2"/>
          <c:w val="0.51128177777076078"/>
          <c:h val="0.17035231078950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489857</xdr:colOff>
      <xdr:row>7</xdr:row>
      <xdr:rowOff>13605</xdr:rowOff>
    </xdr:from>
    <xdr:to>
      <xdr:col>21</xdr:col>
      <xdr:colOff>34018</xdr:colOff>
      <xdr:row>24</xdr:row>
      <xdr:rowOff>88445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D28568-3165-44EC-A2CD-95D4F0AAB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157161</xdr:rowOff>
    </xdr:from>
    <xdr:to>
      <xdr:col>15</xdr:col>
      <xdr:colOff>123825</xdr:colOff>
      <xdr:row>20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49A2F0-A663-4670-ADB4-F688964B5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16565</xdr:colOff>
      <xdr:row>21</xdr:row>
      <xdr:rowOff>8283</xdr:rowOff>
    </xdr:from>
    <xdr:to>
      <xdr:col>16</xdr:col>
      <xdr:colOff>24847</xdr:colOff>
      <xdr:row>40</xdr:row>
      <xdr:rowOff>51146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73A15E-23DC-4A41-90FA-16B5E78F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I45"/>
  <sheetViews>
    <sheetView topLeftCell="E4" zoomScale="130" zoomScaleNormal="130" workbookViewId="0">
      <selection activeCell="R27" sqref="R27"/>
    </sheetView>
  </sheetViews>
  <sheetFormatPr defaultRowHeight="15" x14ac:dyDescent="0.25"/>
  <cols>
    <col min="3" max="3" width="18.5703125" customWidth="1"/>
    <col min="4" max="4" width="18.7109375" customWidth="1"/>
    <col min="5" max="5" width="12.5703125" customWidth="1"/>
    <col min="6" max="6" width="11.85546875" customWidth="1"/>
    <col min="7" max="7" width="14.28515625" customWidth="1"/>
  </cols>
  <sheetData>
    <row r="9" spans="4:9" ht="18.75" x14ac:dyDescent="0.25">
      <c r="D9" s="8" t="s">
        <v>2</v>
      </c>
      <c r="E9" s="8" t="s">
        <v>1</v>
      </c>
      <c r="F9" s="8"/>
      <c r="G9" s="8"/>
      <c r="H9" s="8"/>
      <c r="I9" s="3"/>
    </row>
    <row r="10" spans="4:9" ht="18.75" x14ac:dyDescent="0.3">
      <c r="D10" s="8"/>
      <c r="E10" s="7" t="s">
        <v>3</v>
      </c>
      <c r="F10" s="9" t="s">
        <v>8</v>
      </c>
      <c r="G10" s="9"/>
      <c r="H10" s="9"/>
      <c r="I10" s="4"/>
    </row>
    <row r="11" spans="4:9" ht="18.75" x14ac:dyDescent="0.3">
      <c r="D11" s="8"/>
      <c r="E11" s="8" t="s">
        <v>4</v>
      </c>
      <c r="F11" s="8"/>
      <c r="G11" s="9" t="s">
        <v>5</v>
      </c>
      <c r="H11" s="9"/>
      <c r="I11" s="5"/>
    </row>
    <row r="12" spans="4:9" ht="18.75" x14ac:dyDescent="0.3">
      <c r="D12" s="8"/>
      <c r="E12" s="8"/>
      <c r="F12" s="8"/>
      <c r="G12" s="7" t="s">
        <v>6</v>
      </c>
      <c r="H12" s="7" t="s">
        <v>7</v>
      </c>
      <c r="I12" s="5"/>
    </row>
    <row r="13" spans="4:9" ht="18.75" x14ac:dyDescent="0.3">
      <c r="D13" s="6">
        <v>10</v>
      </c>
      <c r="E13" s="6">
        <v>668</v>
      </c>
      <c r="F13" s="6">
        <f>E13+4</f>
        <v>672</v>
      </c>
      <c r="G13" s="6">
        <v>1840</v>
      </c>
      <c r="H13" s="6">
        <f>G13 + (D13 + 1) *  (D13 + 1) * 4 +8 +  (D13 + 1)  * 8</f>
        <v>2420</v>
      </c>
      <c r="I13" s="5"/>
    </row>
    <row r="14" spans="4:9" ht="18.75" x14ac:dyDescent="0.3">
      <c r="D14" s="6">
        <v>20</v>
      </c>
      <c r="E14" s="6">
        <v>2028</v>
      </c>
      <c r="F14" s="6">
        <f t="shared" ref="F14:F32" si="0">E14+4</f>
        <v>2032</v>
      </c>
      <c r="G14" s="6">
        <v>3680</v>
      </c>
      <c r="H14" s="6">
        <f t="shared" ref="H14:H32" si="1">G14 + (D14 + 1) *  (D14 + 1) * 4 +8 +  (D14 + 1)  * 8</f>
        <v>5620</v>
      </c>
      <c r="I14" s="5"/>
    </row>
    <row r="15" spans="4:9" ht="18.75" x14ac:dyDescent="0.3">
      <c r="D15" s="6">
        <v>30</v>
      </c>
      <c r="E15" s="6">
        <v>4188</v>
      </c>
      <c r="F15" s="6">
        <f t="shared" si="0"/>
        <v>4192</v>
      </c>
      <c r="G15" s="6">
        <v>5520</v>
      </c>
      <c r="H15" s="6">
        <f t="shared" si="1"/>
        <v>9620</v>
      </c>
      <c r="I15" s="5"/>
    </row>
    <row r="16" spans="4:9" ht="18.75" x14ac:dyDescent="0.3">
      <c r="D16" s="6">
        <v>40</v>
      </c>
      <c r="E16" s="6">
        <v>7148</v>
      </c>
      <c r="F16" s="6">
        <f t="shared" si="0"/>
        <v>7152</v>
      </c>
      <c r="G16" s="6">
        <v>7360</v>
      </c>
      <c r="H16" s="6">
        <f t="shared" si="1"/>
        <v>14420</v>
      </c>
      <c r="I16" s="5"/>
    </row>
    <row r="17" spans="4:9" ht="18.75" x14ac:dyDescent="0.3">
      <c r="D17" s="6">
        <v>50</v>
      </c>
      <c r="E17" s="6">
        <v>10908</v>
      </c>
      <c r="F17" s="6">
        <f t="shared" si="0"/>
        <v>10912</v>
      </c>
      <c r="G17" s="6">
        <v>9200</v>
      </c>
      <c r="H17" s="6">
        <f t="shared" si="1"/>
        <v>20020</v>
      </c>
      <c r="I17" s="5"/>
    </row>
    <row r="18" spans="4:9" ht="18.75" x14ac:dyDescent="0.3">
      <c r="D18" s="6">
        <v>60</v>
      </c>
      <c r="E18" s="6">
        <v>15468</v>
      </c>
      <c r="F18" s="6">
        <f t="shared" si="0"/>
        <v>15472</v>
      </c>
      <c r="G18" s="6">
        <v>11040</v>
      </c>
      <c r="H18" s="6">
        <f t="shared" si="1"/>
        <v>26420</v>
      </c>
      <c r="I18" s="5"/>
    </row>
    <row r="19" spans="4:9" ht="18.75" x14ac:dyDescent="0.3">
      <c r="D19" s="6">
        <v>70</v>
      </c>
      <c r="E19" s="6">
        <v>20828</v>
      </c>
      <c r="F19" s="6">
        <f t="shared" si="0"/>
        <v>20832</v>
      </c>
      <c r="G19" s="6">
        <v>12880</v>
      </c>
      <c r="H19" s="6">
        <f t="shared" si="1"/>
        <v>33620</v>
      </c>
      <c r="I19" s="5"/>
    </row>
    <row r="20" spans="4:9" ht="18.75" x14ac:dyDescent="0.3">
      <c r="D20" s="6">
        <v>80</v>
      </c>
      <c r="E20" s="6">
        <v>26988</v>
      </c>
      <c r="F20" s="6">
        <f t="shared" si="0"/>
        <v>26992</v>
      </c>
      <c r="G20" s="6">
        <v>14720</v>
      </c>
      <c r="H20" s="6">
        <f t="shared" si="1"/>
        <v>41620</v>
      </c>
      <c r="I20" s="5"/>
    </row>
    <row r="21" spans="4:9" ht="18.75" x14ac:dyDescent="0.3">
      <c r="D21" s="6">
        <v>90</v>
      </c>
      <c r="E21" s="6">
        <v>33948</v>
      </c>
      <c r="F21" s="6">
        <f t="shared" si="0"/>
        <v>33952</v>
      </c>
      <c r="G21" s="6">
        <v>16560</v>
      </c>
      <c r="H21" s="6">
        <f t="shared" si="1"/>
        <v>50420</v>
      </c>
      <c r="I21" s="5"/>
    </row>
    <row r="22" spans="4:9" ht="18.75" x14ac:dyDescent="0.3">
      <c r="D22" s="6">
        <v>100</v>
      </c>
      <c r="E22" s="6">
        <v>41708</v>
      </c>
      <c r="F22" s="6">
        <f t="shared" si="0"/>
        <v>41712</v>
      </c>
      <c r="G22" s="6">
        <v>18400</v>
      </c>
      <c r="H22" s="6">
        <f t="shared" si="1"/>
        <v>60020</v>
      </c>
      <c r="I22" s="5"/>
    </row>
    <row r="23" spans="4:9" ht="18.75" x14ac:dyDescent="0.3">
      <c r="D23" s="6">
        <v>110</v>
      </c>
      <c r="E23" s="6">
        <v>50268</v>
      </c>
      <c r="F23" s="6">
        <f t="shared" si="0"/>
        <v>50272</v>
      </c>
      <c r="G23" s="6">
        <v>20240</v>
      </c>
      <c r="H23" s="6">
        <f t="shared" si="1"/>
        <v>70420</v>
      </c>
      <c r="I23" s="5"/>
    </row>
    <row r="24" spans="4:9" ht="18.75" x14ac:dyDescent="0.3">
      <c r="D24" s="6">
        <v>120</v>
      </c>
      <c r="E24" s="6">
        <v>59628</v>
      </c>
      <c r="F24" s="6">
        <f t="shared" si="0"/>
        <v>59632</v>
      </c>
      <c r="G24" s="6">
        <v>22080</v>
      </c>
      <c r="H24" s="6">
        <f t="shared" si="1"/>
        <v>81620</v>
      </c>
      <c r="I24" s="5"/>
    </row>
    <row r="25" spans="4:9" ht="18.75" x14ac:dyDescent="0.3">
      <c r="D25" s="6">
        <v>130</v>
      </c>
      <c r="E25" s="6">
        <v>69788</v>
      </c>
      <c r="F25" s="6">
        <f t="shared" si="0"/>
        <v>69792</v>
      </c>
      <c r="G25" s="6">
        <v>23920</v>
      </c>
      <c r="H25" s="6">
        <f t="shared" si="1"/>
        <v>93620</v>
      </c>
      <c r="I25" s="5"/>
    </row>
    <row r="26" spans="4:9" ht="18.75" x14ac:dyDescent="0.3">
      <c r="D26" s="6">
        <v>140</v>
      </c>
      <c r="E26" s="6">
        <v>80748</v>
      </c>
      <c r="F26" s="6">
        <f t="shared" si="0"/>
        <v>80752</v>
      </c>
      <c r="G26" s="6">
        <v>25760</v>
      </c>
      <c r="H26" s="6">
        <f t="shared" si="1"/>
        <v>106420</v>
      </c>
      <c r="I26" s="5"/>
    </row>
    <row r="27" spans="4:9" ht="18.75" x14ac:dyDescent="0.3">
      <c r="D27" s="6">
        <v>150</v>
      </c>
      <c r="E27" s="6">
        <v>92508</v>
      </c>
      <c r="F27" s="6">
        <f t="shared" si="0"/>
        <v>92512</v>
      </c>
      <c r="G27" s="6">
        <v>27600</v>
      </c>
      <c r="H27" s="6">
        <f t="shared" si="1"/>
        <v>120020</v>
      </c>
      <c r="I27" s="5"/>
    </row>
    <row r="28" spans="4:9" ht="18.75" x14ac:dyDescent="0.3">
      <c r="D28" s="6">
        <v>160</v>
      </c>
      <c r="E28" s="6">
        <v>105068</v>
      </c>
      <c r="F28" s="6">
        <f t="shared" si="0"/>
        <v>105072</v>
      </c>
      <c r="G28" s="6">
        <v>29440</v>
      </c>
      <c r="H28" s="6">
        <f t="shared" si="1"/>
        <v>134420</v>
      </c>
      <c r="I28" s="5"/>
    </row>
    <row r="29" spans="4:9" ht="18.75" x14ac:dyDescent="0.3">
      <c r="D29" s="6">
        <v>170</v>
      </c>
      <c r="E29" s="6">
        <v>118428</v>
      </c>
      <c r="F29" s="6">
        <f t="shared" si="0"/>
        <v>118432</v>
      </c>
      <c r="G29" s="6">
        <v>31280</v>
      </c>
      <c r="H29" s="6">
        <f t="shared" si="1"/>
        <v>149620</v>
      </c>
      <c r="I29" s="5"/>
    </row>
    <row r="30" spans="4:9" ht="18.75" x14ac:dyDescent="0.3">
      <c r="D30" s="6">
        <v>180</v>
      </c>
      <c r="E30" s="6">
        <v>132588</v>
      </c>
      <c r="F30" s="6">
        <f t="shared" si="0"/>
        <v>132592</v>
      </c>
      <c r="G30" s="6">
        <v>33120</v>
      </c>
      <c r="H30" s="6">
        <f t="shared" si="1"/>
        <v>165620</v>
      </c>
      <c r="I30" s="5"/>
    </row>
    <row r="31" spans="4:9" ht="18.75" x14ac:dyDescent="0.3">
      <c r="D31" s="6">
        <v>190</v>
      </c>
      <c r="E31" s="6">
        <v>147548</v>
      </c>
      <c r="F31" s="6">
        <f t="shared" si="0"/>
        <v>147552</v>
      </c>
      <c r="G31" s="6">
        <v>34960</v>
      </c>
      <c r="H31" s="6">
        <f t="shared" si="1"/>
        <v>182420</v>
      </c>
      <c r="I31" s="5"/>
    </row>
    <row r="32" spans="4:9" ht="18.75" x14ac:dyDescent="0.3">
      <c r="D32" s="6">
        <v>200</v>
      </c>
      <c r="E32" s="6">
        <v>163308</v>
      </c>
      <c r="F32" s="6">
        <f t="shared" si="0"/>
        <v>163312</v>
      </c>
      <c r="G32" s="6">
        <v>36800</v>
      </c>
      <c r="H32" s="6">
        <f t="shared" si="1"/>
        <v>200020</v>
      </c>
      <c r="I32" s="5"/>
    </row>
    <row r="45" spans="9:9" ht="18.75" x14ac:dyDescent="0.25">
      <c r="I45" s="1"/>
    </row>
  </sheetData>
  <mergeCells count="5">
    <mergeCell ref="D9:D12"/>
    <mergeCell ref="E11:F12"/>
    <mergeCell ref="G11:H11"/>
    <mergeCell ref="E9:H9"/>
    <mergeCell ref="F10:H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A0FE-DE5D-4C69-9EC3-A58011BBB049}">
  <dimension ref="A2:E20"/>
  <sheetViews>
    <sheetView tabSelected="1" zoomScale="130" zoomScaleNormal="130" workbookViewId="0">
      <selection activeCell="E22" sqref="E22"/>
    </sheetView>
  </sheetViews>
  <sheetFormatPr defaultRowHeight="15" x14ac:dyDescent="0.25"/>
  <sheetData>
    <row r="2" spans="1: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</row>
    <row r="3" spans="1:5" x14ac:dyDescent="0.25">
      <c r="A3" s="2">
        <v>2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 s="2">
        <v>3</v>
      </c>
      <c r="B4" s="2">
        <v>0</v>
      </c>
      <c r="C4" s="2">
        <v>0</v>
      </c>
      <c r="D4" s="2">
        <v>0</v>
      </c>
      <c r="E4" s="2">
        <v>0</v>
      </c>
    </row>
    <row r="5" spans="1:5" x14ac:dyDescent="0.25">
      <c r="A5" s="2">
        <v>4</v>
      </c>
      <c r="B5" s="2">
        <v>0</v>
      </c>
      <c r="C5" s="2">
        <v>0</v>
      </c>
      <c r="D5" s="2">
        <v>0</v>
      </c>
      <c r="E5" s="2">
        <v>0</v>
      </c>
    </row>
    <row r="6" spans="1:5" x14ac:dyDescent="0.25">
      <c r="A6" s="2">
        <v>5</v>
      </c>
      <c r="B6" s="2">
        <v>0</v>
      </c>
      <c r="C6" s="2">
        <v>0</v>
      </c>
      <c r="D6" s="2">
        <v>15.66</v>
      </c>
      <c r="E6" s="2">
        <v>15.66</v>
      </c>
    </row>
    <row r="7" spans="1:5" x14ac:dyDescent="0.25">
      <c r="A7" s="2">
        <v>6</v>
      </c>
      <c r="B7" s="2">
        <v>0</v>
      </c>
      <c r="C7" s="2">
        <v>0</v>
      </c>
      <c r="D7" s="2">
        <v>62.63</v>
      </c>
      <c r="E7" s="2">
        <v>62.63</v>
      </c>
    </row>
    <row r="8" spans="1:5" x14ac:dyDescent="0.25">
      <c r="A8" s="2">
        <v>7</v>
      </c>
      <c r="B8" s="2">
        <v>15.66</v>
      </c>
      <c r="C8" s="2">
        <v>15.66</v>
      </c>
      <c r="D8" s="2">
        <v>328.78</v>
      </c>
      <c r="E8" s="2">
        <v>391.41</v>
      </c>
    </row>
    <row r="9" spans="1:5" x14ac:dyDescent="0.25">
      <c r="A9" s="2">
        <v>8</v>
      </c>
      <c r="B9" s="2">
        <v>15.66</v>
      </c>
      <c r="C9" s="2">
        <v>15.66</v>
      </c>
      <c r="D9" s="2">
        <v>1706.5</v>
      </c>
      <c r="E9" s="2">
        <v>2004</v>
      </c>
    </row>
    <row r="10" spans="1:5" x14ac:dyDescent="0.25">
      <c r="A10" s="2">
        <v>9</v>
      </c>
      <c r="B10" s="2">
        <v>15.66</v>
      </c>
      <c r="C10" s="2">
        <v>15.66</v>
      </c>
      <c r="D10" s="2">
        <v>9393.7999999999993</v>
      </c>
      <c r="E10" s="2">
        <v>11288</v>
      </c>
    </row>
    <row r="11" spans="1:5" x14ac:dyDescent="0.25">
      <c r="A11" s="2">
        <v>10</v>
      </c>
      <c r="B11" s="2">
        <v>15.66</v>
      </c>
      <c r="C11" s="2">
        <v>15.66</v>
      </c>
      <c r="D11" s="2">
        <v>51932</v>
      </c>
      <c r="E11" s="2">
        <v>61545</v>
      </c>
    </row>
    <row r="12" spans="1:5" x14ac:dyDescent="0.25">
      <c r="A12" s="2">
        <v>20</v>
      </c>
      <c r="B12" s="2">
        <v>15.66</v>
      </c>
      <c r="C12" s="2">
        <v>15.66</v>
      </c>
      <c r="D12" s="2" t="s">
        <v>0</v>
      </c>
      <c r="E12" s="2" t="s">
        <v>0</v>
      </c>
    </row>
    <row r="13" spans="1:5" x14ac:dyDescent="0.25">
      <c r="A13" s="2">
        <v>30</v>
      </c>
      <c r="B13" s="2">
        <v>15.66</v>
      </c>
      <c r="C13" s="2">
        <v>31.31</v>
      </c>
      <c r="D13" s="2" t="s">
        <v>0</v>
      </c>
      <c r="E13" s="2" t="s">
        <v>0</v>
      </c>
    </row>
    <row r="14" spans="1:5" x14ac:dyDescent="0.25">
      <c r="A14" s="2">
        <v>40</v>
      </c>
      <c r="B14" s="2">
        <v>31.31</v>
      </c>
      <c r="C14" s="2">
        <v>46.97</v>
      </c>
      <c r="D14" s="2" t="s">
        <v>0</v>
      </c>
      <c r="E14" s="2" t="s">
        <v>0</v>
      </c>
    </row>
    <row r="15" spans="1:5" x14ac:dyDescent="0.25">
      <c r="A15" s="2">
        <v>50</v>
      </c>
      <c r="B15" s="2">
        <v>31.31</v>
      </c>
      <c r="C15" s="2">
        <v>46.97</v>
      </c>
      <c r="D15" s="2" t="s">
        <v>0</v>
      </c>
      <c r="E15" s="2" t="s">
        <v>0</v>
      </c>
    </row>
    <row r="16" spans="1:5" x14ac:dyDescent="0.25">
      <c r="A16" s="2">
        <v>60</v>
      </c>
      <c r="B16" s="2">
        <v>62.63</v>
      </c>
      <c r="C16" s="2">
        <v>78.28</v>
      </c>
      <c r="D16" s="2" t="s">
        <v>0</v>
      </c>
      <c r="E16" s="2" t="s">
        <v>0</v>
      </c>
    </row>
    <row r="17" spans="1:5" x14ac:dyDescent="0.25">
      <c r="A17" s="2">
        <v>70</v>
      </c>
      <c r="B17" s="2">
        <v>78.28</v>
      </c>
      <c r="C17" s="2">
        <v>93.94</v>
      </c>
      <c r="D17" s="2" t="s">
        <v>0</v>
      </c>
      <c r="E17" s="2" t="s">
        <v>0</v>
      </c>
    </row>
    <row r="18" spans="1:5" x14ac:dyDescent="0.25">
      <c r="A18" s="2">
        <v>80</v>
      </c>
      <c r="B18" s="2">
        <v>93.94</v>
      </c>
      <c r="C18" s="2">
        <v>109.59</v>
      </c>
      <c r="D18" s="2" t="s">
        <v>0</v>
      </c>
      <c r="E18" s="2" t="s">
        <v>0</v>
      </c>
    </row>
    <row r="19" spans="1:5" x14ac:dyDescent="0.25">
      <c r="A19" s="2">
        <v>90</v>
      </c>
      <c r="B19" s="2">
        <v>109.59</v>
      </c>
      <c r="C19" s="2">
        <v>140.91</v>
      </c>
      <c r="D19" s="2" t="s">
        <v>0</v>
      </c>
      <c r="E19" s="2" t="s">
        <v>0</v>
      </c>
    </row>
    <row r="20" spans="1:5" x14ac:dyDescent="0.25">
      <c r="A20" s="2">
        <v>100</v>
      </c>
      <c r="B20" s="2">
        <v>140.91</v>
      </c>
      <c r="C20" s="2">
        <v>172.22</v>
      </c>
      <c r="D20" s="2" t="s">
        <v>0</v>
      </c>
      <c r="E20" s="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Замеры памяти</vt:lpstr>
      <vt:lpstr>Замеры времени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Мансуров</dc:creator>
  <cp:lastModifiedBy>Влад Мансуров</cp:lastModifiedBy>
  <dcterms:created xsi:type="dcterms:W3CDTF">2015-06-05T18:19:34Z</dcterms:created>
  <dcterms:modified xsi:type="dcterms:W3CDTF">2022-10-23T20:20:38Z</dcterms:modified>
</cp:coreProperties>
</file>