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iluyele\Desktop\PC\Documents\ZICTA Work Information\MNO POSTAL &amp; ISP Statistics\GENERAL INFORMATION\Websites Statistics\"/>
    </mc:Choice>
  </mc:AlternateContent>
  <bookViews>
    <workbookView xWindow="0" yWindow="0" windowWidth="22305" windowHeight="6120" tabRatio="597"/>
  </bookViews>
  <sheets>
    <sheet name="Volume" sheetId="1" r:id="rId1"/>
    <sheet name="Interconnection" sheetId="5" r:id="rId2"/>
    <sheet name="Tariffs" sheetId="2" r:id="rId3"/>
    <sheet name="Financials" sheetId="3" r:id="rId4"/>
    <sheet name="Employment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42" i="3"/>
</calcChain>
</file>

<file path=xl/sharedStrings.xml><?xml version="1.0" encoding="utf-8"?>
<sst xmlns="http://schemas.openxmlformats.org/spreadsheetml/2006/main" count="414" uniqueCount="37">
  <si>
    <t>ND</t>
  </si>
  <si>
    <t>Annual</t>
  </si>
  <si>
    <t>Q4</t>
  </si>
  <si>
    <t>Q3</t>
  </si>
  <si>
    <t>Q2</t>
  </si>
  <si>
    <t>Q1</t>
  </si>
  <si>
    <t>Outgoing Interconnection Voice Traffic (Minutes)</t>
  </si>
  <si>
    <t>Incoming Interconnection Voice Traffic (Minutes)</t>
  </si>
  <si>
    <t>Voice Interconnection Rate (K)</t>
  </si>
  <si>
    <t>Total Full-time Staff</t>
  </si>
  <si>
    <t>Female Full-time Staff</t>
  </si>
  <si>
    <t>Expartriate Staff</t>
  </si>
  <si>
    <t>Minutes of use (Monthly)</t>
  </si>
  <si>
    <t>International Outgoing (Minutes)</t>
  </si>
  <si>
    <t>International Incoming (Minutes)</t>
  </si>
  <si>
    <t>Domestic Outgoing (Minutes)</t>
  </si>
  <si>
    <t>Domestic Incoming (Minutes)</t>
  </si>
  <si>
    <t>ARPU (K)</t>
  </si>
  <si>
    <t>Capex (K'000)</t>
  </si>
  <si>
    <t>Revenue (K'000)</t>
  </si>
  <si>
    <t>Market Share (%)</t>
  </si>
  <si>
    <t>Subscribers per 100 inhabitants</t>
  </si>
  <si>
    <t>Number of Subscribers</t>
  </si>
  <si>
    <t>Area Coverage (%)</t>
  </si>
  <si>
    <t>Number of Operators</t>
  </si>
  <si>
    <t>Population</t>
  </si>
  <si>
    <t>Period</t>
  </si>
  <si>
    <t>Year</t>
  </si>
  <si>
    <t>Voice  Effective Tariff (K/min)</t>
  </si>
  <si>
    <t>Voice on-net peak (K/min)</t>
  </si>
  <si>
    <t>Voice on-net off peak (K/min)</t>
  </si>
  <si>
    <t>Voice off-net peak (K/min)</t>
  </si>
  <si>
    <t>Voice off-net off peak (K/min)</t>
  </si>
  <si>
    <t>Effective Tariffs</t>
  </si>
  <si>
    <t>Average Headline Tariffs - Voice (K/min)</t>
  </si>
  <si>
    <t>ND=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</si>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</sst>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/>
    <xf numFmtId="3" fontId="2" fillId="0" borderId="1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5" fillId="0" borderId="0" xfId="0" applyFont="1"/>
    <xf numFmtId="167" fontId="2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/>
    <xf numFmtId="0" fontId="6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8" fillId="4" borderId="3" xfId="0" applyFont="1" applyFill="1" applyBorder="1" applyAlignment="1">
      <alignment horizontal="centerContinuous" vertical="center" wrapText="1"/>
    </xf>
    <xf numFmtId="0" fontId="8" fillId="4" borderId="4" xfId="0" applyFont="1" applyFill="1" applyBorder="1" applyAlignment="1">
      <alignment horizontal="centerContinuous"/>
    </xf>
    <xf numFmtId="0" fontId="8" fillId="4" borderId="5" xfId="0" applyFont="1" applyFill="1" applyBorder="1" applyAlignment="1">
      <alignment horizontal="centerContinuous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 vertical="center"/>
    </xf>
    <xf numFmtId="167" fontId="10" fillId="0" borderId="1" xfId="1" applyNumberFormat="1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>
      <alignment horizontal="right" vertical="center"/>
    </xf>
    <xf numFmtId="3" fontId="0" fillId="0" borderId="0" xfId="0" applyNumberFormat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center" wrapText="1"/>
    </xf>
    <xf numFmtId="3" fontId="4" fillId="5" borderId="2" xfId="0" applyNumberFormat="1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4" fontId="4" fillId="5" borderId="2" xfId="0" applyNumberFormat="1" applyFont="1" applyFill="1" applyBorder="1" applyAlignment="1">
      <alignment horizontal="center" vertical="center" wrapText="1"/>
    </xf>
    <xf numFmtId="4" fontId="10" fillId="0" borderId="1" xfId="1" applyNumberFormat="1" applyFont="1" applyFill="1" applyBorder="1" applyAlignment="1">
      <alignment vertical="center"/>
    </xf>
    <xf numFmtId="4" fontId="2" fillId="0" borderId="1" xfId="1" applyNumberFormat="1" applyFont="1" applyFill="1" applyBorder="1" applyAlignment="1">
      <alignment vertical="center"/>
    </xf>
    <xf numFmtId="4" fontId="0" fillId="0" borderId="0" xfId="0" applyNumberFormat="1" applyBorder="1"/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2" fillId="0" borderId="1" xfId="1" applyNumberFormat="1" applyFont="1" applyFill="1" applyBorder="1" applyAlignment="1">
      <alignment horizontal="right" vertical="center"/>
    </xf>
    <xf numFmtId="165" fontId="0" fillId="0" borderId="0" xfId="1" applyFont="1" applyBorder="1"/>
  </cellXfs>
  <cellStyles count="2">
    <cellStyle name="Comma" xfId="1" builtinId="3"/>
    <cellStyle name="Normal" xfId="0" builtinId="0"/>
  </cellStyles>
  <dxfs count="2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4" sqref="O34"/>
    </sheetView>
  </sheetViews>
  <sheetFormatPr defaultColWidth="14.42578125" defaultRowHeight="15" x14ac:dyDescent="0.25"/>
  <cols>
    <col min="1" max="1" width="5.5703125" style="1" customWidth="1"/>
    <col min="2" max="2" width="5" style="4" bestFit="1" customWidth="1"/>
    <col min="3" max="3" width="6.42578125" style="4" bestFit="1" customWidth="1"/>
    <col min="4" max="4" width="11" style="1" bestFit="1" customWidth="1"/>
    <col min="5" max="5" width="8.140625" style="30" customWidth="1"/>
    <col min="6" max="6" width="8.140625" style="30" bestFit="1" customWidth="1"/>
    <col min="7" max="7" width="10.7109375" style="1" customWidth="1"/>
    <col min="8" max="8" width="10.140625" style="1" bestFit="1" customWidth="1"/>
    <col min="9" max="9" width="8.28515625" style="3" bestFit="1" customWidth="1"/>
    <col min="10" max="12" width="11" style="1" bestFit="1" customWidth="1"/>
    <col min="13" max="13" width="10.7109375" style="1" bestFit="1" customWidth="1"/>
    <col min="14" max="14" width="12.140625" style="1" bestFit="1" customWidth="1"/>
    <col min="15" max="15" width="14.42578125" style="1"/>
    <col min="16" max="16" width="12" style="1" bestFit="1" customWidth="1"/>
    <col min="17" max="16384" width="14.42578125" style="1"/>
  </cols>
  <sheetData>
    <row r="1" spans="2:17" s="12" customFormat="1" ht="51.75" x14ac:dyDescent="0.25">
      <c r="B1" s="33" t="s">
        <v>27</v>
      </c>
      <c r="C1" s="33" t="s">
        <v>26</v>
      </c>
      <c r="D1" s="33" t="s">
        <v>25</v>
      </c>
      <c r="E1" s="34" t="s">
        <v>24</v>
      </c>
      <c r="F1" s="34" t="s">
        <v>23</v>
      </c>
      <c r="G1" s="33" t="s">
        <v>22</v>
      </c>
      <c r="H1" s="33" t="s">
        <v>21</v>
      </c>
      <c r="I1" s="35" t="s">
        <v>20</v>
      </c>
      <c r="J1" s="33" t="s">
        <v>16</v>
      </c>
      <c r="K1" s="33" t="s">
        <v>15</v>
      </c>
      <c r="L1" s="33" t="s">
        <v>14</v>
      </c>
      <c r="M1" s="33" t="s">
        <v>13</v>
      </c>
      <c r="N1" s="33" t="s">
        <v>12</v>
      </c>
      <c r="P1" s="17" t="s">
        <v>35</v>
      </c>
      <c r="Q1" s="18" t="s">
        <v>36</v>
      </c>
    </row>
    <row r="2" spans="2:17" ht="16.5" x14ac:dyDescent="0.25">
      <c r="B2" s="22">
        <v>2010</v>
      </c>
      <c r="C2" s="23" t="s">
        <v>1</v>
      </c>
      <c r="D2" s="25">
        <v>13092666</v>
      </c>
      <c r="E2" s="26">
        <v>1</v>
      </c>
      <c r="F2" s="26">
        <v>90</v>
      </c>
      <c r="G2" s="42">
        <v>118388</v>
      </c>
      <c r="H2" s="27">
        <v>0.90423142238563181</v>
      </c>
      <c r="I2" s="28">
        <v>100</v>
      </c>
      <c r="J2" s="26" t="s">
        <v>0</v>
      </c>
      <c r="K2" s="26" t="s">
        <v>0</v>
      </c>
      <c r="L2" s="26" t="s">
        <v>0</v>
      </c>
      <c r="M2" s="26" t="s">
        <v>0</v>
      </c>
      <c r="N2" s="27" t="s">
        <v>0</v>
      </c>
    </row>
    <row r="3" spans="2:17" ht="16.5" x14ac:dyDescent="0.25">
      <c r="B3" s="22">
        <v>2011</v>
      </c>
      <c r="C3" s="23" t="s">
        <v>1</v>
      </c>
      <c r="D3" s="25">
        <v>13721498</v>
      </c>
      <c r="E3" s="26">
        <v>1</v>
      </c>
      <c r="F3" s="26">
        <v>90</v>
      </c>
      <c r="G3" s="42">
        <v>85727</v>
      </c>
      <c r="H3" s="27">
        <v>0.62476414747136211</v>
      </c>
      <c r="I3" s="28">
        <v>100</v>
      </c>
      <c r="J3" s="26"/>
      <c r="K3" s="26">
        <v>7172126.195251435</v>
      </c>
      <c r="L3" s="26"/>
      <c r="M3" s="26">
        <v>346919.72207769536</v>
      </c>
      <c r="N3" s="27">
        <v>7.3090993476667512</v>
      </c>
    </row>
    <row r="4" spans="2:17" ht="16.5" x14ac:dyDescent="0.25">
      <c r="B4" s="22">
        <v>2012</v>
      </c>
      <c r="C4" s="23" t="s">
        <v>1</v>
      </c>
      <c r="D4" s="25">
        <v>14156468</v>
      </c>
      <c r="E4" s="26">
        <v>1</v>
      </c>
      <c r="F4" s="26">
        <v>90</v>
      </c>
      <c r="G4" s="42">
        <v>82542</v>
      </c>
      <c r="H4" s="27">
        <v>0.58306916668762299</v>
      </c>
      <c r="I4" s="28">
        <v>100</v>
      </c>
      <c r="J4" s="26">
        <v>14333991.716503333</v>
      </c>
      <c r="K4" s="26">
        <v>21020697.918932308</v>
      </c>
      <c r="L4" s="26">
        <v>33868128.16962716</v>
      </c>
      <c r="M4" s="26">
        <v>1009571.2985080226</v>
      </c>
      <c r="N4" s="27">
        <v>70.905709723101396</v>
      </c>
    </row>
    <row r="5" spans="2:17" ht="16.5" x14ac:dyDescent="0.25">
      <c r="B5" s="22">
        <v>2013</v>
      </c>
      <c r="C5" s="23" t="s">
        <v>1</v>
      </c>
      <c r="D5" s="25">
        <v>14605555</v>
      </c>
      <c r="E5" s="26">
        <v>1</v>
      </c>
      <c r="F5" s="26">
        <v>90</v>
      </c>
      <c r="G5" s="42">
        <v>115762</v>
      </c>
      <c r="H5" s="27">
        <v>0.79258884718862099</v>
      </c>
      <c r="I5" s="28">
        <v>100</v>
      </c>
      <c r="J5" s="26" t="s">
        <v>0</v>
      </c>
      <c r="K5" s="26">
        <v>77404758</v>
      </c>
      <c r="L5" s="26" t="s">
        <v>0</v>
      </c>
      <c r="M5" s="26">
        <v>4541773</v>
      </c>
      <c r="N5" s="27">
        <v>58.99066691430118</v>
      </c>
    </row>
    <row r="6" spans="2:17" ht="16.5" x14ac:dyDescent="0.25">
      <c r="B6" s="22">
        <v>2014</v>
      </c>
      <c r="C6" s="23" t="s">
        <v>1</v>
      </c>
      <c r="D6" s="25">
        <v>15068729</v>
      </c>
      <c r="E6" s="26">
        <v>1</v>
      </c>
      <c r="F6" s="26">
        <v>90</v>
      </c>
      <c r="G6" s="42">
        <v>114420</v>
      </c>
      <c r="H6" s="27">
        <v>0.75932084252095844</v>
      </c>
      <c r="I6" s="28">
        <v>100</v>
      </c>
      <c r="J6" s="26" t="s">
        <v>0</v>
      </c>
      <c r="K6" s="26">
        <v>85064010</v>
      </c>
      <c r="L6" s="26" t="s">
        <v>0</v>
      </c>
      <c r="M6" s="26" t="s">
        <v>0</v>
      </c>
      <c r="N6" s="27">
        <v>61.953045796189478</v>
      </c>
    </row>
    <row r="7" spans="2:17" ht="16.5" x14ac:dyDescent="0.25">
      <c r="B7" s="22">
        <v>2015</v>
      </c>
      <c r="C7" s="23" t="s">
        <v>1</v>
      </c>
      <c r="D7" s="25">
        <v>15545778</v>
      </c>
      <c r="E7" s="26">
        <v>1</v>
      </c>
      <c r="F7" s="26">
        <v>90</v>
      </c>
      <c r="G7" s="42">
        <v>116165</v>
      </c>
      <c r="H7" s="27">
        <v>0.74724468598483784</v>
      </c>
      <c r="I7" s="28">
        <v>100</v>
      </c>
      <c r="J7" s="26">
        <v>26149021</v>
      </c>
      <c r="K7" s="26">
        <v>79214832</v>
      </c>
      <c r="L7" s="26" t="s">
        <v>0</v>
      </c>
      <c r="M7" s="26">
        <v>4605082</v>
      </c>
      <c r="N7" s="27">
        <v>78.888459662262008</v>
      </c>
    </row>
    <row r="8" spans="2:17" ht="16.5" x14ac:dyDescent="0.25">
      <c r="B8" s="11">
        <v>2016</v>
      </c>
      <c r="C8" s="10" t="s">
        <v>5</v>
      </c>
      <c r="D8" s="9">
        <v>16037474</v>
      </c>
      <c r="E8" s="5">
        <v>1</v>
      </c>
      <c r="F8" s="5">
        <v>90</v>
      </c>
      <c r="G8" s="43">
        <v>113020</v>
      </c>
      <c r="H8" s="6">
        <v>0.70472444725397532</v>
      </c>
      <c r="I8" s="8">
        <v>100</v>
      </c>
      <c r="J8" s="5">
        <v>6370353</v>
      </c>
      <c r="K8" s="5">
        <v>19147747</v>
      </c>
      <c r="L8" s="5" t="s">
        <v>0</v>
      </c>
      <c r="M8" s="5">
        <v>1120485</v>
      </c>
      <c r="N8" s="6">
        <v>78.565991269981723</v>
      </c>
    </row>
    <row r="9" spans="2:17" ht="16.5" x14ac:dyDescent="0.25">
      <c r="B9" s="11">
        <v>2016</v>
      </c>
      <c r="C9" s="10" t="s">
        <v>4</v>
      </c>
      <c r="D9" s="9">
        <v>16037474</v>
      </c>
      <c r="E9" s="5">
        <v>1</v>
      </c>
      <c r="F9" s="5">
        <v>90</v>
      </c>
      <c r="G9" s="43">
        <v>115423</v>
      </c>
      <c r="H9" s="6">
        <v>0.71970810365772064</v>
      </c>
      <c r="I9" s="8">
        <v>100</v>
      </c>
      <c r="J9" s="5">
        <v>6597388</v>
      </c>
      <c r="K9" s="5">
        <v>19166033</v>
      </c>
      <c r="L9" s="5" t="s">
        <v>0</v>
      </c>
      <c r="M9" s="5">
        <v>1151145</v>
      </c>
      <c r="N9" s="6">
        <v>77.727333373764324</v>
      </c>
    </row>
    <row r="10" spans="2:17" ht="16.5" x14ac:dyDescent="0.25">
      <c r="B10" s="11">
        <v>2016</v>
      </c>
      <c r="C10" s="10" t="s">
        <v>3</v>
      </c>
      <c r="D10" s="9">
        <v>16037474</v>
      </c>
      <c r="E10" s="5">
        <v>1</v>
      </c>
      <c r="F10" s="5">
        <v>90</v>
      </c>
      <c r="G10" s="43">
        <v>110809</v>
      </c>
      <c r="H10" s="6">
        <v>0.69093798686750796</v>
      </c>
      <c r="I10" s="8">
        <v>100</v>
      </c>
      <c r="J10" s="5">
        <v>5706345</v>
      </c>
      <c r="K10" s="5">
        <v>17767191</v>
      </c>
      <c r="L10" s="5" t="s">
        <v>0</v>
      </c>
      <c r="M10" s="5">
        <v>913725</v>
      </c>
      <c r="N10" s="6">
        <v>73.361252244853759</v>
      </c>
    </row>
    <row r="11" spans="2:17" ht="16.5" x14ac:dyDescent="0.25">
      <c r="B11" s="11">
        <v>2016</v>
      </c>
      <c r="C11" s="10" t="s">
        <v>2</v>
      </c>
      <c r="D11" s="9">
        <v>16037474</v>
      </c>
      <c r="E11" s="5">
        <v>1</v>
      </c>
      <c r="F11" s="5">
        <v>90</v>
      </c>
      <c r="G11" s="43">
        <v>101407</v>
      </c>
      <c r="H11" s="6">
        <v>0.63231279439642429</v>
      </c>
      <c r="I11" s="8">
        <v>100</v>
      </c>
      <c r="J11" s="5">
        <v>4670363</v>
      </c>
      <c r="K11" s="5">
        <v>16788987</v>
      </c>
      <c r="L11" s="5" t="s">
        <v>0</v>
      </c>
      <c r="M11" s="5">
        <v>892043</v>
      </c>
      <c r="N11" s="6">
        <v>73.470907662521654</v>
      </c>
    </row>
    <row r="12" spans="2:17" ht="16.5" x14ac:dyDescent="0.25">
      <c r="B12" s="22">
        <v>2016</v>
      </c>
      <c r="C12" s="23" t="s">
        <v>1</v>
      </c>
      <c r="D12" s="25">
        <v>16037474</v>
      </c>
      <c r="E12" s="26">
        <v>1</v>
      </c>
      <c r="F12" s="26">
        <v>90</v>
      </c>
      <c r="G12" s="42">
        <v>101407</v>
      </c>
      <c r="H12" s="27">
        <v>0.63231279439642429</v>
      </c>
      <c r="I12" s="28">
        <v>100</v>
      </c>
      <c r="J12" s="26">
        <v>23344449</v>
      </c>
      <c r="K12" s="26">
        <v>72869958</v>
      </c>
      <c r="L12" s="26" t="s">
        <v>0</v>
      </c>
      <c r="M12" s="26">
        <v>4077398</v>
      </c>
      <c r="N12" s="27">
        <v>82.41689840609294</v>
      </c>
    </row>
    <row r="13" spans="2:17" ht="16.5" x14ac:dyDescent="0.25">
      <c r="B13" s="11">
        <v>2017</v>
      </c>
      <c r="C13" s="10" t="s">
        <v>5</v>
      </c>
      <c r="D13" s="9">
        <v>16405229</v>
      </c>
      <c r="E13" s="5">
        <v>1</v>
      </c>
      <c r="F13" s="5">
        <v>90</v>
      </c>
      <c r="G13" s="43">
        <v>98947</v>
      </c>
      <c r="H13" s="6">
        <v>0.60314305883813024</v>
      </c>
      <c r="I13" s="8">
        <v>100</v>
      </c>
      <c r="J13" s="5">
        <v>4290913</v>
      </c>
      <c r="K13" s="5">
        <v>18698931</v>
      </c>
      <c r="L13" s="5">
        <v>693076</v>
      </c>
      <c r="M13" s="5">
        <v>861946</v>
      </c>
      <c r="N13" s="6">
        <v>82.68691319595338</v>
      </c>
    </row>
    <row r="14" spans="2:17" ht="16.5" x14ac:dyDescent="0.25">
      <c r="B14" s="11">
        <v>2017</v>
      </c>
      <c r="C14" s="10" t="s">
        <v>4</v>
      </c>
      <c r="D14" s="9">
        <v>16405229</v>
      </c>
      <c r="E14" s="5">
        <v>1</v>
      </c>
      <c r="F14" s="5">
        <v>90</v>
      </c>
      <c r="G14" s="43">
        <v>98936</v>
      </c>
      <c r="H14" s="6">
        <v>0.60307600704628994</v>
      </c>
      <c r="I14" s="8">
        <v>100</v>
      </c>
      <c r="J14" s="5">
        <v>4720474</v>
      </c>
      <c r="K14" s="5">
        <v>19883746</v>
      </c>
      <c r="L14" s="5">
        <v>706400</v>
      </c>
      <c r="M14" s="5">
        <v>1219922</v>
      </c>
      <c r="N14" s="6">
        <v>89.386209266596595</v>
      </c>
    </row>
    <row r="15" spans="2:17" ht="16.5" x14ac:dyDescent="0.25">
      <c r="B15" s="11">
        <v>2017</v>
      </c>
      <c r="C15" s="10" t="s">
        <v>3</v>
      </c>
      <c r="D15" s="9">
        <v>16405229</v>
      </c>
      <c r="E15" s="5">
        <v>1</v>
      </c>
      <c r="F15" s="5">
        <v>90</v>
      </c>
      <c r="G15" s="43">
        <v>100448</v>
      </c>
      <c r="H15" s="6">
        <v>0.61229258061560743</v>
      </c>
      <c r="I15" s="8">
        <v>100</v>
      </c>
      <c r="J15" s="5">
        <v>3071112.0999420006</v>
      </c>
      <c r="K15" s="5">
        <v>17826414.004885357</v>
      </c>
      <c r="L15" s="5">
        <v>731416.3500600002</v>
      </c>
      <c r="M15" s="5">
        <v>1221696.9999999998</v>
      </c>
      <c r="N15" s="6">
        <v>75.829083887143469</v>
      </c>
    </row>
    <row r="16" spans="2:17" ht="16.5" x14ac:dyDescent="0.25">
      <c r="B16" s="11">
        <v>2017</v>
      </c>
      <c r="C16" s="10" t="s">
        <v>2</v>
      </c>
      <c r="D16" s="9">
        <v>16405229</v>
      </c>
      <c r="E16" s="5">
        <v>1</v>
      </c>
      <c r="F16" s="5">
        <v>90</v>
      </c>
      <c r="G16" s="43">
        <v>101444</v>
      </c>
      <c r="H16" s="6">
        <v>0.61836381558587195</v>
      </c>
      <c r="I16" s="8">
        <v>100</v>
      </c>
      <c r="J16" s="5">
        <v>4597922</v>
      </c>
      <c r="K16" s="5">
        <v>18264557</v>
      </c>
      <c r="L16" s="5">
        <v>732985</v>
      </c>
      <c r="M16" s="5">
        <v>837407</v>
      </c>
      <c r="N16" s="6">
        <v>80.283608033332015</v>
      </c>
    </row>
    <row r="17" spans="2:14" ht="16.5" x14ac:dyDescent="0.25">
      <c r="B17" s="22">
        <v>2017</v>
      </c>
      <c r="C17" s="23" t="s">
        <v>1</v>
      </c>
      <c r="D17" s="25">
        <v>16405229</v>
      </c>
      <c r="E17" s="26">
        <v>1</v>
      </c>
      <c r="F17" s="26">
        <v>90</v>
      </c>
      <c r="G17" s="42">
        <v>101444</v>
      </c>
      <c r="H17" s="27">
        <v>0.61836381558587195</v>
      </c>
      <c r="I17" s="28">
        <v>100</v>
      </c>
      <c r="J17" s="26">
        <v>16680421.099942001</v>
      </c>
      <c r="K17" s="26">
        <v>74673648.004885361</v>
      </c>
      <c r="L17" s="26">
        <v>2863877.3500600001</v>
      </c>
      <c r="M17" s="26">
        <v>4140972</v>
      </c>
      <c r="N17" s="27">
        <v>80.799027423083473</v>
      </c>
    </row>
    <row r="18" spans="2:14" ht="16.5" x14ac:dyDescent="0.25">
      <c r="B18" s="11">
        <v>2018</v>
      </c>
      <c r="C18" s="10" t="s">
        <v>5</v>
      </c>
      <c r="D18" s="9">
        <v>16887720</v>
      </c>
      <c r="E18" s="5">
        <v>1</v>
      </c>
      <c r="F18" s="5">
        <v>90</v>
      </c>
      <c r="G18" s="43">
        <v>99039</v>
      </c>
      <c r="H18" s="6">
        <v>0.5864557204880233</v>
      </c>
      <c r="I18" s="8">
        <v>100</v>
      </c>
      <c r="J18" s="5">
        <v>4474950.699945</v>
      </c>
      <c r="K18" s="5">
        <v>9780808</v>
      </c>
      <c r="L18" s="5">
        <v>695778.84999000002</v>
      </c>
      <c r="M18" s="5">
        <v>672860</v>
      </c>
      <c r="N18" s="6">
        <v>52.586683191924386</v>
      </c>
    </row>
    <row r="19" spans="2:14" ht="16.5" x14ac:dyDescent="0.25">
      <c r="B19" s="11">
        <v>2018</v>
      </c>
      <c r="C19" s="10" t="s">
        <v>4</v>
      </c>
      <c r="D19" s="9">
        <v>16887720</v>
      </c>
      <c r="E19" s="5">
        <v>1</v>
      </c>
      <c r="F19" s="5">
        <v>90</v>
      </c>
      <c r="G19" s="43">
        <v>100143</v>
      </c>
      <c r="H19" s="6">
        <v>0.59299301504288326</v>
      </c>
      <c r="I19" s="8">
        <v>100</v>
      </c>
      <c r="J19" s="5">
        <v>4957624</v>
      </c>
      <c r="K19" s="5">
        <v>7848601</v>
      </c>
      <c r="L19" s="5">
        <v>965662</v>
      </c>
      <c r="M19" s="5">
        <v>0</v>
      </c>
      <c r="N19" s="6">
        <v>45.840737745024619</v>
      </c>
    </row>
    <row r="20" spans="2:14" ht="16.5" x14ac:dyDescent="0.25">
      <c r="B20" s="11">
        <v>2018</v>
      </c>
      <c r="C20" s="10" t="s">
        <v>3</v>
      </c>
      <c r="D20" s="9">
        <v>16887720</v>
      </c>
      <c r="E20" s="5">
        <v>1</v>
      </c>
      <c r="F20" s="5">
        <v>90</v>
      </c>
      <c r="G20" s="43">
        <v>99830</v>
      </c>
      <c r="H20" s="6">
        <v>0.591139597293181</v>
      </c>
      <c r="I20" s="8">
        <v>100</v>
      </c>
      <c r="J20" s="5">
        <v>3995303</v>
      </c>
      <c r="K20" s="5">
        <v>4980653</v>
      </c>
      <c r="L20" s="5">
        <v>429649.58</v>
      </c>
      <c r="M20" s="5">
        <v>3878356</v>
      </c>
      <c r="N20" s="6">
        <v>44.35527590236736</v>
      </c>
    </row>
    <row r="21" spans="2:14" ht="16.5" x14ac:dyDescent="0.25">
      <c r="B21" s="11">
        <v>2018</v>
      </c>
      <c r="C21" s="10" t="s">
        <v>2</v>
      </c>
      <c r="D21" s="9">
        <v>16887720</v>
      </c>
      <c r="E21" s="5">
        <v>1</v>
      </c>
      <c r="F21" s="5">
        <v>90</v>
      </c>
      <c r="G21" s="43">
        <v>100444</v>
      </c>
      <c r="H21" s="6">
        <v>0.594775375243076</v>
      </c>
      <c r="I21" s="8">
        <v>100</v>
      </c>
      <c r="J21" s="5">
        <v>5002571</v>
      </c>
      <c r="K21" s="5">
        <v>6750097</v>
      </c>
      <c r="L21" s="5" t="s">
        <v>0</v>
      </c>
      <c r="M21" s="5">
        <v>987739</v>
      </c>
      <c r="N21" s="6">
        <v>42.280298806631883</v>
      </c>
    </row>
    <row r="22" spans="2:14" ht="16.5" x14ac:dyDescent="0.25">
      <c r="B22" s="22">
        <v>2018</v>
      </c>
      <c r="C22" s="23" t="s">
        <v>1</v>
      </c>
      <c r="D22" s="25">
        <v>16887720</v>
      </c>
      <c r="E22" s="26">
        <v>1</v>
      </c>
      <c r="F22" s="26">
        <v>90</v>
      </c>
      <c r="G22" s="42">
        <v>100444</v>
      </c>
      <c r="H22" s="27">
        <v>0.594775375243076</v>
      </c>
      <c r="I22" s="28">
        <v>100</v>
      </c>
      <c r="J22" s="26">
        <v>18430448.699944999</v>
      </c>
      <c r="K22" s="26">
        <v>29360159</v>
      </c>
      <c r="L22" s="26">
        <v>2091090.4299900001</v>
      </c>
      <c r="M22" s="26">
        <v>5538955</v>
      </c>
      <c r="N22" s="27">
        <v>45.979727617656778</v>
      </c>
    </row>
    <row r="23" spans="2:14" ht="16.5" x14ac:dyDescent="0.25">
      <c r="B23" s="11">
        <v>2019</v>
      </c>
      <c r="C23" s="10" t="s">
        <v>5</v>
      </c>
      <c r="D23" s="9">
        <v>17381168</v>
      </c>
      <c r="E23" s="5">
        <v>1</v>
      </c>
      <c r="F23" s="5">
        <v>90</v>
      </c>
      <c r="G23" s="43">
        <v>92618</v>
      </c>
      <c r="H23" s="6">
        <v>0.53286407449717998</v>
      </c>
      <c r="I23" s="8">
        <v>100</v>
      </c>
      <c r="J23" s="5">
        <v>5457391</v>
      </c>
      <c r="K23" s="5">
        <v>5958024</v>
      </c>
      <c r="L23" s="5">
        <v>326655</v>
      </c>
      <c r="M23" s="5">
        <v>480989</v>
      </c>
      <c r="N23" s="6">
        <v>43.990941285711195</v>
      </c>
    </row>
    <row r="24" spans="2:14" ht="16.5" x14ac:dyDescent="0.25">
      <c r="B24" s="11">
        <v>2019</v>
      </c>
      <c r="C24" s="10" t="s">
        <v>4</v>
      </c>
      <c r="D24" s="9">
        <v>17381168</v>
      </c>
      <c r="E24" s="5">
        <v>1</v>
      </c>
      <c r="F24" s="5">
        <v>90</v>
      </c>
      <c r="G24" s="43">
        <v>70756</v>
      </c>
      <c r="H24" s="6">
        <v>0.40708426499300854</v>
      </c>
      <c r="I24" s="8">
        <v>100</v>
      </c>
      <c r="J24" s="5">
        <v>4577788</v>
      </c>
      <c r="K24" s="5">
        <v>4597312</v>
      </c>
      <c r="L24" s="5">
        <v>328063</v>
      </c>
      <c r="M24" s="5">
        <v>479312</v>
      </c>
      <c r="N24" s="6">
        <v>47.027696119999241</v>
      </c>
    </row>
    <row r="25" spans="2:14" ht="16.5" x14ac:dyDescent="0.25">
      <c r="B25" s="11">
        <v>2019</v>
      </c>
      <c r="C25" s="10" t="s">
        <v>3</v>
      </c>
      <c r="D25" s="9">
        <v>17381168</v>
      </c>
      <c r="E25" s="5">
        <v>1</v>
      </c>
      <c r="F25" s="5">
        <v>90</v>
      </c>
      <c r="G25" s="43">
        <v>68511</v>
      </c>
      <c r="H25" s="6">
        <v>0.39416798686946702</v>
      </c>
      <c r="I25" s="8">
        <v>100</v>
      </c>
      <c r="J25" s="5">
        <v>4527702</v>
      </c>
      <c r="K25" s="5">
        <v>6633129</v>
      </c>
      <c r="L25" s="5" t="s">
        <v>0</v>
      </c>
      <c r="M25" s="5">
        <v>530223</v>
      </c>
      <c r="N25" s="6">
        <v>56.881639444760701</v>
      </c>
    </row>
    <row r="26" spans="2:14" ht="16.5" x14ac:dyDescent="0.25">
      <c r="B26" s="11">
        <v>2019</v>
      </c>
      <c r="C26" s="10" t="s">
        <v>2</v>
      </c>
      <c r="D26" s="9">
        <v>17381168</v>
      </c>
      <c r="E26" s="5">
        <v>1</v>
      </c>
      <c r="F26" s="5">
        <v>90</v>
      </c>
      <c r="G26" s="43">
        <v>96719</v>
      </c>
      <c r="H26" s="6">
        <v>0.55645857631662043</v>
      </c>
      <c r="I26" s="8">
        <v>100</v>
      </c>
      <c r="J26" s="5">
        <v>4523137</v>
      </c>
      <c r="K26" s="5">
        <v>3968880</v>
      </c>
      <c r="L26" s="5">
        <v>151779</v>
      </c>
      <c r="M26" s="5">
        <v>379231</v>
      </c>
      <c r="N26" s="6">
        <v>31.097050906922803</v>
      </c>
    </row>
    <row r="27" spans="2:14" ht="16.5" x14ac:dyDescent="0.25">
      <c r="B27" s="22">
        <v>2019</v>
      </c>
      <c r="C27" s="23" t="s">
        <v>1</v>
      </c>
      <c r="D27" s="25">
        <v>17381168</v>
      </c>
      <c r="E27" s="26">
        <v>1</v>
      </c>
      <c r="F27" s="26">
        <v>90</v>
      </c>
      <c r="G27" s="42">
        <v>96719</v>
      </c>
      <c r="H27" s="27">
        <v>0.55645857631662043</v>
      </c>
      <c r="I27" s="28">
        <v>100</v>
      </c>
      <c r="J27" s="26">
        <v>19086018</v>
      </c>
      <c r="K27" s="26">
        <v>21157345</v>
      </c>
      <c r="L27" s="26">
        <v>806497</v>
      </c>
      <c r="M27" s="26">
        <v>1869755</v>
      </c>
      <c r="N27" s="27">
        <v>36.979648087070103</v>
      </c>
    </row>
    <row r="28" spans="2:14" ht="16.5" x14ac:dyDescent="0.25">
      <c r="B28" s="11">
        <v>2020</v>
      </c>
      <c r="C28" s="10" t="s">
        <v>5</v>
      </c>
      <c r="D28" s="9">
        <v>17885422</v>
      </c>
      <c r="E28" s="5">
        <v>1</v>
      </c>
      <c r="F28" s="5">
        <v>90</v>
      </c>
      <c r="G28" s="43">
        <v>76638</v>
      </c>
      <c r="H28" s="6">
        <v>0.42849422283690031</v>
      </c>
      <c r="I28" s="8">
        <v>100</v>
      </c>
      <c r="J28" s="5">
        <v>4764767.2699999996</v>
      </c>
      <c r="K28" s="5">
        <v>6159434.1500000004</v>
      </c>
      <c r="L28" s="5" t="s">
        <v>0</v>
      </c>
      <c r="M28" s="5">
        <v>405225</v>
      </c>
      <c r="N28" s="6">
        <v>49.276800977756899</v>
      </c>
    </row>
    <row r="29" spans="2:14" ht="16.5" x14ac:dyDescent="0.25">
      <c r="B29" s="11">
        <v>2020</v>
      </c>
      <c r="C29" s="10" t="s">
        <v>4</v>
      </c>
      <c r="D29" s="9">
        <v>17885422</v>
      </c>
      <c r="E29" s="5">
        <v>1</v>
      </c>
      <c r="F29" s="5">
        <v>90</v>
      </c>
      <c r="G29" s="43">
        <v>75742</v>
      </c>
      <c r="H29" s="6">
        <v>0.42348455630512938</v>
      </c>
      <c r="I29" s="8">
        <v>100</v>
      </c>
      <c r="J29" s="5">
        <v>4001973.3</v>
      </c>
      <c r="K29" s="5">
        <v>4363190</v>
      </c>
      <c r="L29" s="5">
        <v>782478.2</v>
      </c>
      <c r="M29" s="5">
        <v>214752</v>
      </c>
      <c r="N29" s="6">
        <v>41.203002737362802</v>
      </c>
    </row>
    <row r="30" spans="2:14" ht="16.5" x14ac:dyDescent="0.25">
      <c r="B30" s="11">
        <v>2020</v>
      </c>
      <c r="C30" s="10" t="s">
        <v>3</v>
      </c>
      <c r="D30" s="9">
        <v>17885422</v>
      </c>
      <c r="E30" s="5">
        <v>1</v>
      </c>
      <c r="F30" s="5">
        <v>90</v>
      </c>
      <c r="G30" s="43">
        <v>72129</v>
      </c>
      <c r="H30" s="6">
        <v>0.40328374695324493</v>
      </c>
      <c r="I30" s="8">
        <v>100</v>
      </c>
      <c r="J30" s="5">
        <v>3618091</v>
      </c>
      <c r="K30" s="5">
        <v>4408531</v>
      </c>
      <c r="L30" s="5" t="s">
        <v>0</v>
      </c>
      <c r="M30" s="5">
        <v>537935</v>
      </c>
      <c r="N30" s="6">
        <v>39.579813020190677</v>
      </c>
    </row>
    <row r="31" spans="2:14" ht="16.5" x14ac:dyDescent="0.25">
      <c r="B31" s="11">
        <v>2020</v>
      </c>
      <c r="C31" s="10" t="s">
        <v>2</v>
      </c>
      <c r="D31" s="9">
        <v>17885422</v>
      </c>
      <c r="E31" s="5">
        <v>1</v>
      </c>
      <c r="F31" s="5">
        <v>90</v>
      </c>
      <c r="G31" s="43">
        <v>71844</v>
      </c>
      <c r="H31" s="6">
        <v>0.40169027043365257</v>
      </c>
      <c r="I31" s="8">
        <v>100</v>
      </c>
      <c r="J31" s="5">
        <v>3335640</v>
      </c>
      <c r="K31" s="5">
        <v>4334879</v>
      </c>
      <c r="L31" s="5" t="s">
        <v>0</v>
      </c>
      <c r="M31" s="5">
        <v>124819</v>
      </c>
      <c r="N31" s="6">
        <v>36.167891542787153</v>
      </c>
    </row>
    <row r="32" spans="2:14" ht="16.5" x14ac:dyDescent="0.25">
      <c r="B32" s="22">
        <v>2020</v>
      </c>
      <c r="C32" s="23" t="s">
        <v>1</v>
      </c>
      <c r="D32" s="25">
        <v>17885422</v>
      </c>
      <c r="E32" s="26">
        <v>1</v>
      </c>
      <c r="F32" s="26">
        <v>90</v>
      </c>
      <c r="G32" s="42">
        <v>71844</v>
      </c>
      <c r="H32" s="27">
        <v>0.40169027043365257</v>
      </c>
      <c r="I32" s="28">
        <v>100</v>
      </c>
      <c r="J32" s="26">
        <v>15720471.57</v>
      </c>
      <c r="K32" s="26">
        <v>19266034.149999999</v>
      </c>
      <c r="L32" s="26">
        <v>782478.2</v>
      </c>
      <c r="M32" s="26">
        <v>1282731</v>
      </c>
      <c r="N32" s="27">
        <v>42.977046239073552</v>
      </c>
    </row>
    <row r="33" spans="2:18" ht="16.5" x14ac:dyDescent="0.25">
      <c r="B33" s="11">
        <v>2021</v>
      </c>
      <c r="C33" s="10" t="s">
        <v>5</v>
      </c>
      <c r="D33" s="9">
        <v>18400556</v>
      </c>
      <c r="E33" s="5">
        <v>1</v>
      </c>
      <c r="F33" s="5">
        <v>90</v>
      </c>
      <c r="G33" s="43">
        <v>67398</v>
      </c>
      <c r="H33" s="6">
        <v>0.36628241016195384</v>
      </c>
      <c r="I33" s="8">
        <v>100</v>
      </c>
      <c r="J33" s="5">
        <v>3102338.17</v>
      </c>
      <c r="K33" s="5">
        <v>3814255</v>
      </c>
      <c r="L33" s="5" t="s">
        <v>0</v>
      </c>
      <c r="M33" s="5">
        <v>154585</v>
      </c>
      <c r="N33" s="6">
        <v>34.972245318852195</v>
      </c>
    </row>
    <row r="34" spans="2:18" ht="16.5" x14ac:dyDescent="0.25">
      <c r="B34" s="11">
        <v>2021</v>
      </c>
      <c r="C34" s="10" t="s">
        <v>4</v>
      </c>
      <c r="D34" s="9">
        <v>18400556</v>
      </c>
      <c r="E34" s="5">
        <v>1</v>
      </c>
      <c r="F34" s="5">
        <v>90</v>
      </c>
      <c r="G34" s="43">
        <v>70805</v>
      </c>
      <c r="H34" s="6">
        <v>0.38479815501227244</v>
      </c>
      <c r="I34" s="8">
        <v>100</v>
      </c>
      <c r="J34" s="5">
        <v>2904542.87</v>
      </c>
      <c r="K34" s="5">
        <v>2265683</v>
      </c>
      <c r="L34" s="5" t="s">
        <v>0</v>
      </c>
      <c r="M34" s="5">
        <v>281956</v>
      </c>
      <c r="N34" s="6">
        <v>25.667593484452606</v>
      </c>
    </row>
    <row r="35" spans="2:18" ht="16.5" x14ac:dyDescent="0.25">
      <c r="B35" s="11">
        <v>2021</v>
      </c>
      <c r="C35" s="10" t="s">
        <v>3</v>
      </c>
      <c r="D35" s="9">
        <v>18400556</v>
      </c>
      <c r="E35" s="5">
        <v>1</v>
      </c>
      <c r="F35" s="5">
        <v>90</v>
      </c>
      <c r="G35" s="43">
        <v>65920</v>
      </c>
      <c r="H35" s="6">
        <v>0.35825004418344752</v>
      </c>
      <c r="I35" s="8">
        <v>100</v>
      </c>
      <c r="J35" s="5">
        <v>2690873.18</v>
      </c>
      <c r="K35" s="5">
        <v>2932654</v>
      </c>
      <c r="L35" s="5" t="s">
        <v>0</v>
      </c>
      <c r="M35" s="5">
        <v>777212</v>
      </c>
      <c r="N35" s="6">
        <v>32.36619730987055</v>
      </c>
    </row>
    <row r="36" spans="2:18" ht="16.5" x14ac:dyDescent="0.25">
      <c r="B36" s="11">
        <v>2021</v>
      </c>
      <c r="C36" s="10" t="s">
        <v>2</v>
      </c>
      <c r="D36" s="9">
        <v>18400556</v>
      </c>
      <c r="E36" s="5">
        <v>1</v>
      </c>
      <c r="F36" s="5">
        <v>90</v>
      </c>
      <c r="G36" s="43">
        <v>65913</v>
      </c>
      <c r="H36" s="6">
        <v>0.35821200185472657</v>
      </c>
      <c r="I36" s="8">
        <v>100</v>
      </c>
      <c r="J36" s="5">
        <v>3042282.33</v>
      </c>
      <c r="K36" s="5">
        <v>2703530</v>
      </c>
      <c r="L36" s="5" t="s">
        <v>0</v>
      </c>
      <c r="M36" s="5">
        <v>164484</v>
      </c>
      <c r="N36" s="6">
        <v>29.889381103373641</v>
      </c>
    </row>
    <row r="37" spans="2:18" ht="16.5" x14ac:dyDescent="0.25">
      <c r="B37" s="22">
        <v>2021</v>
      </c>
      <c r="C37" s="23" t="s">
        <v>1</v>
      </c>
      <c r="D37" s="25">
        <v>18400556</v>
      </c>
      <c r="E37" s="26">
        <v>1</v>
      </c>
      <c r="F37" s="26">
        <v>90</v>
      </c>
      <c r="G37" s="42">
        <v>65913</v>
      </c>
      <c r="H37" s="27">
        <v>0.35821200185472657</v>
      </c>
      <c r="I37" s="28">
        <v>100</v>
      </c>
      <c r="J37" s="26">
        <v>11740036.550000001</v>
      </c>
      <c r="K37" s="26">
        <v>11716122</v>
      </c>
      <c r="L37" s="26" t="s">
        <v>0</v>
      </c>
      <c r="M37" s="26">
        <v>1378237</v>
      </c>
      <c r="N37" s="27">
        <v>31.39794824238011</v>
      </c>
    </row>
    <row r="38" spans="2:18" ht="16.5" x14ac:dyDescent="0.25">
      <c r="B38" s="11">
        <v>2022</v>
      </c>
      <c r="C38" s="10" t="s">
        <v>5</v>
      </c>
      <c r="D38" s="9">
        <v>19610769</v>
      </c>
      <c r="E38" s="5">
        <v>1</v>
      </c>
      <c r="F38" s="5">
        <v>90</v>
      </c>
      <c r="G38" s="43">
        <v>55723</v>
      </c>
      <c r="H38" s="6">
        <v>0.28414490018213973</v>
      </c>
      <c r="I38" s="8">
        <v>100</v>
      </c>
      <c r="J38" s="5">
        <v>2935009.1375000002</v>
      </c>
      <c r="K38" s="5">
        <v>2929030.5</v>
      </c>
      <c r="L38" s="5" t="s">
        <v>0</v>
      </c>
      <c r="M38" s="5">
        <v>344559.25</v>
      </c>
      <c r="N38" s="6">
        <v>37.139654406618455</v>
      </c>
    </row>
    <row r="39" spans="2:18" ht="16.5" x14ac:dyDescent="0.25">
      <c r="B39" s="11">
        <v>2022</v>
      </c>
      <c r="C39" s="10" t="s">
        <v>4</v>
      </c>
      <c r="D39" s="9">
        <v>19610769</v>
      </c>
      <c r="E39" s="5">
        <v>1</v>
      </c>
      <c r="F39" s="5">
        <v>90</v>
      </c>
      <c r="G39" s="43">
        <v>55723</v>
      </c>
      <c r="H39" s="6" t="s">
        <v>0</v>
      </c>
      <c r="I39" s="8">
        <v>100</v>
      </c>
      <c r="J39" s="5">
        <v>2857778.5999560002</v>
      </c>
      <c r="K39" s="5">
        <v>2552890</v>
      </c>
      <c r="L39" s="5" t="s">
        <v>0</v>
      </c>
      <c r="M39" s="5">
        <v>106791</v>
      </c>
      <c r="N39" s="6">
        <v>27.899775485214402</v>
      </c>
    </row>
    <row r="40" spans="2:18" ht="16.5" x14ac:dyDescent="0.25">
      <c r="B40" s="11">
        <v>2022</v>
      </c>
      <c r="C40" s="10" t="s">
        <v>3</v>
      </c>
      <c r="D40" s="9">
        <v>19610769</v>
      </c>
      <c r="E40" s="5">
        <v>1</v>
      </c>
      <c r="F40" s="5">
        <v>90</v>
      </c>
      <c r="G40" s="43">
        <v>65920</v>
      </c>
      <c r="H40" s="6">
        <v>0.33614184125059043</v>
      </c>
      <c r="I40" s="8">
        <v>100</v>
      </c>
      <c r="J40" s="5">
        <v>3197445.7166316668</v>
      </c>
      <c r="K40" s="5">
        <v>2422740</v>
      </c>
      <c r="L40" s="5" t="s">
        <v>0</v>
      </c>
      <c r="M40" s="5">
        <v>198088</v>
      </c>
      <c r="N40" s="6">
        <v>20.142750324151006</v>
      </c>
    </row>
    <row r="41" spans="2:18" ht="16.5" x14ac:dyDescent="0.25">
      <c r="B41" s="11">
        <v>2022</v>
      </c>
      <c r="C41" s="10" t="s">
        <v>2</v>
      </c>
      <c r="D41" s="9">
        <v>19610769</v>
      </c>
      <c r="E41" s="5">
        <v>1</v>
      </c>
      <c r="F41" s="5">
        <v>90</v>
      </c>
      <c r="G41" s="43">
        <v>96284</v>
      </c>
      <c r="H41" s="6">
        <v>0.49097513718100499</v>
      </c>
      <c r="I41" s="8">
        <v>100</v>
      </c>
      <c r="J41" s="5">
        <v>3402757.9666280001</v>
      </c>
      <c r="K41" s="5">
        <v>2713644</v>
      </c>
      <c r="L41" s="5">
        <v>77591.59</v>
      </c>
      <c r="M41" s="5">
        <v>419701</v>
      </c>
      <c r="N41" s="6">
        <v>22.896481785232577</v>
      </c>
    </row>
    <row r="42" spans="2:18" ht="16.5" x14ac:dyDescent="0.25">
      <c r="B42" s="22">
        <v>2022</v>
      </c>
      <c r="C42" s="23" t="s">
        <v>1</v>
      </c>
      <c r="D42" s="25">
        <v>19610769</v>
      </c>
      <c r="E42" s="26">
        <v>1</v>
      </c>
      <c r="F42" s="26">
        <v>90</v>
      </c>
      <c r="G42" s="42">
        <v>96284</v>
      </c>
      <c r="H42" s="27">
        <v>0.49097513718100499</v>
      </c>
      <c r="I42" s="28">
        <v>100</v>
      </c>
      <c r="J42" s="26">
        <v>12392991.420715667</v>
      </c>
      <c r="K42" s="26">
        <v>10618304.5</v>
      </c>
      <c r="L42" s="26">
        <v>77591.59</v>
      </c>
      <c r="M42" s="26">
        <v>1069139.25</v>
      </c>
      <c r="N42" s="27">
        <v>20.908654571126103</v>
      </c>
      <c r="O42" s="44"/>
      <c r="P42" s="44"/>
      <c r="Q42" s="44"/>
      <c r="R42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defaultColWidth="14.42578125" defaultRowHeight="15" x14ac:dyDescent="0.25"/>
  <cols>
    <col min="1" max="1" width="5.5703125" style="1" customWidth="1"/>
    <col min="2" max="2" width="5" style="4" bestFit="1" customWidth="1"/>
    <col min="3" max="3" width="7.28515625" style="4" bestFit="1" customWidth="1"/>
    <col min="4" max="6" width="13.28515625" style="1" bestFit="1" customWidth="1"/>
    <col min="7" max="7" width="14.42578125" style="1"/>
    <col min="8" max="8" width="4.5703125" style="1" bestFit="1" customWidth="1"/>
    <col min="9" max="9" width="7.42578125" style="1" bestFit="1" customWidth="1"/>
    <col min="10" max="16384" width="14.42578125" style="1"/>
  </cols>
  <sheetData>
    <row r="1" spans="2:9" s="12" customFormat="1" ht="51.75" x14ac:dyDescent="0.25">
      <c r="B1" s="33" t="s">
        <v>27</v>
      </c>
      <c r="C1" s="33" t="s">
        <v>26</v>
      </c>
      <c r="D1" s="33" t="s">
        <v>8</v>
      </c>
      <c r="E1" s="33" t="s">
        <v>7</v>
      </c>
      <c r="F1" s="33" t="s">
        <v>6</v>
      </c>
      <c r="H1" s="17" t="s">
        <v>35</v>
      </c>
      <c r="I1" s="18" t="s">
        <v>36</v>
      </c>
    </row>
    <row r="2" spans="2:9" ht="16.5" x14ac:dyDescent="0.25">
      <c r="B2" s="22">
        <v>2010</v>
      </c>
      <c r="C2" s="23" t="s">
        <v>1</v>
      </c>
      <c r="D2" s="27" t="s">
        <v>0</v>
      </c>
      <c r="E2" s="26" t="s">
        <v>0</v>
      </c>
      <c r="F2" s="26" t="s">
        <v>0</v>
      </c>
    </row>
    <row r="3" spans="2:9" ht="16.5" x14ac:dyDescent="0.25">
      <c r="B3" s="22">
        <v>2011</v>
      </c>
      <c r="C3" s="23" t="s">
        <v>1</v>
      </c>
      <c r="D3" s="27">
        <v>265</v>
      </c>
      <c r="E3" s="26">
        <v>25773173.723070625</v>
      </c>
      <c r="F3" s="26">
        <v>114919195.24030213</v>
      </c>
    </row>
    <row r="4" spans="2:9" ht="16.5" x14ac:dyDescent="0.25">
      <c r="B4" s="22">
        <v>2012</v>
      </c>
      <c r="C4" s="23" t="s">
        <v>1</v>
      </c>
      <c r="D4" s="27">
        <v>250</v>
      </c>
      <c r="E4" s="26">
        <v>23110184.685827143</v>
      </c>
      <c r="F4" s="26">
        <v>110130809.87975775</v>
      </c>
    </row>
    <row r="5" spans="2:9" ht="16.5" x14ac:dyDescent="0.25">
      <c r="B5" s="22">
        <v>2013</v>
      </c>
      <c r="C5" s="23" t="s">
        <v>1</v>
      </c>
      <c r="D5" s="27">
        <v>0.22500000000000001</v>
      </c>
      <c r="E5" s="26">
        <v>14496442</v>
      </c>
      <c r="F5" s="26">
        <v>24934237</v>
      </c>
    </row>
    <row r="6" spans="2:9" ht="16.5" x14ac:dyDescent="0.25">
      <c r="B6" s="22">
        <v>2014</v>
      </c>
      <c r="C6" s="23" t="s">
        <v>1</v>
      </c>
      <c r="D6" s="27">
        <v>0.25</v>
      </c>
      <c r="E6" s="26">
        <v>24178269</v>
      </c>
      <c r="F6" s="26">
        <v>38563056</v>
      </c>
    </row>
    <row r="7" spans="2:9" ht="16.5" x14ac:dyDescent="0.25">
      <c r="B7" s="22">
        <v>2015</v>
      </c>
      <c r="C7" s="23" t="s">
        <v>1</v>
      </c>
      <c r="D7" s="27">
        <v>0.25</v>
      </c>
      <c r="E7" s="26">
        <v>26475825</v>
      </c>
      <c r="F7" s="26">
        <v>45096292</v>
      </c>
    </row>
    <row r="8" spans="2:9" ht="16.5" x14ac:dyDescent="0.25">
      <c r="B8" s="11">
        <v>2016</v>
      </c>
      <c r="C8" s="10" t="s">
        <v>5</v>
      </c>
      <c r="D8" s="6">
        <v>0.25</v>
      </c>
      <c r="E8" s="5">
        <v>6370353</v>
      </c>
      <c r="F8" s="5">
        <v>9382656</v>
      </c>
    </row>
    <row r="9" spans="2:9" ht="16.5" x14ac:dyDescent="0.25">
      <c r="B9" s="11">
        <v>2016</v>
      </c>
      <c r="C9" s="10" t="s">
        <v>4</v>
      </c>
      <c r="D9" s="6">
        <v>0.15</v>
      </c>
      <c r="E9" s="5">
        <v>6597388</v>
      </c>
      <c r="F9" s="5">
        <v>7503635</v>
      </c>
    </row>
    <row r="10" spans="2:9" ht="16.5" x14ac:dyDescent="0.25">
      <c r="B10" s="11">
        <v>2016</v>
      </c>
      <c r="C10" s="10" t="s">
        <v>3</v>
      </c>
      <c r="D10" s="6">
        <v>0.15</v>
      </c>
      <c r="E10" s="5">
        <v>5706345</v>
      </c>
      <c r="F10" s="5">
        <v>6567675</v>
      </c>
    </row>
    <row r="11" spans="2:9" ht="16.5" x14ac:dyDescent="0.25">
      <c r="B11" s="11">
        <v>2016</v>
      </c>
      <c r="C11" s="10" t="s">
        <v>2</v>
      </c>
      <c r="D11" s="6">
        <v>0.15</v>
      </c>
      <c r="E11" s="5">
        <v>4670363</v>
      </c>
      <c r="F11" s="5">
        <v>7854470</v>
      </c>
    </row>
    <row r="12" spans="2:9" ht="16.5" x14ac:dyDescent="0.25">
      <c r="B12" s="22">
        <v>2016</v>
      </c>
      <c r="C12" s="23" t="s">
        <v>1</v>
      </c>
      <c r="D12" s="27">
        <v>0.15</v>
      </c>
      <c r="E12" s="26">
        <v>23344449</v>
      </c>
      <c r="F12" s="26">
        <v>31308436</v>
      </c>
    </row>
    <row r="13" spans="2:9" ht="16.5" x14ac:dyDescent="0.25">
      <c r="B13" s="11">
        <v>2017</v>
      </c>
      <c r="C13" s="10" t="s">
        <v>5</v>
      </c>
      <c r="D13" s="6">
        <v>0.15</v>
      </c>
      <c r="E13" s="5">
        <v>4290913</v>
      </c>
      <c r="F13" s="5">
        <v>7078338</v>
      </c>
    </row>
    <row r="14" spans="2:9" ht="16.5" x14ac:dyDescent="0.25">
      <c r="B14" s="11">
        <v>2017</v>
      </c>
      <c r="C14" s="10" t="s">
        <v>4</v>
      </c>
      <c r="D14" s="6">
        <v>0.15</v>
      </c>
      <c r="E14" s="5">
        <v>706400</v>
      </c>
      <c r="F14" s="5">
        <v>7890896</v>
      </c>
    </row>
    <row r="15" spans="2:9" ht="16.5" x14ac:dyDescent="0.25">
      <c r="B15" s="11">
        <v>2017</v>
      </c>
      <c r="C15" s="10" t="s">
        <v>3</v>
      </c>
      <c r="D15" s="6">
        <v>0.15</v>
      </c>
      <c r="E15" s="5">
        <v>3071112.0999420006</v>
      </c>
      <c r="F15" s="5">
        <v>6332436.2499350002</v>
      </c>
    </row>
    <row r="16" spans="2:9" ht="16.5" x14ac:dyDescent="0.25">
      <c r="B16" s="11">
        <v>2017</v>
      </c>
      <c r="C16" s="10" t="s">
        <v>2</v>
      </c>
      <c r="D16" s="6">
        <v>0.15</v>
      </c>
      <c r="E16" s="5">
        <v>4597922</v>
      </c>
      <c r="F16" s="5">
        <v>5692243</v>
      </c>
    </row>
    <row r="17" spans="2:6" ht="16.5" x14ac:dyDescent="0.25">
      <c r="B17" s="22">
        <v>2017</v>
      </c>
      <c r="C17" s="23" t="s">
        <v>1</v>
      </c>
      <c r="D17" s="27">
        <v>0.15</v>
      </c>
      <c r="E17" s="26">
        <v>12666347.099942001</v>
      </c>
      <c r="F17" s="26">
        <v>26993913.249935001</v>
      </c>
    </row>
    <row r="18" spans="2:6" ht="16.5" x14ac:dyDescent="0.25">
      <c r="B18" s="11">
        <v>2018</v>
      </c>
      <c r="C18" s="10" t="s">
        <v>5</v>
      </c>
      <c r="D18" s="6">
        <v>0.15</v>
      </c>
      <c r="E18" s="5">
        <v>4474950.6999449991</v>
      </c>
      <c r="F18" s="5">
        <v>5745124.4166069999</v>
      </c>
    </row>
    <row r="19" spans="2:6" ht="16.5" x14ac:dyDescent="0.25">
      <c r="B19" s="11">
        <v>2018</v>
      </c>
      <c r="C19" s="10" t="s">
        <v>4</v>
      </c>
      <c r="D19" s="6">
        <v>0.15</v>
      </c>
      <c r="E19" s="5">
        <v>4957624</v>
      </c>
      <c r="F19" s="5">
        <v>4703842</v>
      </c>
    </row>
    <row r="20" spans="2:6" ht="16.5" x14ac:dyDescent="0.25">
      <c r="B20" s="11">
        <v>2018</v>
      </c>
      <c r="C20" s="10" t="s">
        <v>3</v>
      </c>
      <c r="D20" s="6">
        <v>0.15</v>
      </c>
      <c r="E20" s="5">
        <v>3995303</v>
      </c>
      <c r="F20" s="5">
        <v>4580862</v>
      </c>
    </row>
    <row r="21" spans="2:6" ht="16.5" x14ac:dyDescent="0.25">
      <c r="B21" s="11">
        <v>2018</v>
      </c>
      <c r="C21" s="10" t="s">
        <v>2</v>
      </c>
      <c r="D21" s="6">
        <v>0.15</v>
      </c>
      <c r="E21" s="5">
        <v>4722081</v>
      </c>
      <c r="F21" s="5">
        <v>4329874</v>
      </c>
    </row>
    <row r="22" spans="2:6" ht="16.5" x14ac:dyDescent="0.25">
      <c r="B22" s="22">
        <v>2018</v>
      </c>
      <c r="C22" s="23" t="s">
        <v>1</v>
      </c>
      <c r="D22" s="27">
        <v>0.15</v>
      </c>
      <c r="E22" s="26">
        <v>18149958.699944999</v>
      </c>
      <c r="F22" s="26">
        <v>19359702.416607</v>
      </c>
    </row>
    <row r="23" spans="2:6" ht="16.5" x14ac:dyDescent="0.25">
      <c r="B23" s="11">
        <v>2019</v>
      </c>
      <c r="C23" s="10" t="s">
        <v>5</v>
      </c>
      <c r="D23" s="6">
        <v>0.15</v>
      </c>
      <c r="E23" s="5">
        <v>326655</v>
      </c>
      <c r="F23" s="5">
        <v>3878215</v>
      </c>
    </row>
    <row r="24" spans="2:6" ht="16.5" x14ac:dyDescent="0.25">
      <c r="B24" s="11">
        <v>2019</v>
      </c>
      <c r="C24" s="10" t="s">
        <v>4</v>
      </c>
      <c r="D24" s="6">
        <v>0.15</v>
      </c>
      <c r="E24" s="5">
        <v>4577788</v>
      </c>
      <c r="F24" s="5">
        <v>90556333</v>
      </c>
    </row>
    <row r="25" spans="2:6" ht="16.5" x14ac:dyDescent="0.25">
      <c r="B25" s="11">
        <v>2019</v>
      </c>
      <c r="C25" s="10" t="s">
        <v>3</v>
      </c>
      <c r="D25" s="6">
        <v>0.15</v>
      </c>
      <c r="E25" s="5">
        <v>4527702</v>
      </c>
      <c r="F25" s="5" t="s">
        <v>0</v>
      </c>
    </row>
    <row r="26" spans="2:6" ht="16.5" x14ac:dyDescent="0.25">
      <c r="B26" s="11">
        <v>2019</v>
      </c>
      <c r="C26" s="10" t="s">
        <v>2</v>
      </c>
      <c r="D26" s="6">
        <v>0.15</v>
      </c>
      <c r="E26" s="5">
        <v>4523137</v>
      </c>
      <c r="F26" s="5" t="s">
        <v>0</v>
      </c>
    </row>
    <row r="27" spans="2:6" ht="16.5" x14ac:dyDescent="0.25">
      <c r="B27" s="22">
        <v>2019</v>
      </c>
      <c r="C27" s="23" t="s">
        <v>1</v>
      </c>
      <c r="D27" s="27">
        <v>0.15</v>
      </c>
      <c r="E27" s="26">
        <v>13955282</v>
      </c>
      <c r="F27" s="26">
        <v>94434548</v>
      </c>
    </row>
    <row r="28" spans="2:6" ht="16.5" x14ac:dyDescent="0.25">
      <c r="B28" s="11">
        <v>2020</v>
      </c>
      <c r="C28" s="10" t="s">
        <v>5</v>
      </c>
      <c r="D28" s="6">
        <v>0.1</v>
      </c>
      <c r="E28" s="5">
        <v>4764767.2699999996</v>
      </c>
      <c r="F28" s="5">
        <v>4899182.8499999996</v>
      </c>
    </row>
    <row r="29" spans="2:6" ht="16.5" x14ac:dyDescent="0.25">
      <c r="B29" s="11">
        <v>2020</v>
      </c>
      <c r="C29" s="10" t="s">
        <v>4</v>
      </c>
      <c r="D29" s="6">
        <v>0.1</v>
      </c>
      <c r="E29" s="5">
        <v>4001973.72</v>
      </c>
      <c r="F29" s="5">
        <v>3289632</v>
      </c>
    </row>
    <row r="30" spans="2:6" ht="16.5" x14ac:dyDescent="0.25">
      <c r="B30" s="11">
        <v>2020</v>
      </c>
      <c r="C30" s="10" t="s">
        <v>3</v>
      </c>
      <c r="D30" s="6">
        <v>0.1</v>
      </c>
      <c r="E30" s="5">
        <v>3618092</v>
      </c>
      <c r="F30" s="5">
        <v>3360886</v>
      </c>
    </row>
    <row r="31" spans="2:6" ht="16.5" x14ac:dyDescent="0.25">
      <c r="B31" s="11">
        <v>2020</v>
      </c>
      <c r="C31" s="10" t="s">
        <v>2</v>
      </c>
      <c r="D31" s="6">
        <v>0.1</v>
      </c>
      <c r="E31" s="5">
        <v>3335640</v>
      </c>
      <c r="F31" s="5">
        <v>3372702</v>
      </c>
    </row>
    <row r="32" spans="2:6" ht="16.5" x14ac:dyDescent="0.25">
      <c r="B32" s="22">
        <v>2020</v>
      </c>
      <c r="C32" s="23" t="s">
        <v>1</v>
      </c>
      <c r="D32" s="27">
        <v>0.1</v>
      </c>
      <c r="E32" s="26">
        <v>15720472.99</v>
      </c>
      <c r="F32" s="26">
        <v>14922402.85</v>
      </c>
    </row>
    <row r="33" spans="2:6" ht="16.5" x14ac:dyDescent="0.25">
      <c r="B33" s="11">
        <v>2021</v>
      </c>
      <c r="C33" s="10" t="s">
        <v>5</v>
      </c>
      <c r="D33" s="6">
        <v>0.09</v>
      </c>
      <c r="E33" s="5">
        <v>3102338.17</v>
      </c>
      <c r="F33" s="5">
        <v>3064486</v>
      </c>
    </row>
    <row r="34" spans="2:6" ht="16.5" x14ac:dyDescent="0.25">
      <c r="B34" s="11">
        <v>2021</v>
      </c>
      <c r="C34" s="10" t="s">
        <v>4</v>
      </c>
      <c r="D34" s="6">
        <v>0.09</v>
      </c>
      <c r="E34" s="5">
        <v>2904542.87</v>
      </c>
      <c r="F34" s="5">
        <v>1817805</v>
      </c>
    </row>
    <row r="35" spans="2:6" ht="16.5" x14ac:dyDescent="0.25">
      <c r="B35" s="11">
        <v>2021</v>
      </c>
      <c r="C35" s="10" t="s">
        <v>3</v>
      </c>
      <c r="D35" s="6">
        <v>0.09</v>
      </c>
      <c r="E35" s="5">
        <v>2690873.18</v>
      </c>
      <c r="F35" s="5">
        <v>2370509</v>
      </c>
    </row>
    <row r="36" spans="2:6" ht="16.5" x14ac:dyDescent="0.25">
      <c r="B36" s="11">
        <v>2021</v>
      </c>
      <c r="C36" s="10" t="s">
        <v>2</v>
      </c>
      <c r="D36" s="6">
        <v>0.09</v>
      </c>
      <c r="E36" s="5">
        <v>3042282.33</v>
      </c>
      <c r="F36" s="5">
        <v>2196804</v>
      </c>
    </row>
    <row r="37" spans="2:6" ht="16.5" x14ac:dyDescent="0.25">
      <c r="B37" s="22">
        <v>2021</v>
      </c>
      <c r="C37" s="23" t="s">
        <v>1</v>
      </c>
      <c r="D37" s="27">
        <v>0.09</v>
      </c>
      <c r="E37" s="26">
        <v>11740036.550000001</v>
      </c>
      <c r="F37" s="26">
        <v>9449604</v>
      </c>
    </row>
    <row r="38" spans="2:6" ht="16.5" x14ac:dyDescent="0.25">
      <c r="B38" s="11">
        <v>2022</v>
      </c>
      <c r="C38" s="10" t="s">
        <v>5</v>
      </c>
      <c r="D38" s="6">
        <v>0.09</v>
      </c>
      <c r="E38" s="5">
        <v>2935009.1375000002</v>
      </c>
      <c r="F38" s="5">
        <v>2362401</v>
      </c>
    </row>
    <row r="39" spans="2:6" ht="16.5" x14ac:dyDescent="0.25">
      <c r="B39" s="11">
        <v>2022</v>
      </c>
      <c r="C39" s="10" t="s">
        <v>4</v>
      </c>
      <c r="D39" s="6">
        <v>0.09</v>
      </c>
      <c r="E39" s="5">
        <v>2857778.5999560002</v>
      </c>
      <c r="F39" s="5">
        <v>2502722.9499380002</v>
      </c>
    </row>
    <row r="40" spans="2:6" ht="16.5" x14ac:dyDescent="0.25">
      <c r="B40" s="11">
        <v>2022</v>
      </c>
      <c r="C40" s="10" t="s">
        <v>3</v>
      </c>
      <c r="D40" s="6">
        <v>0.09</v>
      </c>
      <c r="E40" s="5">
        <v>3197445.7166316663</v>
      </c>
      <c r="F40" s="5">
        <v>2049937</v>
      </c>
    </row>
    <row r="41" spans="2:6" ht="16.5" x14ac:dyDescent="0.25">
      <c r="B41" s="11">
        <v>2022</v>
      </c>
      <c r="C41" s="10" t="s">
        <v>2</v>
      </c>
      <c r="D41" s="6">
        <v>0.09</v>
      </c>
      <c r="E41" s="5">
        <v>3402757.9666280001</v>
      </c>
      <c r="F41" s="5">
        <v>2778703</v>
      </c>
    </row>
    <row r="42" spans="2:6" ht="16.5" x14ac:dyDescent="0.25">
      <c r="B42" s="22">
        <v>2022</v>
      </c>
      <c r="C42" s="23" t="s">
        <v>1</v>
      </c>
      <c r="D42" s="27">
        <v>0.09</v>
      </c>
      <c r="E42" s="26">
        <v>12392991.420715667</v>
      </c>
      <c r="F42" s="26">
        <v>9693763.9499379992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9.140625" style="13"/>
    <col min="2" max="2" width="5" style="4" bestFit="1" customWidth="1"/>
    <col min="3" max="3" width="7.28515625" style="4" bestFit="1" customWidth="1"/>
    <col min="4" max="4" width="12.85546875" style="15" bestFit="1" customWidth="1"/>
    <col min="5" max="5" width="1.140625" style="13" customWidth="1"/>
    <col min="6" max="6" width="11.140625" style="13" bestFit="1" customWidth="1"/>
    <col min="7" max="7" width="13.28515625" style="13" bestFit="1" customWidth="1"/>
    <col min="8" max="8" width="11.140625" style="13" bestFit="1" customWidth="1"/>
    <col min="9" max="9" width="13.42578125" style="13" bestFit="1" customWidth="1"/>
    <col min="10" max="10" width="9.140625" style="13"/>
    <col min="11" max="11" width="4.5703125" style="13" bestFit="1" customWidth="1"/>
    <col min="12" max="12" width="7.42578125" style="13" bestFit="1" customWidth="1"/>
    <col min="13" max="16384" width="9.140625" style="13"/>
  </cols>
  <sheetData>
    <row r="1" spans="2:12" ht="28.5" x14ac:dyDescent="0.25">
      <c r="D1" s="19" t="s">
        <v>33</v>
      </c>
      <c r="E1" s="16"/>
      <c r="F1" s="19" t="s">
        <v>34</v>
      </c>
      <c r="G1" s="20"/>
      <c r="H1" s="20"/>
      <c r="I1" s="21"/>
    </row>
    <row r="2" spans="2:12" ht="37.5" customHeight="1" x14ac:dyDescent="0.25">
      <c r="B2" s="31" t="s">
        <v>27</v>
      </c>
      <c r="C2" s="31" t="s">
        <v>26</v>
      </c>
      <c r="D2" s="40" t="s">
        <v>28</v>
      </c>
      <c r="E2" s="16"/>
      <c r="F2" s="40" t="s">
        <v>29</v>
      </c>
      <c r="G2" s="41" t="s">
        <v>30</v>
      </c>
      <c r="H2" s="41" t="s">
        <v>31</v>
      </c>
      <c r="I2" s="41" t="s">
        <v>32</v>
      </c>
      <c r="K2" s="17" t="s">
        <v>35</v>
      </c>
      <c r="L2" s="18" t="s">
        <v>36</v>
      </c>
    </row>
    <row r="3" spans="2:12" ht="16.5" x14ac:dyDescent="0.25">
      <c r="B3" s="22">
        <v>2010</v>
      </c>
      <c r="C3" s="23" t="s">
        <v>1</v>
      </c>
      <c r="D3" s="24" t="s">
        <v>0</v>
      </c>
      <c r="E3" s="16"/>
      <c r="F3" s="24" t="s">
        <v>0</v>
      </c>
      <c r="G3" s="24" t="s">
        <v>0</v>
      </c>
      <c r="H3" s="24" t="s">
        <v>0</v>
      </c>
      <c r="I3" s="24" t="s">
        <v>0</v>
      </c>
    </row>
    <row r="4" spans="2:12" ht="16.5" x14ac:dyDescent="0.25">
      <c r="B4" s="22">
        <v>2011</v>
      </c>
      <c r="C4" s="23" t="s">
        <v>1</v>
      </c>
      <c r="D4" s="24" t="s">
        <v>0</v>
      </c>
      <c r="E4" s="16"/>
      <c r="F4" s="24" t="s">
        <v>0</v>
      </c>
      <c r="G4" s="24" t="s">
        <v>0</v>
      </c>
      <c r="H4" s="24" t="s">
        <v>0</v>
      </c>
      <c r="I4" s="24" t="s">
        <v>0</v>
      </c>
    </row>
    <row r="5" spans="2:12" ht="16.5" x14ac:dyDescent="0.25">
      <c r="B5" s="22">
        <v>2012</v>
      </c>
      <c r="C5" s="23" t="s">
        <v>1</v>
      </c>
      <c r="D5" s="24" t="s">
        <v>0</v>
      </c>
      <c r="E5" s="16"/>
      <c r="F5" s="24" t="s">
        <v>0</v>
      </c>
      <c r="G5" s="24" t="s">
        <v>0</v>
      </c>
      <c r="H5" s="24" t="s">
        <v>0</v>
      </c>
      <c r="I5" s="24" t="s">
        <v>0</v>
      </c>
    </row>
    <row r="6" spans="2:12" ht="16.5" x14ac:dyDescent="0.25">
      <c r="B6" s="22">
        <v>2013</v>
      </c>
      <c r="C6" s="23" t="s">
        <v>1</v>
      </c>
      <c r="D6" s="24" t="s">
        <v>0</v>
      </c>
      <c r="E6" s="16"/>
      <c r="F6" s="24" t="s">
        <v>0</v>
      </c>
      <c r="G6" s="24" t="s">
        <v>0</v>
      </c>
      <c r="H6" s="24" t="s">
        <v>0</v>
      </c>
      <c r="I6" s="24" t="s">
        <v>0</v>
      </c>
    </row>
    <row r="7" spans="2:12" ht="16.5" x14ac:dyDescent="0.25">
      <c r="B7" s="22">
        <v>2014</v>
      </c>
      <c r="C7" s="23" t="s">
        <v>1</v>
      </c>
      <c r="D7" s="24">
        <v>1.9946155841935971</v>
      </c>
      <c r="E7" s="16"/>
      <c r="F7" s="24" t="s">
        <v>0</v>
      </c>
      <c r="G7" s="24" t="s">
        <v>0</v>
      </c>
      <c r="H7" s="24" t="s">
        <v>0</v>
      </c>
      <c r="I7" s="24" t="s">
        <v>0</v>
      </c>
    </row>
    <row r="8" spans="2:12" ht="16.5" x14ac:dyDescent="0.25">
      <c r="B8" s="22">
        <v>2015</v>
      </c>
      <c r="C8" s="23" t="s">
        <v>1</v>
      </c>
      <c r="D8" s="24">
        <v>1.6919053744884545</v>
      </c>
      <c r="E8" s="16"/>
      <c r="F8" s="24" t="s">
        <v>0</v>
      </c>
      <c r="G8" s="24" t="s">
        <v>0</v>
      </c>
      <c r="H8" s="24" t="s">
        <v>0</v>
      </c>
      <c r="I8" s="24" t="s">
        <v>0</v>
      </c>
    </row>
    <row r="9" spans="2:12" ht="16.5" x14ac:dyDescent="0.25">
      <c r="B9" s="11">
        <v>2016</v>
      </c>
      <c r="C9" s="10" t="s">
        <v>5</v>
      </c>
      <c r="D9" s="14">
        <v>1.5389800168134664</v>
      </c>
      <c r="E9" s="16"/>
      <c r="F9" s="14" t="s">
        <v>0</v>
      </c>
      <c r="G9" s="14" t="s">
        <v>0</v>
      </c>
      <c r="H9" s="14" t="s">
        <v>0</v>
      </c>
      <c r="I9" s="14" t="s">
        <v>0</v>
      </c>
    </row>
    <row r="10" spans="2:12" ht="16.5" x14ac:dyDescent="0.25">
      <c r="B10" s="11">
        <v>2016</v>
      </c>
      <c r="C10" s="10" t="s">
        <v>4</v>
      </c>
      <c r="D10" s="14">
        <v>1.3323570923623056</v>
      </c>
      <c r="E10" s="16"/>
      <c r="F10" s="14" t="s">
        <v>0</v>
      </c>
      <c r="G10" s="14" t="s">
        <v>0</v>
      </c>
      <c r="H10" s="14" t="s">
        <v>0</v>
      </c>
      <c r="I10" s="14" t="s">
        <v>0</v>
      </c>
    </row>
    <row r="11" spans="2:12" ht="16.5" x14ac:dyDescent="0.25">
      <c r="B11" s="11">
        <v>2016</v>
      </c>
      <c r="C11" s="10" t="s">
        <v>3</v>
      </c>
      <c r="D11" s="14">
        <v>1.4745155832455452</v>
      </c>
      <c r="E11" s="16"/>
      <c r="F11" s="14" t="s">
        <v>0</v>
      </c>
      <c r="G11" s="14" t="s">
        <v>0</v>
      </c>
      <c r="H11" s="14" t="s">
        <v>0</v>
      </c>
      <c r="I11" s="14" t="s">
        <v>0</v>
      </c>
    </row>
    <row r="12" spans="2:12" ht="16.5" x14ac:dyDescent="0.25">
      <c r="B12" s="11">
        <v>2016</v>
      </c>
      <c r="C12" s="10" t="s">
        <v>2</v>
      </c>
      <c r="D12" s="14">
        <v>1.5069402340951243</v>
      </c>
      <c r="E12" s="16"/>
      <c r="F12" s="14">
        <v>1.0680000000000001</v>
      </c>
      <c r="G12" s="14">
        <v>0.75199999999999989</v>
      </c>
      <c r="H12" s="14">
        <v>1.9830000000000001</v>
      </c>
      <c r="I12" s="14">
        <v>1.9830000000000001</v>
      </c>
    </row>
    <row r="13" spans="2:12" ht="16.5" x14ac:dyDescent="0.25">
      <c r="B13" s="22">
        <v>2016</v>
      </c>
      <c r="C13" s="23" t="s">
        <v>1</v>
      </c>
      <c r="D13" s="24">
        <v>1.4615350814391852</v>
      </c>
      <c r="E13" s="16"/>
      <c r="F13" s="24">
        <v>1.0680000000000001</v>
      </c>
      <c r="G13" s="24">
        <v>0.75199999999999989</v>
      </c>
      <c r="H13" s="24">
        <v>1.9830000000000001</v>
      </c>
      <c r="I13" s="24">
        <v>1.9830000000000001</v>
      </c>
    </row>
    <row r="14" spans="2:12" ht="16.5" x14ac:dyDescent="0.25">
      <c r="B14" s="11">
        <v>2017</v>
      </c>
      <c r="C14" s="10" t="s">
        <v>5</v>
      </c>
      <c r="D14" s="14">
        <v>1.2490018814444526</v>
      </c>
      <c r="E14" s="16"/>
      <c r="F14" s="14">
        <v>1.0680000000000001</v>
      </c>
      <c r="G14" s="14">
        <v>0.75199999999999989</v>
      </c>
      <c r="H14" s="14">
        <v>1.9830000000000001</v>
      </c>
      <c r="I14" s="14">
        <v>1.9830000000000001</v>
      </c>
    </row>
    <row r="15" spans="2:12" ht="16.5" x14ac:dyDescent="0.25">
      <c r="B15" s="11">
        <v>2017</v>
      </c>
      <c r="C15" s="10" t="s">
        <v>4</v>
      </c>
      <c r="D15" s="14">
        <v>1.4458408184252605</v>
      </c>
      <c r="E15" s="16"/>
      <c r="F15" s="14">
        <v>1.0680000000000001</v>
      </c>
      <c r="G15" s="14">
        <v>0.75199999999999989</v>
      </c>
      <c r="H15" s="14">
        <v>1.9830000000000001</v>
      </c>
      <c r="I15" s="14">
        <v>1.9830000000000001</v>
      </c>
    </row>
    <row r="16" spans="2:12" ht="16.5" x14ac:dyDescent="0.25">
      <c r="B16" s="11">
        <v>2017</v>
      </c>
      <c r="C16" s="10" t="s">
        <v>3</v>
      </c>
      <c r="D16" s="14">
        <v>1.8256920949485882</v>
      </c>
      <c r="E16" s="16"/>
      <c r="F16" s="14">
        <v>1.0680000000000001</v>
      </c>
      <c r="G16" s="14">
        <v>0.75199999999999989</v>
      </c>
      <c r="H16" s="14">
        <v>1.9830000000000001</v>
      </c>
      <c r="I16" s="14">
        <v>1.9830000000000001</v>
      </c>
    </row>
    <row r="17" spans="2:9" ht="16.5" x14ac:dyDescent="0.25">
      <c r="B17" s="11">
        <v>2017</v>
      </c>
      <c r="C17" s="10" t="s">
        <v>2</v>
      </c>
      <c r="D17" s="14">
        <v>1.7671383981555095</v>
      </c>
      <c r="E17" s="16"/>
      <c r="F17" s="14">
        <v>1.0680000000000001</v>
      </c>
      <c r="G17" s="14">
        <v>0.75199999999999989</v>
      </c>
      <c r="H17" s="14">
        <v>1.9830000000000001</v>
      </c>
      <c r="I17" s="14">
        <v>1.9830000000000001</v>
      </c>
    </row>
    <row r="18" spans="2:9" ht="16.5" x14ac:dyDescent="0.25">
      <c r="B18" s="22">
        <v>2017</v>
      </c>
      <c r="C18" s="23" t="s">
        <v>1</v>
      </c>
      <c r="D18" s="24">
        <v>1.5658170967132932</v>
      </c>
      <c r="E18" s="16"/>
      <c r="F18" s="24">
        <v>1.0680000000000001</v>
      </c>
      <c r="G18" s="24">
        <v>0.75199999999999989</v>
      </c>
      <c r="H18" s="24">
        <v>1.9830000000000001</v>
      </c>
      <c r="I18" s="24">
        <v>1.9830000000000001</v>
      </c>
    </row>
    <row r="19" spans="2:9" ht="16.5" x14ac:dyDescent="0.25">
      <c r="B19" s="11">
        <v>2018</v>
      </c>
      <c r="C19" s="10" t="s">
        <v>5</v>
      </c>
      <c r="D19" s="14">
        <v>2.61923146431256</v>
      </c>
      <c r="E19" s="16"/>
      <c r="F19" s="14">
        <v>1.0680000000000001</v>
      </c>
      <c r="G19" s="14">
        <v>0.75199999999999989</v>
      </c>
      <c r="H19" s="14">
        <v>1.9830000000000001</v>
      </c>
      <c r="I19" s="14">
        <v>1.9830000000000001</v>
      </c>
    </row>
    <row r="20" spans="2:9" ht="16.5" x14ac:dyDescent="0.25">
      <c r="B20" s="11">
        <v>2018</v>
      </c>
      <c r="C20" s="10" t="s">
        <v>4</v>
      </c>
      <c r="D20" s="14">
        <v>3.0481865494245408</v>
      </c>
      <c r="E20" s="16"/>
      <c r="F20" s="14">
        <v>1.0680000000000001</v>
      </c>
      <c r="G20" s="14">
        <v>0.75199999999999989</v>
      </c>
      <c r="H20" s="14">
        <v>1.9830000000000001</v>
      </c>
      <c r="I20" s="14">
        <v>1.9830000000000001</v>
      </c>
    </row>
    <row r="21" spans="2:9" ht="16.5" x14ac:dyDescent="0.25">
      <c r="B21" s="11">
        <v>2018</v>
      </c>
      <c r="C21" s="10" t="s">
        <v>3</v>
      </c>
      <c r="D21" s="14">
        <v>4.8777399268730424</v>
      </c>
      <c r="E21" s="16"/>
      <c r="F21" s="14">
        <v>1.0680000000000001</v>
      </c>
      <c r="G21" s="14">
        <v>0.75199999999999989</v>
      </c>
      <c r="H21" s="14">
        <v>1.9830000000000001</v>
      </c>
      <c r="I21" s="14">
        <v>1.9830000000000001</v>
      </c>
    </row>
    <row r="22" spans="2:9" ht="16.5" x14ac:dyDescent="0.25">
      <c r="B22" s="11">
        <v>2018</v>
      </c>
      <c r="C22" s="10" t="s">
        <v>2</v>
      </c>
      <c r="D22" s="14">
        <v>3.774612424088128</v>
      </c>
      <c r="E22" s="16"/>
      <c r="F22" s="14">
        <v>1.0680000000000001</v>
      </c>
      <c r="G22" s="14">
        <v>0.75199999999999989</v>
      </c>
      <c r="H22" s="14">
        <v>1.9830000000000001</v>
      </c>
      <c r="I22" s="14">
        <v>1.9830000000000001</v>
      </c>
    </row>
    <row r="23" spans="2:9" ht="16.5" x14ac:dyDescent="0.25">
      <c r="B23" s="22">
        <v>2018</v>
      </c>
      <c r="C23" s="23" t="s">
        <v>1</v>
      </c>
      <c r="D23" s="24">
        <v>3.3826632226344553</v>
      </c>
      <c r="E23" s="16"/>
      <c r="F23" s="24">
        <v>1.0680000000000001</v>
      </c>
      <c r="G23" s="24">
        <v>0.75199999999999989</v>
      </c>
      <c r="H23" s="24">
        <v>1.9830000000000001</v>
      </c>
      <c r="I23" s="24">
        <v>1.9830000000000001</v>
      </c>
    </row>
    <row r="24" spans="2:9" ht="16.5" x14ac:dyDescent="0.25">
      <c r="B24" s="11">
        <v>2019</v>
      </c>
      <c r="C24" s="10" t="s">
        <v>5</v>
      </c>
      <c r="D24" s="14">
        <v>3.7721466043104224</v>
      </c>
      <c r="E24" s="16"/>
      <c r="F24" s="14">
        <v>1</v>
      </c>
      <c r="G24" s="14">
        <v>1</v>
      </c>
      <c r="H24" s="14">
        <v>1</v>
      </c>
      <c r="I24" s="14">
        <v>1</v>
      </c>
    </row>
    <row r="25" spans="2:9" ht="16.5" x14ac:dyDescent="0.25">
      <c r="B25" s="11">
        <v>2019</v>
      </c>
      <c r="C25" s="10" t="s">
        <v>4</v>
      </c>
      <c r="D25" s="14">
        <v>4.9607705546197431</v>
      </c>
      <c r="E25" s="16"/>
      <c r="F25" s="14">
        <v>1</v>
      </c>
      <c r="G25" s="14">
        <v>1</v>
      </c>
      <c r="H25" s="14">
        <v>1</v>
      </c>
      <c r="I25" s="14">
        <v>1</v>
      </c>
    </row>
    <row r="26" spans="2:9" ht="16.5" x14ac:dyDescent="0.25">
      <c r="B26" s="11">
        <v>2019</v>
      </c>
      <c r="C26" s="10" t="s">
        <v>3</v>
      </c>
      <c r="D26" s="14">
        <v>2.4185599285043304</v>
      </c>
      <c r="E26" s="16"/>
      <c r="F26" s="14">
        <v>1</v>
      </c>
      <c r="G26" s="14">
        <v>1</v>
      </c>
      <c r="H26" s="14">
        <v>1</v>
      </c>
      <c r="I26" s="14">
        <v>1</v>
      </c>
    </row>
    <row r="27" spans="2:9" ht="16.5" x14ac:dyDescent="0.25">
      <c r="B27" s="11">
        <v>2019</v>
      </c>
      <c r="C27" s="10" t="s">
        <v>2</v>
      </c>
      <c r="D27" s="14">
        <v>3.4339435810606518</v>
      </c>
      <c r="E27" s="16"/>
      <c r="F27" s="14">
        <v>1</v>
      </c>
      <c r="G27" s="14">
        <v>1</v>
      </c>
      <c r="H27" s="14">
        <v>1</v>
      </c>
      <c r="I27" s="14">
        <v>1</v>
      </c>
    </row>
    <row r="28" spans="2:9" ht="16.5" x14ac:dyDescent="0.25">
      <c r="B28" s="22">
        <v>2019</v>
      </c>
      <c r="C28" s="23" t="s">
        <v>1</v>
      </c>
      <c r="D28" s="24">
        <v>3.5426127427614378</v>
      </c>
      <c r="E28" s="16"/>
      <c r="F28" s="24">
        <v>1</v>
      </c>
      <c r="G28" s="24">
        <v>1</v>
      </c>
      <c r="H28" s="24">
        <v>1</v>
      </c>
      <c r="I28" s="24">
        <v>1</v>
      </c>
    </row>
    <row r="29" spans="2:9" ht="16.5" x14ac:dyDescent="0.25">
      <c r="B29" s="11">
        <v>2020</v>
      </c>
      <c r="C29" s="10" t="s">
        <v>5</v>
      </c>
      <c r="D29" s="14">
        <v>2.2693837874701526</v>
      </c>
      <c r="E29" s="16"/>
      <c r="F29" s="14">
        <v>1</v>
      </c>
      <c r="G29" s="14">
        <v>1</v>
      </c>
      <c r="H29" s="14">
        <v>1</v>
      </c>
      <c r="I29" s="14">
        <v>1</v>
      </c>
    </row>
    <row r="30" spans="2:9" ht="16.5" x14ac:dyDescent="0.25">
      <c r="B30" s="11">
        <v>2020</v>
      </c>
      <c r="C30" s="10" t="s">
        <v>4</v>
      </c>
      <c r="D30" s="14">
        <v>3.1551433698738767</v>
      </c>
      <c r="E30" s="16"/>
      <c r="F30" s="14">
        <v>1</v>
      </c>
      <c r="G30" s="14">
        <v>1</v>
      </c>
      <c r="H30" s="14">
        <v>1</v>
      </c>
      <c r="I30" s="14">
        <v>1</v>
      </c>
    </row>
    <row r="31" spans="2:9" ht="16.5" x14ac:dyDescent="0.25">
      <c r="B31" s="11">
        <v>2020</v>
      </c>
      <c r="C31" s="10" t="s">
        <v>3</v>
      </c>
      <c r="D31" s="14">
        <v>3.2654845797840597</v>
      </c>
      <c r="E31" s="16"/>
      <c r="F31" s="14">
        <v>1</v>
      </c>
      <c r="G31" s="14">
        <v>1</v>
      </c>
      <c r="H31" s="14">
        <v>1</v>
      </c>
      <c r="I31" s="14">
        <v>1</v>
      </c>
    </row>
    <row r="32" spans="2:9" ht="16.5" x14ac:dyDescent="0.25">
      <c r="B32" s="11">
        <v>2020</v>
      </c>
      <c r="C32" s="10" t="s">
        <v>2</v>
      </c>
      <c r="D32" s="14">
        <v>3.4246515300657761</v>
      </c>
      <c r="E32" s="16"/>
      <c r="F32" s="14">
        <v>1</v>
      </c>
      <c r="G32" s="14">
        <v>1</v>
      </c>
      <c r="H32" s="14">
        <v>1</v>
      </c>
      <c r="I32" s="14">
        <v>1</v>
      </c>
    </row>
    <row r="33" spans="2:9" ht="16.5" x14ac:dyDescent="0.25">
      <c r="B33" s="22">
        <v>2020</v>
      </c>
      <c r="C33" s="23" t="s">
        <v>1</v>
      </c>
      <c r="D33" s="24">
        <v>2.9578505652134957</v>
      </c>
      <c r="E33" s="16"/>
      <c r="F33" s="24">
        <v>1</v>
      </c>
      <c r="G33" s="24">
        <v>1</v>
      </c>
      <c r="H33" s="24">
        <v>1</v>
      </c>
      <c r="I33" s="24">
        <v>1</v>
      </c>
    </row>
    <row r="34" spans="2:9" ht="16.5" x14ac:dyDescent="0.25">
      <c r="B34" s="11">
        <v>2021</v>
      </c>
      <c r="C34" s="10" t="s">
        <v>5</v>
      </c>
      <c r="D34" s="14">
        <v>3.099698368357648</v>
      </c>
      <c r="E34" s="16"/>
      <c r="F34" s="14">
        <v>1</v>
      </c>
      <c r="G34" s="14">
        <v>1</v>
      </c>
      <c r="H34" s="14">
        <v>1</v>
      </c>
      <c r="I34" s="14">
        <v>1</v>
      </c>
    </row>
    <row r="35" spans="2:9" ht="16.5" x14ac:dyDescent="0.25">
      <c r="B35" s="11">
        <v>2021</v>
      </c>
      <c r="C35" s="10" t="s">
        <v>4</v>
      </c>
      <c r="D35" s="14">
        <v>5.2406669423745518</v>
      </c>
      <c r="E35" s="16"/>
      <c r="F35" s="14">
        <v>1</v>
      </c>
      <c r="G35" s="14">
        <v>1</v>
      </c>
      <c r="H35" s="14">
        <v>1</v>
      </c>
      <c r="I35" s="14">
        <v>1</v>
      </c>
    </row>
    <row r="36" spans="2:9" ht="16.5" x14ac:dyDescent="0.25">
      <c r="B36" s="11">
        <v>2021</v>
      </c>
      <c r="C36" s="10" t="s">
        <v>3</v>
      </c>
      <c r="D36" s="14">
        <v>4.9525412817195624</v>
      </c>
      <c r="E36" s="16"/>
      <c r="F36" s="14">
        <v>1</v>
      </c>
      <c r="G36" s="14">
        <v>1</v>
      </c>
      <c r="H36" s="14">
        <v>1</v>
      </c>
      <c r="I36" s="14">
        <v>1</v>
      </c>
    </row>
    <row r="37" spans="2:9" ht="16.5" x14ac:dyDescent="0.25">
      <c r="B37" s="11">
        <v>2021</v>
      </c>
      <c r="C37" s="10" t="s">
        <v>2</v>
      </c>
      <c r="D37" s="14">
        <v>3.3087038057650555</v>
      </c>
      <c r="E37" s="16"/>
      <c r="F37" s="14">
        <v>1</v>
      </c>
      <c r="G37" s="14">
        <v>1</v>
      </c>
      <c r="H37" s="14">
        <v>1</v>
      </c>
      <c r="I37" s="14">
        <v>1</v>
      </c>
    </row>
    <row r="38" spans="2:9" ht="16.5" x14ac:dyDescent="0.25">
      <c r="B38" s="22">
        <v>2021</v>
      </c>
      <c r="C38" s="23" t="s">
        <v>1</v>
      </c>
      <c r="D38" s="24">
        <v>4.0257347951822284</v>
      </c>
      <c r="E38" s="16"/>
      <c r="F38" s="24">
        <v>1</v>
      </c>
      <c r="G38" s="24">
        <v>1</v>
      </c>
      <c r="H38" s="24">
        <v>1</v>
      </c>
      <c r="I38" s="24">
        <v>1</v>
      </c>
    </row>
    <row r="39" spans="2:9" ht="16.5" x14ac:dyDescent="0.25">
      <c r="B39" s="11">
        <v>2022</v>
      </c>
      <c r="C39" s="10" t="s">
        <v>5</v>
      </c>
      <c r="D39" s="14">
        <v>3.0539729784309175</v>
      </c>
      <c r="E39" s="16"/>
      <c r="F39" s="14">
        <v>1</v>
      </c>
      <c r="G39" s="14">
        <v>1</v>
      </c>
      <c r="H39" s="14">
        <v>1</v>
      </c>
      <c r="I39" s="14">
        <v>1</v>
      </c>
    </row>
    <row r="40" spans="2:9" ht="16.5" x14ac:dyDescent="0.25">
      <c r="B40" s="11">
        <v>2022</v>
      </c>
      <c r="C40" s="10" t="s">
        <v>4</v>
      </c>
      <c r="D40" s="14">
        <v>3.5438127416379079</v>
      </c>
      <c r="E40" s="16"/>
      <c r="F40" s="14">
        <v>1</v>
      </c>
      <c r="G40" s="14">
        <v>1</v>
      </c>
      <c r="H40" s="14">
        <v>1</v>
      </c>
      <c r="I40" s="14">
        <v>1</v>
      </c>
    </row>
    <row r="41" spans="2:9" ht="16.5" x14ac:dyDescent="0.25">
      <c r="B41" s="11">
        <v>2022</v>
      </c>
      <c r="C41" s="10" t="s">
        <v>3</v>
      </c>
      <c r="D41" s="14">
        <v>3.1162517804719818</v>
      </c>
      <c r="E41" s="16"/>
      <c r="F41" s="14">
        <v>1</v>
      </c>
      <c r="G41" s="14">
        <v>1</v>
      </c>
      <c r="H41" s="14">
        <v>1</v>
      </c>
      <c r="I41" s="14">
        <v>1</v>
      </c>
    </row>
    <row r="42" spans="2:9" ht="16.5" x14ac:dyDescent="0.25">
      <c r="B42" s="11">
        <v>2022</v>
      </c>
      <c r="C42" s="10" t="s">
        <v>2</v>
      </c>
      <c r="D42" s="14">
        <v>2.5287041631105631</v>
      </c>
      <c r="E42" s="16"/>
      <c r="F42" s="14">
        <v>1</v>
      </c>
      <c r="G42" s="14">
        <v>1</v>
      </c>
      <c r="H42" s="14">
        <v>1</v>
      </c>
      <c r="I42" s="14">
        <v>1</v>
      </c>
    </row>
    <row r="43" spans="2:9" ht="16.5" x14ac:dyDescent="0.25">
      <c r="B43" s="22">
        <v>2022</v>
      </c>
      <c r="C43" s="23" t="s">
        <v>1</v>
      </c>
      <c r="D43" s="24">
        <f>Financials!D42/Volume!K42*1000</f>
        <v>3.0517127125729617</v>
      </c>
      <c r="E43" s="16"/>
      <c r="F43" s="24">
        <v>1</v>
      </c>
      <c r="G43" s="24">
        <v>1</v>
      </c>
      <c r="H43" s="24">
        <v>1</v>
      </c>
      <c r="I43" s="24">
        <v>1</v>
      </c>
    </row>
  </sheetData>
  <conditionalFormatting sqref="F14:I15">
    <cfRule type="cellIs" dxfId="26" priority="27" operator="equal">
      <formula>0</formula>
    </cfRule>
  </conditionalFormatting>
  <conditionalFormatting sqref="F12:I12">
    <cfRule type="cellIs" dxfId="23" priority="25" operator="equal">
      <formula>0</formula>
    </cfRule>
  </conditionalFormatting>
  <conditionalFormatting sqref="F16:I17">
    <cfRule type="cellIs" dxfId="20" priority="21" operator="equal">
      <formula>0</formula>
    </cfRule>
  </conditionalFormatting>
  <conditionalFormatting sqref="F20:I22">
    <cfRule type="cellIs" dxfId="19" priority="20" operator="equal">
      <formula>0</formula>
    </cfRule>
  </conditionalFormatting>
  <conditionalFormatting sqref="F19:I19">
    <cfRule type="cellIs" dxfId="18" priority="19" operator="equal">
      <formula>0</formula>
    </cfRule>
  </conditionalFormatting>
  <conditionalFormatting sqref="F25:I27">
    <cfRule type="cellIs" dxfId="17" priority="18" operator="equal">
      <formula>0</formula>
    </cfRule>
  </conditionalFormatting>
  <conditionalFormatting sqref="F24:I24">
    <cfRule type="cellIs" dxfId="14" priority="15" operator="equal">
      <formula>0</formula>
    </cfRule>
  </conditionalFormatting>
  <conditionalFormatting sqref="F30:I32">
    <cfRule type="cellIs" dxfId="11" priority="12" operator="equal">
      <formula>0</formula>
    </cfRule>
  </conditionalFormatting>
  <conditionalFormatting sqref="F29:I29">
    <cfRule type="cellIs" dxfId="8" priority="9" operator="equal">
      <formula>0</formula>
    </cfRule>
  </conditionalFormatting>
  <conditionalFormatting sqref="F35:I37">
    <cfRule type="cellIs" dxfId="7" priority="8" operator="equal">
      <formula>0</formula>
    </cfRule>
  </conditionalFormatting>
  <conditionalFormatting sqref="F34:I34">
    <cfRule type="cellIs" dxfId="4" priority="5" operator="equal">
      <formula>0</formula>
    </cfRule>
  </conditionalFormatting>
  <conditionalFormatting sqref="F40:I42">
    <cfRule type="cellIs" dxfId="3" priority="4" operator="equal">
      <formula>0</formula>
    </cfRule>
  </conditionalFormatting>
  <conditionalFormatting sqref="F39:I3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D38" sqref="D38:D41"/>
    </sheetView>
  </sheetViews>
  <sheetFormatPr defaultColWidth="14.42578125" defaultRowHeight="15" x14ac:dyDescent="0.25"/>
  <cols>
    <col min="1" max="1" width="5.5703125" style="1" customWidth="1"/>
    <col min="2" max="2" width="5" style="4" bestFit="1" customWidth="1"/>
    <col min="3" max="3" width="7.28515625" style="4" bestFit="1" customWidth="1"/>
    <col min="4" max="4" width="13.42578125" style="2" bestFit="1" customWidth="1"/>
    <col min="5" max="5" width="12.28515625" style="2" bestFit="1" customWidth="1"/>
    <col min="6" max="6" width="12.42578125" style="39" bestFit="1" customWidth="1"/>
    <col min="7" max="7" width="14.42578125" style="1"/>
    <col min="8" max="8" width="4.5703125" style="1" bestFit="1" customWidth="1"/>
    <col min="9" max="16384" width="14.42578125" style="1"/>
  </cols>
  <sheetData>
    <row r="1" spans="2:9" s="12" customFormat="1" ht="25.5" customHeight="1" x14ac:dyDescent="0.25">
      <c r="B1" s="31" t="s">
        <v>27</v>
      </c>
      <c r="C1" s="31" t="s">
        <v>26</v>
      </c>
      <c r="D1" s="32" t="s">
        <v>19</v>
      </c>
      <c r="E1" s="32" t="s">
        <v>18</v>
      </c>
      <c r="F1" s="36" t="s">
        <v>17</v>
      </c>
      <c r="H1" s="17" t="s">
        <v>35</v>
      </c>
      <c r="I1" s="18" t="s">
        <v>36</v>
      </c>
    </row>
    <row r="2" spans="2:9" ht="16.5" x14ac:dyDescent="0.25">
      <c r="B2" s="22">
        <v>2010</v>
      </c>
      <c r="C2" s="23" t="s">
        <v>1</v>
      </c>
      <c r="D2" s="29" t="s">
        <v>0</v>
      </c>
      <c r="E2" s="29" t="s">
        <v>0</v>
      </c>
      <c r="F2" s="37" t="s">
        <v>0</v>
      </c>
    </row>
    <row r="3" spans="2:9" ht="16.5" x14ac:dyDescent="0.25">
      <c r="B3" s="22">
        <v>2011</v>
      </c>
      <c r="C3" s="23" t="s">
        <v>1</v>
      </c>
      <c r="D3" s="29">
        <v>113390941.56490186</v>
      </c>
      <c r="E3" s="29">
        <v>2475701.9796803445</v>
      </c>
      <c r="F3" s="37">
        <v>1322698.1180363463</v>
      </c>
    </row>
    <row r="4" spans="2:9" ht="16.5" x14ac:dyDescent="0.25">
      <c r="B4" s="22">
        <v>2012</v>
      </c>
      <c r="C4" s="23" t="s">
        <v>1</v>
      </c>
      <c r="D4" s="29">
        <v>133113447.18469</v>
      </c>
      <c r="E4" s="29">
        <v>13485759</v>
      </c>
      <c r="F4" s="37">
        <v>1612675.3311609847</v>
      </c>
    </row>
    <row r="5" spans="2:9" ht="16.5" x14ac:dyDescent="0.25">
      <c r="B5" s="22">
        <v>2013</v>
      </c>
      <c r="C5" s="23" t="s">
        <v>1</v>
      </c>
      <c r="D5" s="29" t="s">
        <v>0</v>
      </c>
      <c r="E5" s="29" t="s">
        <v>0</v>
      </c>
      <c r="F5" s="37" t="s">
        <v>0</v>
      </c>
    </row>
    <row r="6" spans="2:9" ht="16.5" x14ac:dyDescent="0.25">
      <c r="B6" s="22">
        <v>2014</v>
      </c>
      <c r="C6" s="23" t="s">
        <v>1</v>
      </c>
      <c r="D6" s="29">
        <v>169670</v>
      </c>
      <c r="E6" s="29">
        <v>13582</v>
      </c>
      <c r="F6" s="37">
        <f>D6/Volume!G6*1000</f>
        <v>1482.87012760007</v>
      </c>
    </row>
    <row r="7" spans="2:9" ht="16.5" x14ac:dyDescent="0.25">
      <c r="B7" s="22">
        <v>2015</v>
      </c>
      <c r="C7" s="23" t="s">
        <v>1</v>
      </c>
      <c r="D7" s="29">
        <v>134024</v>
      </c>
      <c r="E7" s="29" t="s">
        <v>0</v>
      </c>
      <c r="F7" s="37">
        <f>D7/Volume!G7*1000</f>
        <v>1153.7382171910645</v>
      </c>
    </row>
    <row r="8" spans="2:9" ht="16.5" x14ac:dyDescent="0.25">
      <c r="B8" s="11">
        <v>2016</v>
      </c>
      <c r="C8" s="10" t="s">
        <v>5</v>
      </c>
      <c r="D8" s="7">
        <v>29468</v>
      </c>
      <c r="E8" s="7" t="s">
        <v>0</v>
      </c>
      <c r="F8" s="38">
        <f>D8/Volume!G8*1000</f>
        <v>260.73261369669086</v>
      </c>
    </row>
    <row r="9" spans="2:9" ht="16.5" x14ac:dyDescent="0.25">
      <c r="B9" s="11">
        <v>2016</v>
      </c>
      <c r="C9" s="10" t="s">
        <v>4</v>
      </c>
      <c r="D9" s="7">
        <v>25536</v>
      </c>
      <c r="E9" s="7" t="s">
        <v>0</v>
      </c>
      <c r="F9" s="38">
        <f>D9/Volume!G9*1000</f>
        <v>221.23840135848141</v>
      </c>
    </row>
    <row r="10" spans="2:9" ht="16.5" x14ac:dyDescent="0.25">
      <c r="B10" s="11">
        <v>2016</v>
      </c>
      <c r="C10" s="10" t="s">
        <v>3</v>
      </c>
      <c r="D10" s="7">
        <v>26198</v>
      </c>
      <c r="E10" s="7" t="s">
        <v>0</v>
      </c>
      <c r="F10" s="38">
        <f>D10/Volume!G10*1000</f>
        <v>236.42483913761518</v>
      </c>
    </row>
    <row r="11" spans="2:9" ht="16.5" x14ac:dyDescent="0.25">
      <c r="B11" s="11">
        <v>2016</v>
      </c>
      <c r="C11" s="10" t="s">
        <v>2</v>
      </c>
      <c r="D11" s="7">
        <v>25300</v>
      </c>
      <c r="E11" s="7" t="s">
        <v>0</v>
      </c>
      <c r="F11" s="38">
        <f>D11/Volume!G11*1000</f>
        <v>249.48968019959176</v>
      </c>
    </row>
    <row r="12" spans="2:9" ht="16.5" x14ac:dyDescent="0.25">
      <c r="B12" s="22">
        <v>2016</v>
      </c>
      <c r="C12" s="23" t="s">
        <v>1</v>
      </c>
      <c r="D12" s="29">
        <v>106502</v>
      </c>
      <c r="E12" s="29" t="s">
        <v>0</v>
      </c>
      <c r="F12" s="37">
        <f>D12/Volume!G12*1000</f>
        <v>1050.2430798662815</v>
      </c>
    </row>
    <row r="13" spans="2:9" ht="16.5" x14ac:dyDescent="0.25">
      <c r="B13" s="11">
        <v>2017</v>
      </c>
      <c r="C13" s="10" t="s">
        <v>5</v>
      </c>
      <c r="D13" s="7">
        <v>23355</v>
      </c>
      <c r="E13" s="7" t="s">
        <v>0</v>
      </c>
      <c r="F13" s="38">
        <f>D13/Volume!G13*1000</f>
        <v>236.03545332349643</v>
      </c>
    </row>
    <row r="14" spans="2:9" ht="16.5" x14ac:dyDescent="0.25">
      <c r="B14" s="11">
        <v>2017</v>
      </c>
      <c r="C14" s="10" t="s">
        <v>4</v>
      </c>
      <c r="D14" s="7">
        <v>28748.731589999999</v>
      </c>
      <c r="E14" s="7" t="s">
        <v>0</v>
      </c>
      <c r="F14" s="38">
        <f>D14/Volume!G14*1000</f>
        <v>290.57907728228349</v>
      </c>
    </row>
    <row r="15" spans="2:9" ht="16.5" x14ac:dyDescent="0.25">
      <c r="B15" s="11">
        <v>2017</v>
      </c>
      <c r="C15" s="10" t="s">
        <v>3</v>
      </c>
      <c r="D15" s="7">
        <v>32545.543129999998</v>
      </c>
      <c r="E15" s="7" t="s">
        <v>0</v>
      </c>
      <c r="F15" s="38">
        <f>D15/Volume!G15*1000</f>
        <v>324.00389385552722</v>
      </c>
    </row>
    <row r="16" spans="2:9" ht="16.5" x14ac:dyDescent="0.25">
      <c r="B16" s="11">
        <v>2017</v>
      </c>
      <c r="C16" s="10" t="s">
        <v>2</v>
      </c>
      <c r="D16" s="7">
        <v>32276</v>
      </c>
      <c r="E16" s="7" t="s">
        <v>0</v>
      </c>
      <c r="F16" s="38">
        <f>D16/Volume!G16*1000</f>
        <v>318.16568747289142</v>
      </c>
    </row>
    <row r="17" spans="2:6" ht="16.5" x14ac:dyDescent="0.25">
      <c r="B17" s="22">
        <v>2017</v>
      </c>
      <c r="C17" s="23" t="s">
        <v>1</v>
      </c>
      <c r="D17" s="29">
        <v>116925.27471999999</v>
      </c>
      <c r="E17" s="29" t="s">
        <v>0</v>
      </c>
      <c r="F17" s="37">
        <f>D17/Volume!G17*1000</f>
        <v>1152.6090721974685</v>
      </c>
    </row>
    <row r="18" spans="2:6" ht="16.5" x14ac:dyDescent="0.25">
      <c r="B18" s="11">
        <v>2018</v>
      </c>
      <c r="C18" s="10" t="s">
        <v>5</v>
      </c>
      <c r="D18" s="7">
        <v>25618.200060000003</v>
      </c>
      <c r="E18" s="7" t="s">
        <v>0</v>
      </c>
      <c r="F18" s="38">
        <f>D18/Volume!G18*1000</f>
        <v>258.66779814012665</v>
      </c>
    </row>
    <row r="19" spans="2:6" ht="16.5" x14ac:dyDescent="0.25">
      <c r="B19" s="11">
        <v>2018</v>
      </c>
      <c r="C19" s="10" t="s">
        <v>4</v>
      </c>
      <c r="D19" s="7">
        <v>23924</v>
      </c>
      <c r="E19" s="7" t="s">
        <v>0</v>
      </c>
      <c r="F19" s="38">
        <f>D19/Volume!G19*1000</f>
        <v>238.89837532328769</v>
      </c>
    </row>
    <row r="20" spans="2:6" ht="16.5" x14ac:dyDescent="0.25">
      <c r="B20" s="11">
        <v>2018</v>
      </c>
      <c r="C20" s="10" t="s">
        <v>3</v>
      </c>
      <c r="D20" s="7">
        <v>24294.33</v>
      </c>
      <c r="E20" s="7" t="s">
        <v>0</v>
      </c>
      <c r="F20" s="38">
        <f>D20/Volume!G20*1000</f>
        <v>243.35700691175001</v>
      </c>
    </row>
    <row r="21" spans="2:6" ht="16.5" x14ac:dyDescent="0.25">
      <c r="B21" s="11">
        <v>2018</v>
      </c>
      <c r="C21" s="10" t="s">
        <v>2</v>
      </c>
      <c r="D21" s="7">
        <v>25479</v>
      </c>
      <c r="E21" s="7" t="s">
        <v>0</v>
      </c>
      <c r="F21" s="38">
        <f>D21/Volume!G21*1000</f>
        <v>253.66373302536738</v>
      </c>
    </row>
    <row r="22" spans="2:6" ht="16.5" x14ac:dyDescent="0.25">
      <c r="B22" s="22">
        <v>2018</v>
      </c>
      <c r="C22" s="23" t="s">
        <v>1</v>
      </c>
      <c r="D22" s="29">
        <v>99315.530060000005</v>
      </c>
      <c r="E22" s="29" t="s">
        <v>0</v>
      </c>
      <c r="F22" s="37">
        <f>D22/Volume!G22*1000</f>
        <v>988.76518318665126</v>
      </c>
    </row>
    <row r="23" spans="2:6" ht="16.5" x14ac:dyDescent="0.25">
      <c r="B23" s="11">
        <v>2019</v>
      </c>
      <c r="C23" s="10" t="s">
        <v>5</v>
      </c>
      <c r="D23" s="7">
        <v>22474.54</v>
      </c>
      <c r="E23" s="7" t="s">
        <v>0</v>
      </c>
      <c r="F23" s="38">
        <f>D23/Volume!G23*1000</f>
        <v>242.65844652227432</v>
      </c>
    </row>
    <row r="24" spans="2:6" ht="16.5" x14ac:dyDescent="0.25">
      <c r="B24" s="11">
        <v>2019</v>
      </c>
      <c r="C24" s="10" t="s">
        <v>4</v>
      </c>
      <c r="D24" s="7">
        <v>22806.21</v>
      </c>
      <c r="E24" s="7" t="s">
        <v>0</v>
      </c>
      <c r="F24" s="38">
        <f>D24/Volume!G24*1000</f>
        <v>322.32192322912545</v>
      </c>
    </row>
    <row r="25" spans="2:6" ht="16.5" x14ac:dyDescent="0.25">
      <c r="B25" s="11">
        <v>2019</v>
      </c>
      <c r="C25" s="10" t="s">
        <v>3</v>
      </c>
      <c r="D25" s="7">
        <v>16042.62</v>
      </c>
      <c r="E25" s="7" t="s">
        <v>0</v>
      </c>
      <c r="F25" s="38">
        <f>D25/Volume!G25*1000</f>
        <v>234.16122958357053</v>
      </c>
    </row>
    <row r="26" spans="2:6" ht="16.5" x14ac:dyDescent="0.25">
      <c r="B26" s="11">
        <v>2019</v>
      </c>
      <c r="C26" s="10" t="s">
        <v>2</v>
      </c>
      <c r="D26" s="7">
        <v>13628.91</v>
      </c>
      <c r="E26" s="7" t="s">
        <v>0</v>
      </c>
      <c r="F26" s="38">
        <f>D26/Volume!G26*1000</f>
        <v>140.91243705993654</v>
      </c>
    </row>
    <row r="27" spans="2:6" ht="16.5" x14ac:dyDescent="0.25">
      <c r="B27" s="22">
        <v>2019</v>
      </c>
      <c r="C27" s="23" t="s">
        <v>1</v>
      </c>
      <c r="D27" s="29">
        <v>74952.28</v>
      </c>
      <c r="E27" s="29" t="s">
        <v>0</v>
      </c>
      <c r="F27" s="37">
        <f>D27/Volume!G27*1000</f>
        <v>774.94887250695308</v>
      </c>
    </row>
    <row r="28" spans="2:6" ht="16.5" x14ac:dyDescent="0.25">
      <c r="B28" s="11">
        <v>2020</v>
      </c>
      <c r="C28" s="10" t="s">
        <v>5</v>
      </c>
      <c r="D28" s="7">
        <v>13978.12</v>
      </c>
      <c r="E28" s="7" t="s">
        <v>0</v>
      </c>
      <c r="F28" s="38">
        <f>D28/Volume!G28*1000</f>
        <v>182.39150290978367</v>
      </c>
    </row>
    <row r="29" spans="2:6" ht="16.5" x14ac:dyDescent="0.25">
      <c r="B29" s="11">
        <v>2020</v>
      </c>
      <c r="C29" s="10" t="s">
        <v>4</v>
      </c>
      <c r="D29" s="7">
        <v>13766.49</v>
      </c>
      <c r="E29" s="7" t="s">
        <v>0</v>
      </c>
      <c r="F29" s="38">
        <f>D29/Volume!G29*1000</f>
        <v>181.75503683557341</v>
      </c>
    </row>
    <row r="30" spans="2:6" ht="16.5" x14ac:dyDescent="0.25">
      <c r="B30" s="11">
        <v>2020</v>
      </c>
      <c r="C30" s="10" t="s">
        <v>3</v>
      </c>
      <c r="D30" s="7">
        <v>14395.99</v>
      </c>
      <c r="E30" s="7" t="s">
        <v>0</v>
      </c>
      <c r="F30" s="38">
        <f>D30/Volume!G30*1000</f>
        <v>199.58671269530979</v>
      </c>
    </row>
    <row r="31" spans="2:6" ht="16.5" x14ac:dyDescent="0.25">
      <c r="B31" s="11">
        <v>2020</v>
      </c>
      <c r="C31" s="10" t="s">
        <v>2</v>
      </c>
      <c r="D31" s="7">
        <v>14845.45</v>
      </c>
      <c r="E31" s="7" t="s">
        <v>0</v>
      </c>
      <c r="F31" s="38">
        <f>D31/Volume!G31*1000</f>
        <v>206.63451366850398</v>
      </c>
    </row>
    <row r="32" spans="2:6" ht="16.5" x14ac:dyDescent="0.25">
      <c r="B32" s="22">
        <v>2020</v>
      </c>
      <c r="C32" s="23" t="s">
        <v>1</v>
      </c>
      <c r="D32" s="29">
        <v>56986.05</v>
      </c>
      <c r="E32" s="29" t="s">
        <v>0</v>
      </c>
      <c r="F32" s="37">
        <f>D32/Volume!G32*1000</f>
        <v>793.19149824620013</v>
      </c>
    </row>
    <row r="33" spans="2:6" ht="16.5" x14ac:dyDescent="0.25">
      <c r="B33" s="11">
        <v>2021</v>
      </c>
      <c r="C33" s="10" t="s">
        <v>5</v>
      </c>
      <c r="D33" s="7">
        <v>11823.04</v>
      </c>
      <c r="E33" s="7" t="s">
        <v>0</v>
      </c>
      <c r="F33" s="38">
        <f>D33/Volume!G33*1000</f>
        <v>175.42122911659101</v>
      </c>
    </row>
    <row r="34" spans="2:6" ht="16.5" x14ac:dyDescent="0.25">
      <c r="B34" s="11">
        <v>2021</v>
      </c>
      <c r="C34" s="10" t="s">
        <v>4</v>
      </c>
      <c r="D34" s="7">
        <v>11873.69</v>
      </c>
      <c r="E34" s="7" t="s">
        <v>0</v>
      </c>
      <c r="F34" s="38">
        <f>D34/Volume!G34*1000</f>
        <v>167.69564296306757</v>
      </c>
    </row>
    <row r="35" spans="2:6" ht="16.5" x14ac:dyDescent="0.25">
      <c r="B35" s="11">
        <v>2021</v>
      </c>
      <c r="C35" s="10" t="s">
        <v>3</v>
      </c>
      <c r="D35" s="7">
        <v>14524.09</v>
      </c>
      <c r="E35" s="7" t="s">
        <v>0</v>
      </c>
      <c r="F35" s="38">
        <f>D35/Volume!G35*1000</f>
        <v>220.32903519417476</v>
      </c>
    </row>
    <row r="36" spans="2:6" ht="16.5" x14ac:dyDescent="0.25">
      <c r="B36" s="11">
        <v>2021</v>
      </c>
      <c r="C36" s="10" t="s">
        <v>2</v>
      </c>
      <c r="D36" s="7">
        <v>8945.18</v>
      </c>
      <c r="E36" s="7" t="s">
        <v>0</v>
      </c>
      <c r="F36" s="38">
        <f>D36/Volume!G36*1000</f>
        <v>135.71192329282539</v>
      </c>
    </row>
    <row r="37" spans="2:6" ht="16.5" x14ac:dyDescent="0.25">
      <c r="B37" s="22">
        <v>2021</v>
      </c>
      <c r="C37" s="23" t="s">
        <v>1</v>
      </c>
      <c r="D37" s="29">
        <v>47166.000000000007</v>
      </c>
      <c r="E37" s="29" t="s">
        <v>0</v>
      </c>
      <c r="F37" s="37">
        <f>D37/Volume!G37*1000</f>
        <v>715.57962769104745</v>
      </c>
    </row>
    <row r="38" spans="2:6" ht="16.5" x14ac:dyDescent="0.25">
      <c r="B38" s="11">
        <v>2022</v>
      </c>
      <c r="C38" s="10" t="s">
        <v>5</v>
      </c>
      <c r="D38" s="7">
        <v>8945.18</v>
      </c>
      <c r="E38" s="7" t="s">
        <v>0</v>
      </c>
      <c r="F38" s="38">
        <f>D38/Volume!G38*1000</f>
        <v>160.52940437521312</v>
      </c>
    </row>
    <row r="39" spans="2:6" ht="16.5" x14ac:dyDescent="0.25">
      <c r="B39" s="11">
        <v>2022</v>
      </c>
      <c r="C39" s="10" t="s">
        <v>4</v>
      </c>
      <c r="D39" s="7">
        <v>9046.964109999999</v>
      </c>
      <c r="E39" s="7" t="s">
        <v>0</v>
      </c>
      <c r="F39" s="38">
        <f>D39/Volume!G39*1000</f>
        <v>162.35601295694775</v>
      </c>
    </row>
    <row r="40" spans="2:6" ht="16.5" x14ac:dyDescent="0.25">
      <c r="B40" s="11">
        <v>2022</v>
      </c>
      <c r="C40" s="10" t="s">
        <v>3</v>
      </c>
      <c r="D40" s="7">
        <v>7549.8678386206893</v>
      </c>
      <c r="E40" s="7" t="s">
        <v>0</v>
      </c>
      <c r="F40" s="38">
        <f>D40/Volume!G40*1000</f>
        <v>114.53076211499832</v>
      </c>
    </row>
    <row r="41" spans="2:6" ht="16.5" x14ac:dyDescent="0.25">
      <c r="B41" s="11">
        <v>2022</v>
      </c>
      <c r="C41" s="10" t="s">
        <v>2</v>
      </c>
      <c r="D41" s="7">
        <v>6862.00288</v>
      </c>
      <c r="E41" s="7" t="s">
        <v>0</v>
      </c>
      <c r="F41" s="38">
        <f>D41/Volume!G41*1000</f>
        <v>71.268361098417174</v>
      </c>
    </row>
    <row r="42" spans="2:6" ht="16.5" x14ac:dyDescent="0.25">
      <c r="B42" s="22">
        <v>2022</v>
      </c>
      <c r="C42" s="23" t="s">
        <v>1</v>
      </c>
      <c r="D42" s="29">
        <v>32404.01482862069</v>
      </c>
      <c r="E42" s="29" t="s">
        <v>0</v>
      </c>
      <c r="F42" s="37">
        <f>D42/Volume!G42*1000</f>
        <v>336.54620527419604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8" sqref="G8"/>
    </sheetView>
  </sheetViews>
  <sheetFormatPr defaultColWidth="14.42578125" defaultRowHeight="15" x14ac:dyDescent="0.25"/>
  <cols>
    <col min="1" max="1" width="5.5703125" style="1" customWidth="1"/>
    <col min="2" max="2" width="5" style="4" bestFit="1" customWidth="1"/>
    <col min="3" max="3" width="7.28515625" style="4" bestFit="1" customWidth="1"/>
    <col min="4" max="4" width="9.7109375" style="1" customWidth="1"/>
    <col min="5" max="5" width="10.140625" style="1" bestFit="1" customWidth="1"/>
    <col min="6" max="6" width="11.5703125" style="1" customWidth="1"/>
    <col min="7" max="7" width="14.140625" style="1" customWidth="1"/>
    <col min="8" max="8" width="4.5703125" style="1" bestFit="1" customWidth="1"/>
    <col min="9" max="16384" width="14.42578125" style="1"/>
  </cols>
  <sheetData>
    <row r="1" spans="2:9" s="12" customFormat="1" ht="36.75" customHeight="1" x14ac:dyDescent="0.25">
      <c r="B1" s="33" t="s">
        <v>27</v>
      </c>
      <c r="C1" s="33" t="s">
        <v>26</v>
      </c>
      <c r="D1" s="33" t="s">
        <v>11</v>
      </c>
      <c r="E1" s="33" t="s">
        <v>10</v>
      </c>
      <c r="F1" s="33" t="s">
        <v>9</v>
      </c>
      <c r="H1" s="17" t="s">
        <v>35</v>
      </c>
      <c r="I1" s="18" t="s">
        <v>36</v>
      </c>
    </row>
    <row r="2" spans="2:9" ht="16.5" x14ac:dyDescent="0.25">
      <c r="B2" s="22">
        <v>2010</v>
      </c>
      <c r="C2" s="23" t="s">
        <v>1</v>
      </c>
      <c r="D2" s="26" t="s">
        <v>0</v>
      </c>
      <c r="E2" s="26" t="s">
        <v>0</v>
      </c>
      <c r="F2" s="26" t="s">
        <v>0</v>
      </c>
    </row>
    <row r="3" spans="2:9" ht="16.5" x14ac:dyDescent="0.25">
      <c r="B3" s="22">
        <v>2011</v>
      </c>
      <c r="C3" s="23" t="s">
        <v>1</v>
      </c>
      <c r="D3" s="26">
        <v>4</v>
      </c>
      <c r="E3" s="26" t="s">
        <v>0</v>
      </c>
      <c r="F3" s="26">
        <v>748</v>
      </c>
    </row>
    <row r="4" spans="2:9" ht="16.5" x14ac:dyDescent="0.25">
      <c r="B4" s="22">
        <v>2012</v>
      </c>
      <c r="C4" s="23" t="s">
        <v>1</v>
      </c>
      <c r="D4" s="26" t="s">
        <v>0</v>
      </c>
      <c r="E4" s="26" t="s">
        <v>0</v>
      </c>
      <c r="F4" s="26">
        <v>769</v>
      </c>
    </row>
    <row r="5" spans="2:9" ht="16.5" x14ac:dyDescent="0.25">
      <c r="B5" s="22">
        <v>2013</v>
      </c>
      <c r="C5" s="23" t="s">
        <v>1</v>
      </c>
      <c r="D5" s="26" t="s">
        <v>0</v>
      </c>
      <c r="E5" s="26" t="s">
        <v>0</v>
      </c>
      <c r="F5" s="26">
        <v>780</v>
      </c>
    </row>
    <row r="6" spans="2:9" ht="16.5" x14ac:dyDescent="0.25">
      <c r="B6" s="22">
        <v>2014</v>
      </c>
      <c r="C6" s="23" t="s">
        <v>1</v>
      </c>
      <c r="D6" s="26" t="s">
        <v>0</v>
      </c>
      <c r="E6" s="26">
        <v>217</v>
      </c>
      <c r="F6" s="26">
        <v>837</v>
      </c>
    </row>
    <row r="7" spans="2:9" ht="16.5" x14ac:dyDescent="0.25">
      <c r="B7" s="22">
        <v>2015</v>
      </c>
      <c r="C7" s="23" t="s">
        <v>1</v>
      </c>
      <c r="D7" s="26" t="s">
        <v>0</v>
      </c>
      <c r="E7" s="26">
        <v>260</v>
      </c>
      <c r="F7" s="26">
        <v>815</v>
      </c>
    </row>
    <row r="8" spans="2:9" ht="16.5" x14ac:dyDescent="0.25">
      <c r="B8" s="11">
        <v>2016</v>
      </c>
      <c r="C8" s="10" t="s">
        <v>5</v>
      </c>
      <c r="D8" s="5" t="s">
        <v>0</v>
      </c>
      <c r="E8" s="5">
        <v>258</v>
      </c>
      <c r="F8" s="5">
        <v>779</v>
      </c>
    </row>
    <row r="9" spans="2:9" ht="16.5" x14ac:dyDescent="0.25">
      <c r="B9" s="11">
        <v>2016</v>
      </c>
      <c r="C9" s="10" t="s">
        <v>4</v>
      </c>
      <c r="D9" s="5" t="s">
        <v>0</v>
      </c>
      <c r="E9" s="5">
        <v>219</v>
      </c>
      <c r="F9" s="5">
        <v>748</v>
      </c>
    </row>
    <row r="10" spans="2:9" ht="16.5" x14ac:dyDescent="0.25">
      <c r="B10" s="11">
        <v>2016</v>
      </c>
      <c r="C10" s="10" t="s">
        <v>3</v>
      </c>
      <c r="D10" s="5" t="s">
        <v>0</v>
      </c>
      <c r="E10" s="5">
        <v>209</v>
      </c>
      <c r="F10" s="5">
        <v>737</v>
      </c>
    </row>
    <row r="11" spans="2:9" ht="16.5" x14ac:dyDescent="0.25">
      <c r="B11" s="11">
        <v>2016</v>
      </c>
      <c r="C11" s="10" t="s">
        <v>2</v>
      </c>
      <c r="D11" s="5" t="s">
        <v>0</v>
      </c>
      <c r="E11" s="5">
        <v>211</v>
      </c>
      <c r="F11" s="5">
        <v>729</v>
      </c>
    </row>
    <row r="12" spans="2:9" ht="16.5" x14ac:dyDescent="0.25">
      <c r="B12" s="22">
        <v>2016</v>
      </c>
      <c r="C12" s="23" t="s">
        <v>1</v>
      </c>
      <c r="D12" s="26" t="s">
        <v>0</v>
      </c>
      <c r="E12" s="26">
        <v>211</v>
      </c>
      <c r="F12" s="26">
        <v>729</v>
      </c>
    </row>
    <row r="13" spans="2:9" ht="16.5" x14ac:dyDescent="0.25">
      <c r="B13" s="11">
        <v>2017</v>
      </c>
      <c r="C13" s="10" t="s">
        <v>5</v>
      </c>
      <c r="D13" s="5" t="s">
        <v>0</v>
      </c>
      <c r="E13" s="5">
        <v>210</v>
      </c>
      <c r="F13" s="5">
        <v>714</v>
      </c>
    </row>
    <row r="14" spans="2:9" ht="16.5" x14ac:dyDescent="0.25">
      <c r="B14" s="11">
        <v>2017</v>
      </c>
      <c r="C14" s="10" t="s">
        <v>4</v>
      </c>
      <c r="D14" s="5" t="s">
        <v>0</v>
      </c>
      <c r="E14" s="5">
        <v>205</v>
      </c>
      <c r="F14" s="5">
        <v>695</v>
      </c>
    </row>
    <row r="15" spans="2:9" ht="16.5" x14ac:dyDescent="0.25">
      <c r="B15" s="11">
        <v>2017</v>
      </c>
      <c r="C15" s="10" t="s">
        <v>3</v>
      </c>
      <c r="D15" s="5" t="s">
        <v>0</v>
      </c>
      <c r="E15" s="5">
        <v>477</v>
      </c>
      <c r="F15" s="5">
        <v>677</v>
      </c>
    </row>
    <row r="16" spans="2:9" ht="16.5" x14ac:dyDescent="0.25">
      <c r="B16" s="11">
        <v>2017</v>
      </c>
      <c r="C16" s="10" t="s">
        <v>2</v>
      </c>
      <c r="D16" s="5" t="s">
        <v>0</v>
      </c>
      <c r="E16" s="5">
        <v>199</v>
      </c>
      <c r="F16" s="5">
        <v>674</v>
      </c>
    </row>
    <row r="17" spans="2:6" ht="16.5" x14ac:dyDescent="0.25">
      <c r="B17" s="22">
        <v>2017</v>
      </c>
      <c r="C17" s="23" t="s">
        <v>1</v>
      </c>
      <c r="D17" s="26" t="s">
        <v>0</v>
      </c>
      <c r="E17" s="26">
        <v>199</v>
      </c>
      <c r="F17" s="26">
        <v>674</v>
      </c>
    </row>
    <row r="18" spans="2:6" ht="16.5" x14ac:dyDescent="0.25">
      <c r="B18" s="11">
        <v>2018</v>
      </c>
      <c r="C18" s="10" t="s">
        <v>5</v>
      </c>
      <c r="D18" s="5" t="s">
        <v>0</v>
      </c>
      <c r="E18" s="5">
        <v>193</v>
      </c>
      <c r="F18" s="5">
        <v>672</v>
      </c>
    </row>
    <row r="19" spans="2:6" ht="16.5" x14ac:dyDescent="0.25">
      <c r="B19" s="11">
        <v>2018</v>
      </c>
      <c r="C19" s="10" t="s">
        <v>4</v>
      </c>
      <c r="D19" s="5" t="s">
        <v>0</v>
      </c>
      <c r="E19" s="5">
        <v>194</v>
      </c>
      <c r="F19" s="5">
        <v>673</v>
      </c>
    </row>
    <row r="20" spans="2:6" ht="16.5" x14ac:dyDescent="0.25">
      <c r="B20" s="11">
        <v>2018</v>
      </c>
      <c r="C20" s="10" t="s">
        <v>3</v>
      </c>
      <c r="D20" s="5" t="s">
        <v>0</v>
      </c>
      <c r="E20" s="5">
        <v>198</v>
      </c>
      <c r="F20" s="5">
        <v>689</v>
      </c>
    </row>
    <row r="21" spans="2:6" ht="16.5" x14ac:dyDescent="0.25">
      <c r="B21" s="11">
        <v>2018</v>
      </c>
      <c r="C21" s="10" t="s">
        <v>2</v>
      </c>
      <c r="D21" s="5" t="s">
        <v>0</v>
      </c>
      <c r="E21" s="5">
        <v>192</v>
      </c>
      <c r="F21" s="5">
        <v>657</v>
      </c>
    </row>
    <row r="22" spans="2:6" ht="16.5" x14ac:dyDescent="0.25">
      <c r="B22" s="22">
        <v>2018</v>
      </c>
      <c r="C22" s="23" t="s">
        <v>1</v>
      </c>
      <c r="D22" s="26" t="s">
        <v>0</v>
      </c>
      <c r="E22" s="26">
        <v>192</v>
      </c>
      <c r="F22" s="26">
        <v>657</v>
      </c>
    </row>
    <row r="23" spans="2:6" ht="16.5" x14ac:dyDescent="0.25">
      <c r="B23" s="11">
        <v>2019</v>
      </c>
      <c r="C23" s="10" t="s">
        <v>5</v>
      </c>
      <c r="D23" s="5" t="s">
        <v>0</v>
      </c>
      <c r="E23" s="5">
        <v>175</v>
      </c>
      <c r="F23" s="5">
        <v>611</v>
      </c>
    </row>
    <row r="24" spans="2:6" ht="16.5" x14ac:dyDescent="0.25">
      <c r="B24" s="11">
        <v>2019</v>
      </c>
      <c r="C24" s="10" t="s">
        <v>4</v>
      </c>
      <c r="D24" s="5" t="s">
        <v>0</v>
      </c>
      <c r="E24" s="5">
        <v>176</v>
      </c>
      <c r="F24" s="5">
        <v>625</v>
      </c>
    </row>
    <row r="25" spans="2:6" ht="16.5" x14ac:dyDescent="0.25">
      <c r="B25" s="11">
        <v>2019</v>
      </c>
      <c r="C25" s="10" t="s">
        <v>3</v>
      </c>
      <c r="D25" s="5" t="s">
        <v>0</v>
      </c>
      <c r="E25" s="5">
        <v>170</v>
      </c>
      <c r="F25" s="5">
        <v>595</v>
      </c>
    </row>
    <row r="26" spans="2:6" ht="16.5" x14ac:dyDescent="0.25">
      <c r="B26" s="11">
        <v>2019</v>
      </c>
      <c r="C26" s="10" t="s">
        <v>2</v>
      </c>
      <c r="D26" s="5" t="s">
        <v>0</v>
      </c>
      <c r="E26" s="5">
        <v>192</v>
      </c>
      <c r="F26" s="5">
        <v>562</v>
      </c>
    </row>
    <row r="27" spans="2:6" ht="16.5" x14ac:dyDescent="0.25">
      <c r="B27" s="22">
        <v>2019</v>
      </c>
      <c r="C27" s="23" t="s">
        <v>1</v>
      </c>
      <c r="D27" s="26" t="s">
        <v>0</v>
      </c>
      <c r="E27" s="26">
        <v>192</v>
      </c>
      <c r="F27" s="26">
        <v>562</v>
      </c>
    </row>
    <row r="28" spans="2:6" ht="16.5" x14ac:dyDescent="0.25">
      <c r="B28" s="11">
        <v>2020</v>
      </c>
      <c r="C28" s="10" t="s">
        <v>5</v>
      </c>
      <c r="D28" s="5" t="s">
        <v>0</v>
      </c>
      <c r="E28" s="5">
        <v>138</v>
      </c>
      <c r="F28" s="5">
        <v>454</v>
      </c>
    </row>
    <row r="29" spans="2:6" ht="16.5" x14ac:dyDescent="0.25">
      <c r="B29" s="11">
        <v>2020</v>
      </c>
      <c r="C29" s="10" t="s">
        <v>4</v>
      </c>
      <c r="D29" s="5" t="s">
        <v>0</v>
      </c>
      <c r="E29" s="5">
        <v>144</v>
      </c>
      <c r="F29" s="5">
        <v>442</v>
      </c>
    </row>
    <row r="30" spans="2:6" ht="16.5" x14ac:dyDescent="0.25">
      <c r="B30" s="11">
        <v>2020</v>
      </c>
      <c r="C30" s="10" t="s">
        <v>3</v>
      </c>
      <c r="D30" s="5" t="s">
        <v>0</v>
      </c>
      <c r="E30" s="5">
        <v>142</v>
      </c>
      <c r="F30" s="5">
        <v>431</v>
      </c>
    </row>
    <row r="31" spans="2:6" ht="16.5" x14ac:dyDescent="0.25">
      <c r="B31" s="11">
        <v>2020</v>
      </c>
      <c r="C31" s="10" t="s">
        <v>2</v>
      </c>
      <c r="D31" s="5" t="s">
        <v>0</v>
      </c>
      <c r="E31" s="5">
        <v>142</v>
      </c>
      <c r="F31" s="5">
        <v>433</v>
      </c>
    </row>
    <row r="32" spans="2:6" ht="16.5" x14ac:dyDescent="0.25">
      <c r="B32" s="22">
        <v>2020</v>
      </c>
      <c r="C32" s="23" t="s">
        <v>1</v>
      </c>
      <c r="D32" s="26" t="s">
        <v>0</v>
      </c>
      <c r="E32" s="26">
        <v>142</v>
      </c>
      <c r="F32" s="26">
        <v>433</v>
      </c>
    </row>
    <row r="33" spans="2:6" ht="16.5" x14ac:dyDescent="0.25">
      <c r="B33" s="11">
        <v>2021</v>
      </c>
      <c r="C33" s="10" t="s">
        <v>5</v>
      </c>
      <c r="D33" s="5" t="s">
        <v>0</v>
      </c>
      <c r="E33" s="5">
        <v>119</v>
      </c>
      <c r="F33" s="5">
        <v>405</v>
      </c>
    </row>
    <row r="34" spans="2:6" ht="16.5" x14ac:dyDescent="0.25">
      <c r="B34" s="11">
        <v>2021</v>
      </c>
      <c r="C34" s="10" t="s">
        <v>4</v>
      </c>
      <c r="D34" s="5" t="s">
        <v>0</v>
      </c>
      <c r="E34" s="5">
        <v>118</v>
      </c>
      <c r="F34" s="5">
        <v>390</v>
      </c>
    </row>
    <row r="35" spans="2:6" ht="16.5" x14ac:dyDescent="0.25">
      <c r="B35" s="11">
        <v>2021</v>
      </c>
      <c r="C35" s="10" t="s">
        <v>3</v>
      </c>
      <c r="D35" s="5" t="s">
        <v>0</v>
      </c>
      <c r="E35" s="5">
        <v>118</v>
      </c>
      <c r="F35" s="5">
        <v>381</v>
      </c>
    </row>
    <row r="36" spans="2:6" ht="16.5" x14ac:dyDescent="0.25">
      <c r="B36" s="11">
        <v>2021</v>
      </c>
      <c r="C36" s="10" t="s">
        <v>2</v>
      </c>
      <c r="D36" s="5" t="s">
        <v>0</v>
      </c>
      <c r="E36" s="5">
        <v>118</v>
      </c>
      <c r="F36" s="5">
        <v>380</v>
      </c>
    </row>
    <row r="37" spans="2:6" ht="16.5" x14ac:dyDescent="0.25">
      <c r="B37" s="22">
        <v>2021</v>
      </c>
      <c r="C37" s="23" t="s">
        <v>1</v>
      </c>
      <c r="D37" s="26" t="s">
        <v>0</v>
      </c>
      <c r="E37" s="26">
        <v>118</v>
      </c>
      <c r="F37" s="26">
        <v>380</v>
      </c>
    </row>
    <row r="38" spans="2:6" ht="16.5" x14ac:dyDescent="0.25">
      <c r="B38" s="11">
        <v>2022</v>
      </c>
      <c r="C38" s="10" t="s">
        <v>5</v>
      </c>
      <c r="D38" s="5" t="s">
        <v>0</v>
      </c>
      <c r="E38" s="5">
        <v>122</v>
      </c>
      <c r="F38" s="5">
        <v>360</v>
      </c>
    </row>
    <row r="39" spans="2:6" ht="16.5" x14ac:dyDescent="0.25">
      <c r="B39" s="11">
        <v>2022</v>
      </c>
      <c r="C39" s="10" t="s">
        <v>4</v>
      </c>
      <c r="D39" s="5" t="s">
        <v>0</v>
      </c>
      <c r="E39" s="5">
        <v>103</v>
      </c>
      <c r="F39" s="5">
        <v>362</v>
      </c>
    </row>
    <row r="40" spans="2:6" ht="16.5" x14ac:dyDescent="0.25">
      <c r="B40" s="11">
        <v>2022</v>
      </c>
      <c r="C40" s="10" t="s">
        <v>3</v>
      </c>
      <c r="D40" s="5" t="s">
        <v>0</v>
      </c>
      <c r="E40" s="5">
        <v>97</v>
      </c>
      <c r="F40" s="5">
        <v>357</v>
      </c>
    </row>
    <row r="41" spans="2:6" ht="16.5" x14ac:dyDescent="0.25">
      <c r="B41" s="11">
        <v>2022</v>
      </c>
      <c r="C41" s="10" t="s">
        <v>2</v>
      </c>
      <c r="D41" s="5" t="s">
        <v>0</v>
      </c>
      <c r="E41" s="5">
        <v>136</v>
      </c>
      <c r="F41" s="5">
        <v>345</v>
      </c>
    </row>
    <row r="42" spans="2:6" ht="16.5" x14ac:dyDescent="0.25">
      <c r="B42" s="22">
        <v>2022</v>
      </c>
      <c r="C42" s="23" t="s">
        <v>1</v>
      </c>
      <c r="D42" s="26" t="s">
        <v>0</v>
      </c>
      <c r="E42" s="26">
        <v>136</v>
      </c>
      <c r="F42" s="26">
        <v>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</vt:lpstr>
      <vt:lpstr>Interconnection</vt:lpstr>
      <vt:lpstr>Tariffs</vt:lpstr>
      <vt:lpstr>Financials</vt:lpstr>
      <vt:lpstr>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Siluyele</dc:creator>
  <cp:lastModifiedBy>Ian Siluyele</cp:lastModifiedBy>
  <dcterms:created xsi:type="dcterms:W3CDTF">2023-03-24T09:22:07Z</dcterms:created>
  <dcterms:modified xsi:type="dcterms:W3CDTF">2023-03-24T15:40:01Z</dcterms:modified>
</cp:coreProperties>
</file>