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6401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13020" yWindow="0" windowWidth="28800" windowHeight="11700" tabRatio="803"/>
  </bookViews>
  <sheets>
    <sheet name="For Account Managers" sheetId="4" r:id="rId1"/>
    <sheet name="List" sheetId="5" state="hidden" r:id="rId2"/>
    <sheet name="Price List" sheetId="2" r:id="rId3"/>
    <sheet name="Pricebook Pricing Detail" sheetId="1" r:id="rId4"/>
    <sheet name="PNS Schedule" sheetId="3" r:id="rId5"/>
  </sheets>
  <definedNames>
    <definedName name="DAILYF">'PNS Schedule'!$J$4:$J$5</definedName>
    <definedName name="PNS_SCHEDULE">'PNS Schedule'!$J$3:$J$6</definedName>
    <definedName name="PNSSchedule">'PNS Schedule'!$I$2:$I$2</definedName>
  </definedNames>
  <calcPr calcId="162913"/>
</workbook>
</file>

<file path=xl/calcChain.xml><?xml version="1.0" encoding="utf-8"?>
<calcChain xmlns="http://schemas.openxmlformats.org/spreadsheetml/2006/main">
  <c r="F77" i="1" l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C16" i="4" l="1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15" i="4"/>
  <c r="D5" i="2" l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C12" i="4" l="1"/>
  <c r="G10" i="4"/>
  <c r="E77" i="1" l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80" i="1"/>
  <c r="E183" i="1"/>
  <c r="E186" i="1"/>
  <c r="E196" i="1"/>
  <c r="E199" i="1"/>
  <c r="E202" i="1"/>
  <c r="E212" i="1"/>
  <c r="E215" i="1"/>
  <c r="E218" i="1"/>
  <c r="E228" i="1"/>
  <c r="E231" i="1"/>
  <c r="E234" i="1"/>
  <c r="E244" i="1"/>
  <c r="E247" i="1"/>
  <c r="E250" i="1"/>
  <c r="E260" i="1"/>
  <c r="E263" i="1"/>
  <c r="E266" i="1"/>
  <c r="E276" i="1"/>
  <c r="E279" i="1"/>
  <c r="E282" i="1"/>
  <c r="E292" i="1"/>
  <c r="E295" i="1"/>
  <c r="E298" i="1"/>
  <c r="E308" i="1"/>
  <c r="E311" i="1"/>
  <c r="E314" i="1"/>
  <c r="E324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6" i="1"/>
  <c r="E179" i="1"/>
  <c r="E182" i="1"/>
  <c r="E192" i="1"/>
  <c r="E195" i="1"/>
  <c r="E198" i="1"/>
  <c r="E208" i="1"/>
  <c r="E211" i="1"/>
  <c r="E214" i="1"/>
  <c r="E224" i="1"/>
  <c r="E227" i="1"/>
  <c r="E230" i="1"/>
  <c r="E240" i="1"/>
  <c r="E243" i="1"/>
  <c r="E246" i="1"/>
  <c r="E256" i="1"/>
  <c r="E259" i="1"/>
  <c r="E262" i="1"/>
  <c r="E272" i="1"/>
  <c r="E275" i="1"/>
  <c r="E278" i="1"/>
  <c r="E288" i="1"/>
  <c r="E291" i="1"/>
  <c r="E294" i="1"/>
  <c r="E304" i="1"/>
  <c r="E307" i="1"/>
  <c r="E310" i="1"/>
  <c r="E320" i="1"/>
  <c r="E323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2" i="1"/>
  <c r="E175" i="1"/>
  <c r="E178" i="1"/>
  <c r="E188" i="1"/>
  <c r="E191" i="1"/>
  <c r="E194" i="1"/>
  <c r="E204" i="1"/>
  <c r="E207" i="1"/>
  <c r="E210" i="1"/>
  <c r="E220" i="1"/>
  <c r="E223" i="1"/>
  <c r="E226" i="1"/>
  <c r="E236" i="1"/>
  <c r="E239" i="1"/>
  <c r="E242" i="1"/>
  <c r="E252" i="1"/>
  <c r="E255" i="1"/>
  <c r="E258" i="1"/>
  <c r="E268" i="1"/>
  <c r="E271" i="1"/>
  <c r="E274" i="1"/>
  <c r="E284" i="1"/>
  <c r="E287" i="1"/>
  <c r="E290" i="1"/>
  <c r="E300" i="1"/>
  <c r="E303" i="1"/>
  <c r="E306" i="1"/>
  <c r="E316" i="1"/>
  <c r="E319" i="1"/>
  <c r="E322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4" i="1"/>
  <c r="E184" i="1"/>
  <c r="E187" i="1"/>
  <c r="E190" i="1"/>
  <c r="E200" i="1"/>
  <c r="E203" i="1"/>
  <c r="E206" i="1"/>
  <c r="E216" i="1"/>
  <c r="E219" i="1"/>
  <c r="E222" i="1"/>
  <c r="E232" i="1"/>
  <c r="E235" i="1"/>
  <c r="E238" i="1"/>
  <c r="E248" i="1"/>
  <c r="E251" i="1"/>
  <c r="E254" i="1"/>
  <c r="E264" i="1"/>
  <c r="E267" i="1"/>
  <c r="E270" i="1"/>
  <c r="E280" i="1"/>
  <c r="E283" i="1"/>
  <c r="E286" i="1"/>
  <c r="E296" i="1"/>
  <c r="E299" i="1"/>
  <c r="E302" i="1"/>
  <c r="E312" i="1"/>
  <c r="E315" i="1"/>
  <c r="E318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5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5" i="1"/>
  <c r="A5" i="2" l="1"/>
  <c r="C5" i="2" s="1"/>
  <c r="L9" i="3"/>
  <c r="E9" i="3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" i="1"/>
  <c r="A67" i="1"/>
  <c r="A68" i="1"/>
  <c r="A69" i="1"/>
  <c r="A70" i="1"/>
  <c r="A71" i="1"/>
  <c r="A72" i="1"/>
  <c r="A73" i="1"/>
  <c r="A74" i="1"/>
  <c r="A75" i="1"/>
  <c r="A76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F5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5" i="1"/>
  <c r="F9" i="3" l="1"/>
  <c r="F49" i="1"/>
  <c r="F44" i="1"/>
  <c r="F39" i="1"/>
  <c r="F33" i="1"/>
  <c r="F28" i="1"/>
  <c r="F23" i="1"/>
  <c r="F17" i="1"/>
  <c r="F12" i="1"/>
  <c r="F7" i="1"/>
  <c r="F72" i="1"/>
  <c r="F67" i="1"/>
  <c r="F62" i="1"/>
  <c r="F56" i="1"/>
  <c r="F48" i="1"/>
  <c r="F43" i="1"/>
  <c r="F37" i="1"/>
  <c r="F32" i="1"/>
  <c r="F27" i="1"/>
  <c r="F21" i="1"/>
  <c r="F16" i="1"/>
  <c r="F11" i="1"/>
  <c r="F76" i="1"/>
  <c r="F71" i="1"/>
  <c r="F66" i="1"/>
  <c r="F60" i="1"/>
  <c r="F55" i="1"/>
  <c r="F52" i="1"/>
  <c r="F47" i="1"/>
  <c r="F41" i="1"/>
  <c r="F36" i="1"/>
  <c r="F31" i="1"/>
  <c r="F25" i="1"/>
  <c r="F20" i="1"/>
  <c r="F15" i="1"/>
  <c r="F9" i="1"/>
  <c r="F75" i="1"/>
  <c r="F70" i="1"/>
  <c r="F64" i="1"/>
  <c r="F59" i="1"/>
  <c r="F54" i="1"/>
  <c r="F51" i="1"/>
  <c r="F45" i="1"/>
  <c r="F40" i="1"/>
  <c r="F35" i="1"/>
  <c r="F29" i="1"/>
  <c r="F24" i="1"/>
  <c r="F19" i="1"/>
  <c r="F13" i="1"/>
  <c r="F8" i="1"/>
  <c r="F74" i="1"/>
  <c r="F68" i="1"/>
  <c r="F63" i="1"/>
  <c r="F58" i="1"/>
  <c r="F50" i="1"/>
  <c r="F46" i="1"/>
  <c r="F42" i="1"/>
  <c r="F38" i="1"/>
  <c r="F34" i="1"/>
  <c r="F30" i="1"/>
  <c r="F26" i="1"/>
  <c r="F22" i="1"/>
  <c r="F18" i="1"/>
  <c r="F14" i="1"/>
  <c r="F10" i="1"/>
  <c r="F6" i="1"/>
  <c r="F73" i="1"/>
  <c r="F69" i="1"/>
  <c r="F65" i="1"/>
  <c r="F61" i="1"/>
  <c r="F57" i="1"/>
  <c r="C10" i="4"/>
  <c r="C9" i="3" l="1"/>
  <c r="A5" i="1"/>
  <c r="F5" i="1" l="1"/>
  <c r="B9" i="3"/>
  <c r="A9" i="3" l="1"/>
</calcChain>
</file>

<file path=xl/comments1.xml><?xml version="1.0" encoding="utf-8"?>
<comments xmlns="http://schemas.openxmlformats.org/spreadsheetml/2006/main">
  <authors>
    <author>Tao, Nancy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Tao, Nancy:</t>
        </r>
        <r>
          <rPr>
            <sz val="9"/>
            <color indexed="81"/>
            <rFont val="Tahoma"/>
            <family val="2"/>
          </rPr>
          <t xml:space="preserve">
For PNS amendment request, find out existing PNS and populate in the 'For Account Managers' tab, if not provided</t>
        </r>
      </text>
    </comment>
  </commentList>
</comments>
</file>

<file path=xl/sharedStrings.xml><?xml version="1.0" encoding="utf-8"?>
<sst xmlns="http://schemas.openxmlformats.org/spreadsheetml/2006/main" count="792" uniqueCount="151">
  <si>
    <t>Ship To Number</t>
  </si>
  <si>
    <t>Branch Plant</t>
  </si>
  <si>
    <t>2nd Item Number</t>
  </si>
  <si>
    <t>Price Effective Day</t>
  </si>
  <si>
    <t>Price List Name</t>
  </si>
  <si>
    <t>Ship-To Number</t>
  </si>
  <si>
    <t>Item Number</t>
  </si>
  <si>
    <t>Or Ty</t>
  </si>
  <si>
    <t>Order Number</t>
  </si>
  <si>
    <t>Active</t>
  </si>
  <si>
    <t>Leave blank to default '0' as active, or enter '1' for inactive</t>
  </si>
  <si>
    <t>Enter 'SP'</t>
  </si>
  <si>
    <t>Leave blank to let JDE use Inventory Preference or enter an override branch</t>
  </si>
  <si>
    <t>DAILYF</t>
  </si>
  <si>
    <t>PNS Add #</t>
  </si>
  <si>
    <t>Ending Date</t>
  </si>
  <si>
    <t>Effective Date</t>
  </si>
  <si>
    <t>Status</t>
  </si>
  <si>
    <t>PNS Format Type</t>
  </si>
  <si>
    <t>Rel Ord Type</t>
  </si>
  <si>
    <t>PriceLstID</t>
  </si>
  <si>
    <t>Description</t>
  </si>
  <si>
    <t>PNS Sched</t>
  </si>
  <si>
    <t>Enter branch plant 99</t>
  </si>
  <si>
    <t xml:space="preserve">Enter JDE Sold-To number. The value enter here is informational only. 
</t>
  </si>
  <si>
    <t>Customer</t>
  </si>
  <si>
    <t>Expiration Date</t>
  </si>
  <si>
    <t>Schedule</t>
  </si>
  <si>
    <t>Leave blank to default to current date</t>
  </si>
  <si>
    <t>F1CSV</t>
  </si>
  <si>
    <t>A look up (UDC code) for the PNS frequency</t>
  </si>
  <si>
    <t>The Price List ID created in PNS Header</t>
  </si>
  <si>
    <t>Enter SP</t>
  </si>
  <si>
    <t>Indicates if the PNS is  Active.
A= Active
N = Non-Active</t>
  </si>
  <si>
    <t>Leave blank to default to JDE end date</t>
  </si>
  <si>
    <t>Address Number for retrieving the PNS recipient email address</t>
  </si>
  <si>
    <t>MTH26F</t>
  </si>
  <si>
    <t>Daily Fuel PNS</t>
  </si>
  <si>
    <t>Monthly 26th Fuel</t>
  </si>
  <si>
    <t>Weekly Monday Fuel</t>
  </si>
  <si>
    <t>F1PDF</t>
  </si>
  <si>
    <t>F1CSVPDF</t>
  </si>
  <si>
    <t>PNS SCHEDULE</t>
  </si>
  <si>
    <t>PNS FORMAT TYPE</t>
  </si>
  <si>
    <r>
      <t xml:space="preserve">This number is for reference only - </t>
    </r>
    <r>
      <rPr>
        <b/>
        <i/>
        <sz val="11"/>
        <color theme="1"/>
        <rFont val="Calibri"/>
        <family val="2"/>
        <scheme val="minor"/>
      </rPr>
      <t>DOES NOT NEED TO BE ENTERED IN THE PNS SCHEDULE SCREEN</t>
    </r>
  </si>
  <si>
    <r>
      <t xml:space="preserve">A description of the Price List - </t>
    </r>
    <r>
      <rPr>
        <b/>
        <i/>
        <sz val="11"/>
        <color theme="1"/>
        <rFont val="Calibri"/>
        <family val="2"/>
        <scheme val="minor"/>
      </rPr>
      <t>DOES NOT NEED TO BE ENTERED IN THE PNS SCHEDULE SCREEN</t>
    </r>
  </si>
  <si>
    <t>Leave Blank - this will default based off PNS Schedule</t>
  </si>
  <si>
    <t>The Price List Name (Price List ID) crated in the PNS Header</t>
  </si>
  <si>
    <t>SP</t>
  </si>
  <si>
    <t>WMONF</t>
  </si>
  <si>
    <t>Price List ID</t>
  </si>
  <si>
    <t>Account number + 'F'</t>
  </si>
  <si>
    <t>Leave Blank-JDE will populate the one link to Price List Name</t>
  </si>
  <si>
    <t>JDE populates the number</t>
  </si>
  <si>
    <t>Leave blank to default from Sold To Pricing Schedule</t>
  </si>
  <si>
    <t>Plant if specify</t>
  </si>
  <si>
    <t>Tuesday</t>
  </si>
  <si>
    <t>Wednesday</t>
  </si>
  <si>
    <t>Please select</t>
  </si>
  <si>
    <t>PNS Format in CSV</t>
  </si>
  <si>
    <t>PNS Format in PDF</t>
  </si>
  <si>
    <t>PNS format in PDF and CSV</t>
  </si>
  <si>
    <t>Action</t>
  </si>
  <si>
    <t>Remove</t>
  </si>
  <si>
    <t>Change</t>
  </si>
  <si>
    <t>Please submit to:</t>
  </si>
  <si>
    <t>Pricing@vivaenergy.com.au</t>
  </si>
  <si>
    <t>(Leave as blank if unsure)</t>
  </si>
  <si>
    <t>*Ship to Number</t>
  </si>
  <si>
    <t>*PNS Recipient eMail Address</t>
  </si>
  <si>
    <t>Pricing Officers load in JDE</t>
  </si>
  <si>
    <t>Fill up by Pricing Officer when Price List is created</t>
  </si>
  <si>
    <t>Use Sold To Name if not applied</t>
  </si>
  <si>
    <r>
      <rPr>
        <b/>
        <i/>
        <u/>
        <sz val="11"/>
        <color theme="1"/>
        <rFont val="Calibri"/>
        <family val="2"/>
        <scheme val="minor"/>
      </rPr>
      <t>Daily PNS = 1</t>
    </r>
    <r>
      <rPr>
        <b/>
        <i/>
        <sz val="11"/>
        <color theme="1"/>
        <rFont val="Calibri"/>
        <family val="2"/>
        <scheme val="minor"/>
      </rPr>
      <t xml:space="preserve">
</t>
    </r>
    <r>
      <rPr>
        <b/>
        <i/>
        <u/>
        <sz val="11"/>
        <color theme="1"/>
        <rFont val="Calibri"/>
        <family val="2"/>
        <scheme val="minor"/>
      </rPr>
      <t>Weekly = 1</t>
    </r>
    <r>
      <rPr>
        <b/>
        <i/>
        <sz val="11"/>
        <color theme="1"/>
        <rFont val="Calibri"/>
        <family val="2"/>
        <scheme val="minor"/>
      </rPr>
      <t xml:space="preserve">(check with onshore pricing team if it's Toll group accounts)
</t>
    </r>
    <r>
      <rPr>
        <b/>
        <i/>
        <u/>
        <sz val="11"/>
        <color theme="1"/>
        <rFont val="Calibri"/>
        <family val="2"/>
        <scheme val="minor"/>
      </rPr>
      <t>Monthly = 0</t>
    </r>
  </si>
  <si>
    <t>Inactivate Account's PNS?</t>
  </si>
  <si>
    <t>A look up (UDC code) for the PNS frequency. Use F1PDF for Fuels PNS</t>
  </si>
  <si>
    <t xml:space="preserve">Does this Customer have an existing PNS? </t>
  </si>
  <si>
    <t>DIESOLINE 10 (UNMARKED) BULK</t>
  </si>
  <si>
    <t>Diesel Extra / Bulk</t>
  </si>
  <si>
    <t>Diesel V Power</t>
  </si>
  <si>
    <t>Unleaded Petrol FE (Unmarked) BULK</t>
  </si>
  <si>
    <t>Unleaded E10 FE</t>
  </si>
  <si>
    <t>Premium Unleaded Pet 50ppm FE (Umk) BulK</t>
  </si>
  <si>
    <t>Shell Unleaded Petrol Low Aromatic</t>
  </si>
  <si>
    <t>Unleaded Petrol Low Aromatics / BULK</t>
  </si>
  <si>
    <t>Unleaded Petrol (Unmarked) BULK</t>
  </si>
  <si>
    <t>Unleaded E10 /BULK</t>
  </si>
  <si>
    <t>Premium Unleaded Pet 50ppm(Unmarked)Bulk</t>
  </si>
  <si>
    <t>Unleaded Petrol 98/BULK</t>
  </si>
  <si>
    <t>Birkenhead</t>
  </si>
  <si>
    <t>Broome</t>
  </si>
  <si>
    <t>Cairns</t>
  </si>
  <si>
    <t>Cocos Islands</t>
  </si>
  <si>
    <t>Clyde</t>
  </si>
  <si>
    <t>Coogee</t>
  </si>
  <si>
    <t>Dampier</t>
  </si>
  <si>
    <t>Darwin</t>
  </si>
  <si>
    <t>Devonport</t>
  </si>
  <si>
    <t>Esperance</t>
  </si>
  <si>
    <t>Geelong</t>
  </si>
  <si>
    <t>Gladstone</t>
  </si>
  <si>
    <t>Hobart</t>
  </si>
  <si>
    <t>Kalgoorlie</t>
  </si>
  <si>
    <t>Mackay</t>
  </si>
  <si>
    <t>Mount Isa</t>
  </si>
  <si>
    <t>Newcastle</t>
  </si>
  <si>
    <t>Newport</t>
  </si>
  <si>
    <t>Pinkenba</t>
  </si>
  <si>
    <t>Port Hedland</t>
  </si>
  <si>
    <t>Port Lincoln</t>
  </si>
  <si>
    <t>Townsville</t>
  </si>
  <si>
    <t>Weipa</t>
  </si>
  <si>
    <t>*Sold To/Parent Number</t>
  </si>
  <si>
    <t>*PNS Schedule</t>
  </si>
  <si>
    <t>* fields: mandatory fields required for PNS settings</t>
  </si>
  <si>
    <t>Account Name</t>
  </si>
  <si>
    <t>PNS ID/Name</t>
  </si>
  <si>
    <t>Submitted by</t>
  </si>
  <si>
    <t>Date</t>
  </si>
  <si>
    <t>*Product Name</t>
  </si>
  <si>
    <t>Product Code</t>
  </si>
  <si>
    <t>PREMIUM UNLEADED 98 / BULK</t>
  </si>
  <si>
    <t>tab protection password:pns</t>
  </si>
  <si>
    <t>Add</t>
  </si>
  <si>
    <t>Resend PNS</t>
  </si>
  <si>
    <t>Yes</t>
  </si>
  <si>
    <t>No</t>
  </si>
  <si>
    <t>Resend Price Effective date</t>
  </si>
  <si>
    <t>Daily PNS</t>
  </si>
  <si>
    <t>Monthly 26th</t>
  </si>
  <si>
    <t>Weekly Monday</t>
  </si>
  <si>
    <t>Please double check if all ship tos have been loaded</t>
  </si>
  <si>
    <t>REQUEST FOR FUELS PRICE ADVICE (PNS) SET-UP OR AMENDMENT</t>
  </si>
  <si>
    <t>Note: Copy down the previous entire row for adding more ship tos.</t>
  </si>
  <si>
    <t>Check if all lines of ship tos in the 'For Account Managers' tab have been included</t>
  </si>
  <si>
    <t>Next Step: set up PNS Recipient eMail Address</t>
  </si>
  <si>
    <t>3. Add email address accrodingly:</t>
  </si>
  <si>
    <t>1. check if there is a PNS Recipient set up already under the Parent/ST account. Check with onshore pricing team if there is.</t>
  </si>
  <si>
    <t>2. created PNS recipient under Sold to/Parent number provided in the 'For Account Managers' tab. Add 'FUELS PNS RECIPIENT' under Customer Address Book 'who is who' e.g.:</t>
  </si>
  <si>
    <t>200000155</t>
  </si>
  <si>
    <t>DUAL PURPOSE KEROSINE(UNMKD)-B</t>
  </si>
  <si>
    <t>200000519</t>
  </si>
  <si>
    <t>HEATING OIL (UNMARKED) BULK</t>
  </si>
  <si>
    <t>INDUSTRIAL KEROSINE-B</t>
  </si>
  <si>
    <t>200000542</t>
  </si>
  <si>
    <t>200001737</t>
  </si>
  <si>
    <t>HOUSEHOLD KEROSINE(MARKED)-B</t>
  </si>
  <si>
    <t>200001738</t>
  </si>
  <si>
    <t>SHELLHEAT (MARKED) BULK</t>
  </si>
  <si>
    <t>200004341</t>
  </si>
  <si>
    <t>HEATING OIL 10 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</si>
</sst>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/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indexed="48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2"/>
      <color indexed="12"/>
      <name val="Arial"/>
      <family val="2"/>
    </font>
    <font>
      <b/>
      <i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8"/>
      <color theme="5" tint="-0.249977111117893"/>
      <name val="Arial"/>
      <family val="2"/>
    </font>
    <font>
      <b/>
      <sz val="11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Arial"/>
      <family val="2"/>
    </font>
    <font>
      <sz val="10"/>
      <color indexed="63"/>
      <name val="Calibri Light"/>
      <family val="2"/>
      <scheme val="major"/>
    </font>
    <font>
      <sz val="10"/>
      <name val="Calibri Light"/>
      <family val="2"/>
      <scheme val="major"/>
    </font>
    <font>
      <b/>
      <i/>
      <sz val="14"/>
      <color rgb="FFFF000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</cellStyleXfs>
  <cellXfs count="110">
    <xf numFmtId="0" fontId="0" fillId="0" borderId="0" xfId="0"/>
    <xf numFmtId="49" fontId="0" fillId="0" borderId="0" xfId="0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49" fontId="0" fillId="0" borderId="0" xfId="0" applyNumberFormat="1" applyFont="1" applyFill="1" applyBorder="1" applyAlignment="1" applyProtection="1"/>
    <xf numFmtId="0" fontId="19" fillId="0" borderId="0" xfId="0" applyFont="1"/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33" borderId="11" xfId="0" applyFont="1" applyFill="1" applyBorder="1" applyAlignment="1">
      <alignment vertical="center" wrapText="1"/>
    </xf>
    <xf numFmtId="0" fontId="20" fillId="33" borderId="12" xfId="0" applyFont="1" applyFill="1" applyBorder="1" applyAlignment="1">
      <alignment vertical="center" wrapText="1"/>
    </xf>
    <xf numFmtId="0" fontId="20" fillId="33" borderId="13" xfId="0" applyFont="1" applyFill="1" applyBorder="1" applyAlignment="1">
      <alignment vertical="center" wrapText="1"/>
    </xf>
    <xf numFmtId="0" fontId="20" fillId="34" borderId="14" xfId="0" applyFont="1" applyFill="1" applyBorder="1" applyAlignment="1">
      <alignment horizontal="center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49" fontId="22" fillId="36" borderId="21" xfId="0" applyNumberFormat="1" applyFont="1" applyFill="1" applyBorder="1" applyAlignment="1" applyProtection="1">
      <alignment horizontal="center" vertical="center"/>
    </xf>
    <xf numFmtId="49" fontId="22" fillId="36" borderId="22" xfId="0" applyNumberFormat="1" applyFont="1" applyFill="1" applyBorder="1" applyAlignment="1" applyProtection="1">
      <alignment horizontal="center" vertical="center"/>
    </xf>
    <xf numFmtId="49" fontId="22" fillId="36" borderId="23" xfId="0" applyNumberFormat="1" applyFont="1" applyFill="1" applyBorder="1" applyAlignment="1" applyProtection="1">
      <alignment horizontal="center" vertical="center"/>
    </xf>
    <xf numFmtId="0" fontId="20" fillId="36" borderId="22" xfId="0" applyFont="1" applyFill="1" applyBorder="1" applyAlignment="1">
      <alignment horizontal="center" vertical="center" wrapText="1"/>
    </xf>
    <xf numFmtId="0" fontId="20" fillId="36" borderId="21" xfId="0" applyFont="1" applyFill="1" applyBorder="1" applyAlignment="1">
      <alignment horizontal="center" vertical="center" wrapText="1"/>
    </xf>
    <xf numFmtId="0" fontId="20" fillId="36" borderId="23" xfId="0" applyFont="1" applyFill="1" applyBorder="1" applyAlignment="1">
      <alignment horizontal="center" vertical="center" wrapText="1"/>
    </xf>
    <xf numFmtId="49" fontId="22" fillId="36" borderId="24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20" fillId="35" borderId="16" xfId="0" applyFont="1" applyFill="1" applyBorder="1" applyAlignment="1">
      <alignment vertical="center"/>
    </xf>
    <xf numFmtId="0" fontId="20" fillId="35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/>
    <xf numFmtId="0" fontId="20" fillId="34" borderId="18" xfId="0" applyFont="1" applyFill="1" applyBorder="1" applyAlignment="1">
      <alignment horizontal="center" vertical="center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0" fillId="38" borderId="18" xfId="0" applyFill="1" applyBorder="1" applyAlignment="1">
      <alignment horizontal="center" vertical="center" wrapText="1"/>
    </xf>
    <xf numFmtId="0" fontId="0" fillId="38" borderId="20" xfId="0" applyFill="1" applyBorder="1" applyAlignment="1">
      <alignment horizontal="center" vertical="center" wrapText="1"/>
    </xf>
    <xf numFmtId="0" fontId="21" fillId="34" borderId="25" xfId="0" applyFont="1" applyFill="1" applyBorder="1" applyAlignment="1">
      <alignment horizontal="center" vertical="center" wrapText="1"/>
    </xf>
    <xf numFmtId="0" fontId="21" fillId="34" borderId="19" xfId="0" applyFont="1" applyFill="1" applyBorder="1" applyAlignment="1">
      <alignment horizontal="center" vertical="center" wrapText="1"/>
    </xf>
    <xf numFmtId="0" fontId="21" fillId="34" borderId="20" xfId="0" applyFont="1" applyFill="1" applyBorder="1" applyAlignment="1">
      <alignment horizontal="center" vertical="center" wrapText="1"/>
    </xf>
    <xf numFmtId="0" fontId="17" fillId="0" borderId="0" xfId="0" applyFont="1" applyFill="1"/>
    <xf numFmtId="0" fontId="0" fillId="0" borderId="0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49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20" fillId="33" borderId="26" xfId="0" applyFont="1" applyFill="1" applyBorder="1" applyAlignment="1">
      <alignment vertical="center" wrapText="1"/>
    </xf>
    <xf numFmtId="0" fontId="20" fillId="33" borderId="27" xfId="0" applyFont="1" applyFill="1" applyBorder="1" applyAlignment="1">
      <alignment vertical="center" wrapText="1"/>
    </xf>
    <xf numFmtId="0" fontId="20" fillId="33" borderId="28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40" borderId="0" xfId="0" applyFill="1" applyBorder="1"/>
    <xf numFmtId="0" fontId="29" fillId="40" borderId="0" xfId="0" applyFont="1" applyFill="1" applyBorder="1"/>
    <xf numFmtId="0" fontId="0" fillId="0" borderId="0" xfId="0" applyFill="1" applyBorder="1"/>
    <xf numFmtId="0" fontId="30" fillId="40" borderId="0" xfId="0" applyFont="1" applyFill="1" applyBorder="1"/>
    <xf numFmtId="0" fontId="26" fillId="40" borderId="0" xfId="0" applyFont="1" applyFill="1" applyBorder="1" applyAlignment="1"/>
    <xf numFmtId="0" fontId="0" fillId="0" borderId="0" xfId="0" applyBorder="1"/>
    <xf numFmtId="0" fontId="27" fillId="40" borderId="0" xfId="0" applyFont="1" applyFill="1" applyBorder="1" applyAlignment="1"/>
    <xf numFmtId="0" fontId="23" fillId="0" borderId="0" xfId="0" applyFont="1" applyFill="1" applyBorder="1" applyAlignment="1">
      <alignment horizontal="left"/>
    </xf>
    <xf numFmtId="0" fontId="0" fillId="0" borderId="0" xfId="0" applyFill="1" applyBorder="1" applyAlignment="1"/>
    <xf numFmtId="0" fontId="20" fillId="0" borderId="0" xfId="0" applyFont="1" applyFill="1" applyBorder="1"/>
    <xf numFmtId="0" fontId="0" fillId="0" borderId="0" xfId="0" applyBorder="1" applyAlignment="1">
      <alignment horizontal="left"/>
    </xf>
    <xf numFmtId="0" fontId="17" fillId="0" borderId="0" xfId="0" applyFont="1"/>
    <xf numFmtId="0" fontId="0" fillId="41" borderId="0" xfId="0" applyFill="1" applyAlignment="1">
      <alignment horizontal="center" vertical="center"/>
    </xf>
    <xf numFmtId="0" fontId="20" fillId="34" borderId="19" xfId="0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33" fillId="0" borderId="0" xfId="0" applyFont="1" applyFill="1" applyBorder="1" applyAlignment="1"/>
    <xf numFmtId="0" fontId="35" fillId="40" borderId="0" xfId="0" applyFont="1" applyFill="1" applyBorder="1"/>
    <xf numFmtId="0" fontId="36" fillId="0" borderId="0" xfId="0" applyFont="1" applyFill="1" applyBorder="1" applyAlignment="1"/>
    <xf numFmtId="0" fontId="37" fillId="0" borderId="0" xfId="0" applyFont="1" applyBorder="1"/>
    <xf numFmtId="0" fontId="40" fillId="0" borderId="0" xfId="0" applyFont="1" applyFill="1" applyBorder="1" applyAlignment="1"/>
    <xf numFmtId="0" fontId="27" fillId="0" borderId="0" xfId="0" applyFont="1" applyFill="1" applyBorder="1" applyAlignment="1"/>
    <xf numFmtId="0" fontId="36" fillId="0" borderId="30" xfId="0" applyFont="1" applyFill="1" applyBorder="1" applyAlignment="1">
      <alignment horizontal="center"/>
    </xf>
    <xf numFmtId="0" fontId="33" fillId="0" borderId="30" xfId="0" applyFont="1" applyFill="1" applyBorder="1" applyAlignment="1">
      <alignment horizontal="center"/>
    </xf>
    <xf numFmtId="0" fontId="0" fillId="42" borderId="0" xfId="0" applyFill="1" applyBorder="1" applyAlignment="1" applyProtection="1">
      <protection locked="0"/>
    </xf>
    <xf numFmtId="0" fontId="0" fillId="42" borderId="0" xfId="0" applyFill="1" applyBorder="1" applyProtection="1">
      <protection locked="0"/>
    </xf>
    <xf numFmtId="0" fontId="20" fillId="42" borderId="0" xfId="0" applyFont="1" applyFill="1" applyBorder="1" applyProtection="1">
      <protection locked="0"/>
    </xf>
    <xf numFmtId="0" fontId="37" fillId="42" borderId="30" xfId="0" applyFont="1" applyFill="1" applyBorder="1" applyProtection="1">
      <protection locked="0"/>
    </xf>
    <xf numFmtId="0" fontId="33" fillId="0" borderId="0" xfId="0" applyFont="1" applyFill="1" applyBorder="1" applyAlignment="1"/>
    <xf numFmtId="0" fontId="14" fillId="0" borderId="0" xfId="0" applyFont="1" applyFill="1" applyAlignment="1" applyProtection="1">
      <alignment vertical="top" wrapText="1"/>
      <protection locked="0"/>
    </xf>
    <xf numFmtId="0" fontId="42" fillId="0" borderId="0" xfId="0" applyFont="1"/>
    <xf numFmtId="49" fontId="41" fillId="0" borderId="0" xfId="0" applyNumberFormat="1" applyFont="1" applyFill="1" applyBorder="1"/>
    <xf numFmtId="0" fontId="42" fillId="0" borderId="0" xfId="0" applyFont="1" applyFill="1"/>
    <xf numFmtId="0" fontId="37" fillId="0" borderId="30" xfId="0" applyFont="1" applyFill="1" applyBorder="1" applyAlignment="1">
      <alignment horizontal="right"/>
    </xf>
    <xf numFmtId="0" fontId="33" fillId="0" borderId="31" xfId="0" applyFont="1" applyFill="1" applyBorder="1" applyAlignment="1">
      <alignment horizontal="center"/>
    </xf>
    <xf numFmtId="0" fontId="37" fillId="0" borderId="31" xfId="0" applyFont="1" applyFill="1" applyBorder="1" applyProtection="1">
      <protection locked="0"/>
    </xf>
    <xf numFmtId="0" fontId="37" fillId="0" borderId="0" xfId="0" applyFont="1" applyFill="1" applyBorder="1"/>
    <xf numFmtId="0" fontId="43" fillId="0" borderId="0" xfId="0" applyFont="1" applyFill="1" applyBorder="1" applyAlignment="1">
      <alignment horizontal="left"/>
    </xf>
    <xf numFmtId="0" fontId="44" fillId="0" borderId="0" xfId="0" applyFont="1" applyFill="1" applyBorder="1" applyAlignment="1">
      <alignment horizontal="left"/>
    </xf>
    <xf numFmtId="0" fontId="14" fillId="0" borderId="0" xfId="0" applyFont="1" applyAlignment="1">
      <alignment wrapText="1"/>
    </xf>
    <xf numFmtId="0" fontId="24" fillId="0" borderId="0" xfId="0" applyFont="1" applyFill="1" applyBorder="1" applyAlignment="1" applyProtection="1">
      <alignment vertical="center" wrapText="1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42" borderId="0" xfId="0" applyFill="1" applyBorder="1" applyAlignment="1" applyProtection="1">
      <alignment horizontal="center"/>
      <protection locked="0"/>
    </xf>
    <xf numFmtId="0" fontId="20" fillId="42" borderId="0" xfId="0" applyFont="1" applyFill="1" applyBorder="1" applyAlignment="1" applyProtection="1">
      <alignment horizontal="center"/>
      <protection locked="0"/>
    </xf>
    <xf numFmtId="0" fontId="30" fillId="42" borderId="0" xfId="0" applyFont="1" applyFill="1" applyBorder="1" applyAlignment="1" applyProtection="1">
      <alignment horizontal="center"/>
      <protection locked="0"/>
    </xf>
    <xf numFmtId="0" fontId="34" fillId="37" borderId="0" xfId="0" applyFont="1" applyFill="1" applyBorder="1" applyAlignment="1">
      <alignment horizontal="center"/>
    </xf>
    <xf numFmtId="0" fontId="0" fillId="40" borderId="0" xfId="0" applyFill="1" applyBorder="1" applyAlignment="1">
      <alignment horizontal="center"/>
    </xf>
    <xf numFmtId="0" fontId="33" fillId="0" borderId="0" xfId="0" applyFont="1" applyFill="1" applyBorder="1" applyAlignment="1"/>
    <xf numFmtId="0" fontId="31" fillId="0" borderId="0" xfId="42" applyFont="1" applyFill="1" applyBorder="1" applyAlignment="1" applyProtection="1">
      <alignment horizontal="left"/>
    </xf>
    <xf numFmtId="164" fontId="0" fillId="42" borderId="0" xfId="0" applyNumberFormat="1" applyFill="1" applyBorder="1" applyAlignment="1" applyProtection="1">
      <alignment horizontal="center"/>
      <protection locked="0"/>
    </xf>
    <xf numFmtId="0" fontId="25" fillId="39" borderId="0" xfId="0" applyFont="1" applyFill="1" applyBorder="1" applyAlignment="1">
      <alignment horizontal="left" wrapText="1"/>
    </xf>
    <xf numFmtId="0" fontId="25" fillId="39" borderId="29" xfId="0" applyFont="1" applyFill="1" applyBorder="1" applyAlignment="1">
      <alignment horizontal="left" wrapText="1"/>
    </xf>
    <xf numFmtId="0" fontId="14" fillId="0" borderId="0" xfId="0" applyFont="1" applyAlignment="1" applyProtection="1">
      <alignment horizontal="left" wrapText="1"/>
      <protection locked="0"/>
    </xf>
    <xf numFmtId="0" fontId="14" fillId="0" borderId="0" xfId="0" applyFont="1" applyFill="1" applyAlignment="1" applyProtection="1">
      <alignment horizontal="left" vertical="top" wrapText="1"/>
      <protection locked="0"/>
    </xf>
    <xf numFmtId="0" fontId="20" fillId="35" borderId="16" xfId="0" applyFont="1" applyFill="1" applyBorder="1" applyAlignment="1">
      <alignment horizontal="center" vertical="center"/>
    </xf>
    <xf numFmtId="0" fontId="20" fillId="35" borderId="17" xfId="0" applyFont="1" applyFill="1" applyBorder="1" applyAlignment="1">
      <alignment horizontal="center" vertical="center"/>
    </xf>
    <xf numFmtId="0" fontId="45" fillId="0" borderId="0" xfId="0" applyFont="1" applyBorder="1" applyAlignment="1" applyProtection="1">
      <alignment horizontal="left" wrapText="1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62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0</xdr:rowOff>
    </xdr:from>
    <xdr:to>
      <xdr:col>3</xdr:col>
      <xdr:colOff>339761</xdr:colOff>
      <xdr:row>27</xdr:row>
      <xdr:rowOff>44824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81082"/>
          <a:ext cx="5458608" cy="2554942"/>
        </a:xfrm>
        <a:prstGeom prst="rect">
          <a:avLst/>
        </a:prstGeom>
      </xdr:spPr>
    </xdr:pic>
    <xdr:clientData/>
  </xdr:twoCellAnchor>
  <xdr:twoCellAnchor editAs="oneCell">
    <xdr:from>
      <xdr:col>3</xdr:col>
      <xdr:colOff>582706</xdr:colOff>
      <xdr:row>13</xdr:row>
      <xdr:rowOff>8966</xdr:rowOff>
    </xdr:from>
    <xdr:to>
      <xdr:col>6</xdr:col>
      <xdr:colOff>1497106</xdr:colOff>
      <xdr:row>27</xdr:row>
      <xdr:rowOff>34124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01553" y="3290048"/>
          <a:ext cx="4545106" cy="25352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1</xdr:col>
      <xdr:colOff>1954306</xdr:colOff>
      <xdr:row>43</xdr:row>
      <xdr:rowOff>74813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149788"/>
          <a:ext cx="3774141" cy="2584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ricing@vivaenergy.com.a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L87"/>
  <sheetViews>
    <sheetView showGridLines="0" tabSelected="1" zoomScale="90" zoomScaleNormal="90" workbookViewId="0">
      <selection sqref="A1:I1"/>
    </sheetView>
  </sheetViews>
  <sheetFormatPr defaultRowHeight="13.8" x14ac:dyDescent="0.3"/>
  <cols>
    <col min="1" max="1" width="24.77734375" style="72" customWidth="1"/>
    <col min="2" max="2" width="37.109375" style="72" customWidth="1"/>
    <col min="3" max="3" width="20.21875" style="72" bestFit="1" customWidth="1"/>
    <col min="4" max="4" width="13.6640625" style="72" bestFit="1" customWidth="1"/>
    <col min="5" max="5" width="14.44140625" style="72" customWidth="1"/>
    <col min="6" max="6" width="14.109375" style="72" customWidth="1"/>
    <col min="7" max="7" width="3.88671875" style="89" customWidth="1"/>
    <col min="8" max="8" width="28" style="72" customWidth="1"/>
    <col min="9" max="9" width="11.77734375" style="72" customWidth="1"/>
    <col min="10" max="16384" width="8.88671875" style="72"/>
  </cols>
  <sheetData>
    <row r="1" spans="1:12" s="59" customFormat="1" ht="21" x14ac:dyDescent="0.4">
      <c r="A1" s="98" t="s">
        <v>132</v>
      </c>
      <c r="B1" s="98"/>
      <c r="C1" s="98"/>
      <c r="D1" s="98"/>
      <c r="E1" s="98"/>
      <c r="F1" s="98"/>
      <c r="G1" s="98"/>
      <c r="H1" s="98"/>
      <c r="I1" s="98"/>
      <c r="J1" s="58"/>
      <c r="K1" s="58"/>
      <c r="L1" s="58"/>
    </row>
    <row r="2" spans="1:12" s="59" customFormat="1" ht="21.6" customHeight="1" x14ac:dyDescent="0.3">
      <c r="A2" s="73" t="s">
        <v>65</v>
      </c>
      <c r="B2" s="101" t="s">
        <v>66</v>
      </c>
      <c r="C2" s="101"/>
      <c r="D2" s="56"/>
      <c r="E2" s="56"/>
      <c r="F2" s="56"/>
      <c r="G2" s="74"/>
      <c r="H2" s="74"/>
      <c r="I2" s="60"/>
      <c r="J2" s="60"/>
      <c r="K2" s="54"/>
    </row>
    <row r="3" spans="1:12" s="59" customFormat="1" ht="14.4" x14ac:dyDescent="0.3">
      <c r="A3" s="70" t="s">
        <v>114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</row>
    <row r="4" spans="1:12" s="59" customFormat="1" ht="14.4" x14ac:dyDescent="0.3">
      <c r="A4" s="69" t="s">
        <v>118</v>
      </c>
      <c r="B4" s="102"/>
      <c r="C4" s="102"/>
      <c r="E4" s="69" t="s">
        <v>117</v>
      </c>
      <c r="F4" s="97"/>
      <c r="G4" s="97"/>
      <c r="H4" s="97"/>
      <c r="I4" s="97"/>
      <c r="J4" s="99"/>
      <c r="K4" s="99"/>
      <c r="L4" s="54"/>
    </row>
    <row r="5" spans="1:12" s="59" customFormat="1" ht="14.4" customHeight="1" x14ac:dyDescent="0.3">
      <c r="A5" s="54"/>
      <c r="B5" s="54"/>
      <c r="C5" s="54"/>
      <c r="D5" s="54"/>
      <c r="E5" s="54"/>
      <c r="F5" s="54"/>
      <c r="G5" s="54"/>
      <c r="H5" s="55"/>
      <c r="I5" s="54"/>
      <c r="J5" s="54"/>
      <c r="K5" s="54"/>
      <c r="L5" s="54"/>
    </row>
    <row r="6" spans="1:12" s="59" customFormat="1" ht="14.4" x14ac:dyDescent="0.3">
      <c r="A6" s="100" t="s">
        <v>76</v>
      </c>
      <c r="B6" s="100"/>
      <c r="C6" s="78"/>
      <c r="E6" s="69" t="s">
        <v>116</v>
      </c>
      <c r="F6" s="77"/>
      <c r="G6" s="62" t="s">
        <v>67</v>
      </c>
      <c r="K6" s="54"/>
      <c r="L6" s="54"/>
    </row>
    <row r="7" spans="1:12" s="56" customFormat="1" ht="14.4" customHeight="1" x14ac:dyDescent="0.3">
      <c r="A7" s="61"/>
      <c r="B7" s="61"/>
    </row>
    <row r="8" spans="1:12" s="59" customFormat="1" ht="14.4" x14ac:dyDescent="0.3">
      <c r="A8" s="71" t="s">
        <v>112</v>
      </c>
      <c r="B8" s="79"/>
      <c r="E8" s="69" t="s">
        <v>115</v>
      </c>
      <c r="F8" s="96"/>
      <c r="G8" s="96"/>
      <c r="H8" s="96"/>
      <c r="I8" s="96"/>
    </row>
    <row r="9" spans="1:12" s="59" customFormat="1" ht="14.4" x14ac:dyDescent="0.3">
      <c r="A9" s="61"/>
      <c r="B9" s="63"/>
      <c r="C9" s="57"/>
    </row>
    <row r="10" spans="1:12" s="59" customFormat="1" ht="14.4" x14ac:dyDescent="0.3">
      <c r="A10" s="69" t="s">
        <v>74</v>
      </c>
      <c r="B10" s="78" t="s">
        <v>58</v>
      </c>
      <c r="C10" s="59" t="str">
        <f>IF(B10="Yes","(leave below as blank)","")</f>
        <v/>
      </c>
      <c r="E10" s="81" t="s">
        <v>124</v>
      </c>
      <c r="F10" s="77" t="s">
        <v>58</v>
      </c>
      <c r="G10" s="59" t="str">
        <f>IF(F10="Yes","please indicate price effective date below","")</f>
        <v/>
      </c>
    </row>
    <row r="11" spans="1:12" s="59" customFormat="1" ht="14.4" x14ac:dyDescent="0.3">
      <c r="A11" s="64"/>
      <c r="C11" s="3"/>
      <c r="D11" s="3"/>
    </row>
    <row r="12" spans="1:12" s="59" customFormat="1" ht="14.4" x14ac:dyDescent="0.3">
      <c r="A12" s="71" t="s">
        <v>113</v>
      </c>
      <c r="B12" s="78" t="s">
        <v>58</v>
      </c>
      <c r="C12" s="91">
        <f>VLOOKUP($B$12,List!$K$1:$L$4,2,0)</f>
        <v>0</v>
      </c>
      <c r="D12" s="56"/>
      <c r="E12" s="81" t="s">
        <v>127</v>
      </c>
      <c r="G12" s="95"/>
      <c r="H12" s="95"/>
      <c r="I12" s="95"/>
    </row>
    <row r="13" spans="1:12" s="59" customFormat="1" ht="14.4" x14ac:dyDescent="0.3">
      <c r="A13" s="64"/>
      <c r="C13" s="56"/>
      <c r="D13" s="56"/>
    </row>
    <row r="14" spans="1:12" s="59" customFormat="1" ht="14.4" x14ac:dyDescent="0.3">
      <c r="A14" s="75" t="s">
        <v>68</v>
      </c>
      <c r="B14" s="75" t="s">
        <v>119</v>
      </c>
      <c r="C14" s="76" t="s">
        <v>120</v>
      </c>
      <c r="D14" s="76" t="s">
        <v>55</v>
      </c>
      <c r="E14" s="76" t="s">
        <v>21</v>
      </c>
      <c r="F14" s="76" t="s">
        <v>62</v>
      </c>
      <c r="G14" s="87"/>
      <c r="H14" s="75" t="s">
        <v>69</v>
      </c>
      <c r="I14" s="76" t="s">
        <v>62</v>
      </c>
    </row>
    <row r="15" spans="1:12" x14ac:dyDescent="0.3">
      <c r="A15" s="80"/>
      <c r="B15" s="80" t="s">
        <v>58</v>
      </c>
      <c r="C15" s="86" t="e">
        <f>VLOOKUP('For Account Managers'!B15,List!$A$1:$B$23,2,0)</f>
        <v>#N/A</v>
      </c>
      <c r="D15" s="80" t="s">
        <v>58</v>
      </c>
      <c r="E15" s="86">
        <f>VLOOKUP(D15,List!$E$1:$F$24,2,0)</f>
        <v>0</v>
      </c>
      <c r="F15" s="80" t="s">
        <v>58</v>
      </c>
      <c r="G15" s="88"/>
      <c r="H15" s="80"/>
      <c r="I15" s="80" t="s">
        <v>58</v>
      </c>
    </row>
    <row r="16" spans="1:12" x14ac:dyDescent="0.3">
      <c r="A16" s="80"/>
      <c r="B16" s="80" t="s">
        <v>58</v>
      </c>
      <c r="C16" s="86" t="e">
        <f>VLOOKUP('For Account Managers'!B16,List!$A$1:$B$23,2,0)</f>
        <v>#N/A</v>
      </c>
      <c r="D16" s="80" t="s">
        <v>58</v>
      </c>
      <c r="E16" s="86">
        <f>VLOOKUP(D16,List!$E$1:$F$24,2,0)</f>
        <v>0</v>
      </c>
      <c r="F16" s="80" t="s">
        <v>58</v>
      </c>
      <c r="G16" s="88"/>
      <c r="H16" s="80"/>
      <c r="I16" s="80" t="s">
        <v>58</v>
      </c>
    </row>
    <row r="17" spans="1:9" x14ac:dyDescent="0.3">
      <c r="A17" s="80"/>
      <c r="B17" s="80" t="s">
        <v>58</v>
      </c>
      <c r="C17" s="86" t="e">
        <f>VLOOKUP('For Account Managers'!B17,List!$A$1:$B$23,2,0)</f>
        <v>#N/A</v>
      </c>
      <c r="D17" s="80" t="s">
        <v>58</v>
      </c>
      <c r="E17" s="86">
        <f>VLOOKUP(D17,List!$E$1:$F$24,2,0)</f>
        <v>0</v>
      </c>
      <c r="F17" s="80" t="s">
        <v>58</v>
      </c>
      <c r="G17" s="88"/>
      <c r="H17" s="80"/>
      <c r="I17" s="80" t="s">
        <v>58</v>
      </c>
    </row>
    <row r="18" spans="1:9" x14ac:dyDescent="0.3">
      <c r="A18" s="80"/>
      <c r="B18" s="80" t="s">
        <v>58</v>
      </c>
      <c r="C18" s="86" t="e">
        <f>VLOOKUP('For Account Managers'!B18,List!$A$1:$B$23,2,0)</f>
        <v>#N/A</v>
      </c>
      <c r="D18" s="80" t="s">
        <v>58</v>
      </c>
      <c r="E18" s="86">
        <f>VLOOKUP(D18,List!$E$1:$F$24,2,0)</f>
        <v>0</v>
      </c>
      <c r="F18" s="80" t="s">
        <v>58</v>
      </c>
      <c r="G18" s="88"/>
      <c r="H18" s="80"/>
      <c r="I18" s="80" t="s">
        <v>58</v>
      </c>
    </row>
    <row r="19" spans="1:9" x14ac:dyDescent="0.3">
      <c r="A19" s="80"/>
      <c r="B19" s="80" t="s">
        <v>58</v>
      </c>
      <c r="C19" s="86" t="e">
        <f>VLOOKUP('For Account Managers'!B19,List!$A$1:$B$23,2,0)</f>
        <v>#N/A</v>
      </c>
      <c r="D19" s="80" t="s">
        <v>58</v>
      </c>
      <c r="E19" s="86">
        <f>VLOOKUP(D19,List!$E$1:$F$24,2,0)</f>
        <v>0</v>
      </c>
      <c r="F19" s="80" t="s">
        <v>58</v>
      </c>
      <c r="G19" s="88"/>
      <c r="H19" s="80"/>
      <c r="I19" s="80" t="s">
        <v>58</v>
      </c>
    </row>
    <row r="20" spans="1:9" x14ac:dyDescent="0.3">
      <c r="A20" s="80"/>
      <c r="B20" s="80" t="s">
        <v>58</v>
      </c>
      <c r="C20" s="86" t="e">
        <f>VLOOKUP('For Account Managers'!B20,List!$A$1:$B$23,2,0)</f>
        <v>#N/A</v>
      </c>
      <c r="D20" s="80" t="s">
        <v>58</v>
      </c>
      <c r="E20" s="86">
        <f>VLOOKUP(D20,List!$E$1:$F$24,2,0)</f>
        <v>0</v>
      </c>
      <c r="F20" s="80" t="s">
        <v>58</v>
      </c>
      <c r="G20" s="88"/>
      <c r="H20" s="80"/>
      <c r="I20" s="80" t="s">
        <v>58</v>
      </c>
    </row>
    <row r="21" spans="1:9" x14ac:dyDescent="0.3">
      <c r="A21" s="80"/>
      <c r="B21" s="80" t="s">
        <v>58</v>
      </c>
      <c r="C21" s="86" t="e">
        <f>VLOOKUP('For Account Managers'!B21,List!$A$1:$B$23,2,0)</f>
        <v>#N/A</v>
      </c>
      <c r="D21" s="80" t="s">
        <v>58</v>
      </c>
      <c r="E21" s="86">
        <f>VLOOKUP(D21,List!$E$1:$F$24,2,0)</f>
        <v>0</v>
      </c>
      <c r="F21" s="80" t="s">
        <v>58</v>
      </c>
      <c r="G21" s="88"/>
      <c r="H21" s="80"/>
      <c r="I21" s="80" t="s">
        <v>58</v>
      </c>
    </row>
    <row r="22" spans="1:9" x14ac:dyDescent="0.3">
      <c r="A22" s="80"/>
      <c r="B22" s="80" t="s">
        <v>58</v>
      </c>
      <c r="C22" s="86" t="e">
        <f>VLOOKUP('For Account Managers'!B22,List!$A$1:$B$23,2,0)</f>
        <v>#N/A</v>
      </c>
      <c r="D22" s="80" t="s">
        <v>58</v>
      </c>
      <c r="E22" s="86">
        <f>VLOOKUP(D22,List!$E$1:$F$24,2,0)</f>
        <v>0</v>
      </c>
      <c r="F22" s="80" t="s">
        <v>58</v>
      </c>
      <c r="G22" s="88"/>
      <c r="H22" s="80"/>
      <c r="I22" s="80" t="s">
        <v>58</v>
      </c>
    </row>
    <row r="23" spans="1:9" x14ac:dyDescent="0.3">
      <c r="A23" s="80"/>
      <c r="B23" s="80" t="s">
        <v>58</v>
      </c>
      <c r="C23" s="86" t="e">
        <f>VLOOKUP('For Account Managers'!B23,List!$A$1:$B$23,2,0)</f>
        <v>#N/A</v>
      </c>
      <c r="D23" s="80" t="s">
        <v>58</v>
      </c>
      <c r="E23" s="86">
        <f>VLOOKUP(D23,List!$E$1:$F$24,2,0)</f>
        <v>0</v>
      </c>
      <c r="F23" s="80" t="s">
        <v>58</v>
      </c>
      <c r="G23" s="88"/>
      <c r="H23" s="80"/>
      <c r="I23" s="80" t="s">
        <v>58</v>
      </c>
    </row>
    <row r="24" spans="1:9" x14ac:dyDescent="0.3">
      <c r="A24" s="80"/>
      <c r="B24" s="80" t="s">
        <v>58</v>
      </c>
      <c r="C24" s="86" t="e">
        <f>VLOOKUP('For Account Managers'!B24,List!$A$1:$B$23,2,0)</f>
        <v>#N/A</v>
      </c>
      <c r="D24" s="80" t="s">
        <v>58</v>
      </c>
      <c r="E24" s="86">
        <f>VLOOKUP(D24,List!$E$1:$F$24,2,0)</f>
        <v>0</v>
      </c>
      <c r="F24" s="80" t="s">
        <v>58</v>
      </c>
      <c r="G24" s="88"/>
      <c r="H24" s="80"/>
      <c r="I24" s="80" t="s">
        <v>58</v>
      </c>
    </row>
    <row r="25" spans="1:9" x14ac:dyDescent="0.3">
      <c r="A25" s="80"/>
      <c r="B25" s="80" t="s">
        <v>58</v>
      </c>
      <c r="C25" s="86" t="e">
        <f>VLOOKUP('For Account Managers'!B25,List!$A$1:$B$23,2,0)</f>
        <v>#N/A</v>
      </c>
      <c r="D25" s="80" t="s">
        <v>58</v>
      </c>
      <c r="E25" s="86">
        <f>VLOOKUP(D25,List!$E$1:$F$24,2,0)</f>
        <v>0</v>
      </c>
      <c r="F25" s="80" t="s">
        <v>58</v>
      </c>
      <c r="G25" s="88"/>
      <c r="H25" s="80"/>
      <c r="I25" s="80" t="s">
        <v>58</v>
      </c>
    </row>
    <row r="26" spans="1:9" x14ac:dyDescent="0.3">
      <c r="A26" s="80"/>
      <c r="B26" s="80" t="s">
        <v>58</v>
      </c>
      <c r="C26" s="86" t="e">
        <f>VLOOKUP('For Account Managers'!B26,List!$A$1:$B$23,2,0)</f>
        <v>#N/A</v>
      </c>
      <c r="D26" s="80" t="s">
        <v>58</v>
      </c>
      <c r="E26" s="86">
        <f>VLOOKUP(D26,List!$E$1:$F$24,2,0)</f>
        <v>0</v>
      </c>
      <c r="F26" s="80" t="s">
        <v>58</v>
      </c>
      <c r="G26" s="88"/>
      <c r="H26" s="80"/>
      <c r="I26" s="80" t="s">
        <v>58</v>
      </c>
    </row>
    <row r="27" spans="1:9" x14ac:dyDescent="0.3">
      <c r="A27" s="80"/>
      <c r="B27" s="80" t="s">
        <v>58</v>
      </c>
      <c r="C27" s="86" t="e">
        <f>VLOOKUP('For Account Managers'!B27,List!$A$1:$B$23,2,0)</f>
        <v>#N/A</v>
      </c>
      <c r="D27" s="80" t="s">
        <v>58</v>
      </c>
      <c r="E27" s="86">
        <f>VLOOKUP(D27,List!$E$1:$F$24,2,0)</f>
        <v>0</v>
      </c>
      <c r="F27" s="80" t="s">
        <v>58</v>
      </c>
      <c r="G27" s="88"/>
      <c r="H27" s="80"/>
      <c r="I27" s="80" t="s">
        <v>58</v>
      </c>
    </row>
    <row r="28" spans="1:9" x14ac:dyDescent="0.3">
      <c r="A28" s="80"/>
      <c r="B28" s="80" t="s">
        <v>58</v>
      </c>
      <c r="C28" s="86" t="e">
        <f>VLOOKUP('For Account Managers'!B28,List!$A$1:$B$23,2,0)</f>
        <v>#N/A</v>
      </c>
      <c r="D28" s="80" t="s">
        <v>58</v>
      </c>
      <c r="E28" s="86">
        <f>VLOOKUP(D28,List!$E$1:$F$24,2,0)</f>
        <v>0</v>
      </c>
      <c r="F28" s="80" t="s">
        <v>58</v>
      </c>
      <c r="G28" s="88"/>
      <c r="H28" s="80"/>
      <c r="I28" s="80" t="s">
        <v>58</v>
      </c>
    </row>
    <row r="29" spans="1:9" x14ac:dyDescent="0.3">
      <c r="A29" s="80"/>
      <c r="B29" s="80" t="s">
        <v>58</v>
      </c>
      <c r="C29" s="86" t="e">
        <f>VLOOKUP('For Account Managers'!B29,List!$A$1:$B$23,2,0)</f>
        <v>#N/A</v>
      </c>
      <c r="D29" s="80" t="s">
        <v>58</v>
      </c>
      <c r="E29" s="86">
        <f>VLOOKUP(D29,List!$E$1:$F$24,2,0)</f>
        <v>0</v>
      </c>
      <c r="F29" s="80" t="s">
        <v>58</v>
      </c>
      <c r="G29" s="88"/>
      <c r="H29" s="80"/>
      <c r="I29" s="80" t="s">
        <v>58</v>
      </c>
    </row>
    <row r="30" spans="1:9" x14ac:dyDescent="0.3">
      <c r="A30" s="80"/>
      <c r="B30" s="80" t="s">
        <v>58</v>
      </c>
      <c r="C30" s="86" t="e">
        <f>VLOOKUP('For Account Managers'!B30,List!$A$1:$B$23,2,0)</f>
        <v>#N/A</v>
      </c>
      <c r="D30" s="80" t="s">
        <v>58</v>
      </c>
      <c r="E30" s="86">
        <f>VLOOKUP(D30,List!$E$1:$F$24,2,0)</f>
        <v>0</v>
      </c>
      <c r="F30" s="80" t="s">
        <v>58</v>
      </c>
      <c r="G30" s="88"/>
      <c r="H30" s="80"/>
      <c r="I30" s="80" t="s">
        <v>58</v>
      </c>
    </row>
    <row r="31" spans="1:9" x14ac:dyDescent="0.3">
      <c r="A31" s="80"/>
      <c r="B31" s="80" t="s">
        <v>58</v>
      </c>
      <c r="C31" s="86" t="e">
        <f>VLOOKUP('For Account Managers'!B31,List!$A$1:$B$23,2,0)</f>
        <v>#N/A</v>
      </c>
      <c r="D31" s="80" t="s">
        <v>58</v>
      </c>
      <c r="E31" s="86">
        <f>VLOOKUP(D31,List!$E$1:$F$24,2,0)</f>
        <v>0</v>
      </c>
      <c r="F31" s="80" t="s">
        <v>58</v>
      </c>
      <c r="G31" s="88"/>
      <c r="H31" s="80"/>
      <c r="I31" s="80" t="s">
        <v>58</v>
      </c>
    </row>
    <row r="32" spans="1:9" x14ac:dyDescent="0.3">
      <c r="A32" s="80"/>
      <c r="B32" s="80" t="s">
        <v>58</v>
      </c>
      <c r="C32" s="86" t="e">
        <f>VLOOKUP('For Account Managers'!B32,List!$A$1:$B$23,2,0)</f>
        <v>#N/A</v>
      </c>
      <c r="D32" s="80" t="s">
        <v>58</v>
      </c>
      <c r="E32" s="86">
        <f>VLOOKUP(D32,List!$E$1:$F$24,2,0)</f>
        <v>0</v>
      </c>
      <c r="F32" s="80" t="s">
        <v>58</v>
      </c>
      <c r="G32" s="88"/>
      <c r="H32" s="80"/>
      <c r="I32" s="80" t="s">
        <v>58</v>
      </c>
    </row>
    <row r="33" spans="1:9" x14ac:dyDescent="0.3">
      <c r="A33" s="80"/>
      <c r="B33" s="80" t="s">
        <v>58</v>
      </c>
      <c r="C33" s="86" t="e">
        <f>VLOOKUP('For Account Managers'!B33,List!$A$1:$B$23,2,0)</f>
        <v>#N/A</v>
      </c>
      <c r="D33" s="80" t="s">
        <v>58</v>
      </c>
      <c r="E33" s="86">
        <f>VLOOKUP(D33,List!$E$1:$F$24,2,0)</f>
        <v>0</v>
      </c>
      <c r="F33" s="80" t="s">
        <v>58</v>
      </c>
      <c r="G33" s="88"/>
      <c r="H33" s="80"/>
      <c r="I33" s="80" t="s">
        <v>58</v>
      </c>
    </row>
    <row r="34" spans="1:9" x14ac:dyDescent="0.3">
      <c r="A34" s="80"/>
      <c r="B34" s="80" t="s">
        <v>58</v>
      </c>
      <c r="C34" s="86" t="e">
        <f>VLOOKUP('For Account Managers'!B34,List!$A$1:$B$23,2,0)</f>
        <v>#N/A</v>
      </c>
      <c r="D34" s="80" t="s">
        <v>58</v>
      </c>
      <c r="E34" s="86">
        <f>VLOOKUP(D34,List!$E$1:$F$24,2,0)</f>
        <v>0</v>
      </c>
      <c r="F34" s="80" t="s">
        <v>58</v>
      </c>
      <c r="G34" s="88"/>
      <c r="H34" s="80"/>
      <c r="I34" s="80" t="s">
        <v>58</v>
      </c>
    </row>
    <row r="35" spans="1:9" x14ac:dyDescent="0.3">
      <c r="A35" s="80"/>
      <c r="B35" s="80" t="s">
        <v>58</v>
      </c>
      <c r="C35" s="86" t="e">
        <f>VLOOKUP('For Account Managers'!B35,List!$A$1:$B$23,2,0)</f>
        <v>#N/A</v>
      </c>
      <c r="D35" s="80" t="s">
        <v>58</v>
      </c>
      <c r="E35" s="86">
        <f>VLOOKUP(D35,List!$E$1:$F$24,2,0)</f>
        <v>0</v>
      </c>
      <c r="F35" s="80" t="s">
        <v>58</v>
      </c>
      <c r="G35" s="88"/>
      <c r="H35" s="80"/>
      <c r="I35" s="80" t="s">
        <v>58</v>
      </c>
    </row>
    <row r="36" spans="1:9" x14ac:dyDescent="0.3">
      <c r="A36" s="80"/>
      <c r="B36" s="80" t="s">
        <v>58</v>
      </c>
      <c r="C36" s="86" t="e">
        <f>VLOOKUP('For Account Managers'!B36,List!$A$1:$B$23,2,0)</f>
        <v>#N/A</v>
      </c>
      <c r="D36" s="80" t="s">
        <v>58</v>
      </c>
      <c r="E36" s="86">
        <f>VLOOKUP(D36,List!$E$1:$F$24,2,0)</f>
        <v>0</v>
      </c>
      <c r="F36" s="80" t="s">
        <v>58</v>
      </c>
      <c r="G36" s="88"/>
      <c r="H36" s="80"/>
      <c r="I36" s="80" t="s">
        <v>58</v>
      </c>
    </row>
    <row r="37" spans="1:9" x14ac:dyDescent="0.3">
      <c r="A37" s="80"/>
      <c r="B37" s="80" t="s">
        <v>58</v>
      </c>
      <c r="C37" s="86" t="e">
        <f>VLOOKUP('For Account Managers'!B37,List!$A$1:$B$23,2,0)</f>
        <v>#N/A</v>
      </c>
      <c r="D37" s="80" t="s">
        <v>58</v>
      </c>
      <c r="E37" s="86">
        <f>VLOOKUP(D37,List!$E$1:$F$24,2,0)</f>
        <v>0</v>
      </c>
      <c r="F37" s="80" t="s">
        <v>58</v>
      </c>
      <c r="G37" s="88"/>
      <c r="H37" s="80"/>
      <c r="I37" s="80" t="s">
        <v>58</v>
      </c>
    </row>
    <row r="38" spans="1:9" x14ac:dyDescent="0.3">
      <c r="A38" s="80"/>
      <c r="B38" s="80" t="s">
        <v>58</v>
      </c>
      <c r="C38" s="86" t="e">
        <f>VLOOKUP('For Account Managers'!B38,List!$A$1:$B$23,2,0)</f>
        <v>#N/A</v>
      </c>
      <c r="D38" s="80" t="s">
        <v>58</v>
      </c>
      <c r="E38" s="86">
        <f>VLOOKUP(D38,List!$E$1:$F$24,2,0)</f>
        <v>0</v>
      </c>
      <c r="F38" s="80" t="s">
        <v>58</v>
      </c>
      <c r="G38" s="88"/>
      <c r="H38" s="80"/>
      <c r="I38" s="80" t="s">
        <v>58</v>
      </c>
    </row>
    <row r="39" spans="1:9" x14ac:dyDescent="0.3">
      <c r="A39" s="80"/>
      <c r="B39" s="80" t="s">
        <v>58</v>
      </c>
      <c r="C39" s="86" t="e">
        <f>VLOOKUP('For Account Managers'!B39,List!$A$1:$B$23,2,0)</f>
        <v>#N/A</v>
      </c>
      <c r="D39" s="80" t="s">
        <v>58</v>
      </c>
      <c r="E39" s="86">
        <f>VLOOKUP(D39,List!$E$1:$F$24,2,0)</f>
        <v>0</v>
      </c>
      <c r="F39" s="80" t="s">
        <v>58</v>
      </c>
      <c r="G39" s="88"/>
      <c r="H39" s="80"/>
      <c r="I39" s="80" t="s">
        <v>58</v>
      </c>
    </row>
    <row r="40" spans="1:9" x14ac:dyDescent="0.3">
      <c r="A40" s="80"/>
      <c r="B40" s="80" t="s">
        <v>58</v>
      </c>
      <c r="C40" s="86" t="e">
        <f>VLOOKUP('For Account Managers'!B40,List!$A$1:$B$23,2,0)</f>
        <v>#N/A</v>
      </c>
      <c r="D40" s="80" t="s">
        <v>58</v>
      </c>
      <c r="E40" s="86">
        <f>VLOOKUP(D40,List!$E$1:$F$24,2,0)</f>
        <v>0</v>
      </c>
      <c r="F40" s="80" t="s">
        <v>58</v>
      </c>
      <c r="G40" s="88"/>
      <c r="H40" s="80"/>
      <c r="I40" s="80" t="s">
        <v>58</v>
      </c>
    </row>
    <row r="41" spans="1:9" x14ac:dyDescent="0.3">
      <c r="A41" s="80"/>
      <c r="B41" s="80" t="s">
        <v>58</v>
      </c>
      <c r="C41" s="86" t="e">
        <f>VLOOKUP('For Account Managers'!B41,List!$A$1:$B$23,2,0)</f>
        <v>#N/A</v>
      </c>
      <c r="D41" s="80" t="s">
        <v>58</v>
      </c>
      <c r="E41" s="86">
        <f>VLOOKUP(D41,List!$E$1:$F$24,2,0)</f>
        <v>0</v>
      </c>
      <c r="F41" s="80" t="s">
        <v>58</v>
      </c>
      <c r="G41" s="88"/>
      <c r="H41" s="80"/>
      <c r="I41" s="80" t="s">
        <v>58</v>
      </c>
    </row>
    <row r="42" spans="1:9" x14ac:dyDescent="0.3">
      <c r="A42" s="80"/>
      <c r="B42" s="80" t="s">
        <v>58</v>
      </c>
      <c r="C42" s="86" t="e">
        <f>VLOOKUP('For Account Managers'!B42,List!$A$1:$B$23,2,0)</f>
        <v>#N/A</v>
      </c>
      <c r="D42" s="80" t="s">
        <v>58</v>
      </c>
      <c r="E42" s="86">
        <f>VLOOKUP(D42,List!$E$1:$F$24,2,0)</f>
        <v>0</v>
      </c>
      <c r="F42" s="80" t="s">
        <v>58</v>
      </c>
      <c r="G42" s="88"/>
      <c r="H42" s="80"/>
      <c r="I42" s="80" t="s">
        <v>58</v>
      </c>
    </row>
    <row r="43" spans="1:9" x14ac:dyDescent="0.3">
      <c r="A43" s="80"/>
      <c r="B43" s="80" t="s">
        <v>58</v>
      </c>
      <c r="C43" s="86" t="e">
        <f>VLOOKUP('For Account Managers'!B43,List!$A$1:$B$23,2,0)</f>
        <v>#N/A</v>
      </c>
      <c r="D43" s="80" t="s">
        <v>58</v>
      </c>
      <c r="E43" s="86">
        <f>VLOOKUP(D43,List!$E$1:$F$24,2,0)</f>
        <v>0</v>
      </c>
      <c r="F43" s="80" t="s">
        <v>58</v>
      </c>
      <c r="G43" s="88"/>
      <c r="H43" s="80"/>
      <c r="I43" s="80" t="s">
        <v>58</v>
      </c>
    </row>
    <row r="44" spans="1:9" x14ac:dyDescent="0.3">
      <c r="A44" s="80"/>
      <c r="B44" s="80" t="s">
        <v>58</v>
      </c>
      <c r="C44" s="86" t="e">
        <f>VLOOKUP('For Account Managers'!B44,List!$A$1:$B$23,2,0)</f>
        <v>#N/A</v>
      </c>
      <c r="D44" s="80" t="s">
        <v>58</v>
      </c>
      <c r="E44" s="86">
        <f>VLOOKUP(D44,List!$E$1:$F$24,2,0)</f>
        <v>0</v>
      </c>
      <c r="F44" s="80" t="s">
        <v>58</v>
      </c>
      <c r="G44" s="88"/>
      <c r="H44" s="80"/>
      <c r="I44" s="80" t="s">
        <v>58</v>
      </c>
    </row>
    <row r="45" spans="1:9" x14ac:dyDescent="0.3">
      <c r="A45" s="80"/>
      <c r="B45" s="80" t="s">
        <v>58</v>
      </c>
      <c r="C45" s="86" t="e">
        <f>VLOOKUP('For Account Managers'!B45,List!$A$1:$B$23,2,0)</f>
        <v>#N/A</v>
      </c>
      <c r="D45" s="80" t="s">
        <v>58</v>
      </c>
      <c r="E45" s="86">
        <f>VLOOKUP(D45,List!$E$1:$F$24,2,0)</f>
        <v>0</v>
      </c>
      <c r="F45" s="80" t="s">
        <v>58</v>
      </c>
      <c r="G45" s="88"/>
      <c r="H45" s="80"/>
      <c r="I45" s="80" t="s">
        <v>58</v>
      </c>
    </row>
    <row r="46" spans="1:9" x14ac:dyDescent="0.3">
      <c r="A46" s="80"/>
      <c r="B46" s="80" t="s">
        <v>58</v>
      </c>
      <c r="C46" s="86" t="e">
        <f>VLOOKUP('For Account Managers'!B46,List!$A$1:$B$23,2,0)</f>
        <v>#N/A</v>
      </c>
      <c r="D46" s="80" t="s">
        <v>58</v>
      </c>
      <c r="E46" s="86">
        <f>VLOOKUP(D46,List!$E$1:$F$24,2,0)</f>
        <v>0</v>
      </c>
      <c r="F46" s="80" t="s">
        <v>58</v>
      </c>
      <c r="G46" s="88"/>
      <c r="H46" s="80"/>
      <c r="I46" s="80" t="s">
        <v>58</v>
      </c>
    </row>
    <row r="47" spans="1:9" x14ac:dyDescent="0.3">
      <c r="A47" s="80"/>
      <c r="B47" s="80" t="s">
        <v>58</v>
      </c>
      <c r="C47" s="86" t="e">
        <f>VLOOKUP('For Account Managers'!B47,List!$A$1:$B$23,2,0)</f>
        <v>#N/A</v>
      </c>
      <c r="D47" s="80" t="s">
        <v>58</v>
      </c>
      <c r="E47" s="86">
        <f>VLOOKUP(D47,List!$E$1:$F$24,2,0)</f>
        <v>0</v>
      </c>
      <c r="F47" s="80" t="s">
        <v>58</v>
      </c>
      <c r="G47" s="88"/>
      <c r="H47" s="80"/>
      <c r="I47" s="80" t="s">
        <v>58</v>
      </c>
    </row>
    <row r="48" spans="1:9" x14ac:dyDescent="0.3">
      <c r="A48" s="80"/>
      <c r="B48" s="80" t="s">
        <v>58</v>
      </c>
      <c r="C48" s="86" t="e">
        <f>VLOOKUP('For Account Managers'!B48,List!$A$1:$B$23,2,0)</f>
        <v>#N/A</v>
      </c>
      <c r="D48" s="80" t="s">
        <v>58</v>
      </c>
      <c r="E48" s="86">
        <f>VLOOKUP(D48,List!$E$1:$F$24,2,0)</f>
        <v>0</v>
      </c>
      <c r="F48" s="80" t="s">
        <v>58</v>
      </c>
      <c r="G48" s="88"/>
      <c r="H48" s="80"/>
      <c r="I48" s="80" t="s">
        <v>58</v>
      </c>
    </row>
    <row r="49" spans="1:9" x14ac:dyDescent="0.3">
      <c r="A49" s="80"/>
      <c r="B49" s="80" t="s">
        <v>58</v>
      </c>
      <c r="C49" s="86" t="e">
        <f>VLOOKUP('For Account Managers'!B49,List!$A$1:$B$23,2,0)</f>
        <v>#N/A</v>
      </c>
      <c r="D49" s="80" t="s">
        <v>58</v>
      </c>
      <c r="E49" s="86">
        <f>VLOOKUP(D49,List!$E$1:$F$24,2,0)</f>
        <v>0</v>
      </c>
      <c r="F49" s="80" t="s">
        <v>58</v>
      </c>
      <c r="G49" s="88"/>
      <c r="H49" s="80"/>
      <c r="I49" s="80" t="s">
        <v>58</v>
      </c>
    </row>
    <row r="50" spans="1:9" x14ac:dyDescent="0.3">
      <c r="A50" s="80"/>
      <c r="B50" s="80" t="s">
        <v>58</v>
      </c>
      <c r="C50" s="86" t="e">
        <f>VLOOKUP('For Account Managers'!B50,List!$A$1:$B$23,2,0)</f>
        <v>#N/A</v>
      </c>
      <c r="D50" s="80" t="s">
        <v>58</v>
      </c>
      <c r="E50" s="86">
        <f>VLOOKUP(D50,List!$E$1:$F$24,2,0)</f>
        <v>0</v>
      </c>
      <c r="F50" s="80" t="s">
        <v>58</v>
      </c>
      <c r="G50" s="88"/>
      <c r="H50" s="80"/>
      <c r="I50" s="80" t="s">
        <v>58</v>
      </c>
    </row>
    <row r="51" spans="1:9" x14ac:dyDescent="0.3">
      <c r="A51" s="80"/>
      <c r="B51" s="80" t="s">
        <v>58</v>
      </c>
      <c r="C51" s="86" t="e">
        <f>VLOOKUP('For Account Managers'!B51,List!$A$1:$B$23,2,0)</f>
        <v>#N/A</v>
      </c>
      <c r="D51" s="80" t="s">
        <v>58</v>
      </c>
      <c r="E51" s="86">
        <f>VLOOKUP(D51,List!$E$1:$F$24,2,0)</f>
        <v>0</v>
      </c>
      <c r="F51" s="80" t="s">
        <v>58</v>
      </c>
      <c r="G51" s="88"/>
      <c r="H51" s="80"/>
      <c r="I51" s="80" t="s">
        <v>58</v>
      </c>
    </row>
    <row r="52" spans="1:9" x14ac:dyDescent="0.3">
      <c r="A52" s="80"/>
      <c r="B52" s="80" t="s">
        <v>58</v>
      </c>
      <c r="C52" s="86" t="e">
        <f>VLOOKUP('For Account Managers'!B52,List!$A$1:$B$23,2,0)</f>
        <v>#N/A</v>
      </c>
      <c r="D52" s="80" t="s">
        <v>58</v>
      </c>
      <c r="E52" s="86">
        <f>VLOOKUP(D52,List!$E$1:$F$24,2,0)</f>
        <v>0</v>
      </c>
      <c r="F52" s="80" t="s">
        <v>58</v>
      </c>
      <c r="G52" s="88"/>
      <c r="H52" s="80"/>
      <c r="I52" s="80" t="s">
        <v>58</v>
      </c>
    </row>
    <row r="53" spans="1:9" x14ac:dyDescent="0.3">
      <c r="A53" s="80"/>
      <c r="B53" s="80" t="s">
        <v>58</v>
      </c>
      <c r="C53" s="86" t="e">
        <f>VLOOKUP('For Account Managers'!B53,List!$A$1:$B$23,2,0)</f>
        <v>#N/A</v>
      </c>
      <c r="D53" s="80" t="s">
        <v>58</v>
      </c>
      <c r="E53" s="86">
        <f>VLOOKUP(D53,List!$E$1:$F$24,2,0)</f>
        <v>0</v>
      </c>
      <c r="F53" s="80" t="s">
        <v>58</v>
      </c>
      <c r="G53" s="88"/>
      <c r="H53" s="80"/>
      <c r="I53" s="80" t="s">
        <v>58</v>
      </c>
    </row>
    <row r="54" spans="1:9" x14ac:dyDescent="0.3">
      <c r="A54" s="80"/>
      <c r="B54" s="80" t="s">
        <v>58</v>
      </c>
      <c r="C54" s="86" t="e">
        <f>VLOOKUP('For Account Managers'!B54,List!$A$1:$B$23,2,0)</f>
        <v>#N/A</v>
      </c>
      <c r="D54" s="80" t="s">
        <v>58</v>
      </c>
      <c r="E54" s="86">
        <f>VLOOKUP(D54,List!$E$1:$F$24,2,0)</f>
        <v>0</v>
      </c>
      <c r="F54" s="80" t="s">
        <v>58</v>
      </c>
      <c r="G54" s="88"/>
      <c r="H54" s="80"/>
      <c r="I54" s="80" t="s">
        <v>58</v>
      </c>
    </row>
    <row r="55" spans="1:9" x14ac:dyDescent="0.3">
      <c r="A55" s="80"/>
      <c r="B55" s="80" t="s">
        <v>58</v>
      </c>
      <c r="C55" s="86" t="e">
        <f>VLOOKUP('For Account Managers'!B55,List!$A$1:$B$23,2,0)</f>
        <v>#N/A</v>
      </c>
      <c r="D55" s="80" t="s">
        <v>58</v>
      </c>
      <c r="E55" s="86">
        <f>VLOOKUP(D55,List!$E$1:$F$24,2,0)</f>
        <v>0</v>
      </c>
      <c r="F55" s="80" t="s">
        <v>58</v>
      </c>
      <c r="G55" s="88"/>
      <c r="H55" s="80"/>
      <c r="I55" s="80" t="s">
        <v>58</v>
      </c>
    </row>
    <row r="56" spans="1:9" x14ac:dyDescent="0.3">
      <c r="A56" s="80"/>
      <c r="B56" s="80" t="s">
        <v>58</v>
      </c>
      <c r="C56" s="86" t="e">
        <f>VLOOKUP('For Account Managers'!B56,List!$A$1:$B$23,2,0)</f>
        <v>#N/A</v>
      </c>
      <c r="D56" s="80" t="s">
        <v>58</v>
      </c>
      <c r="E56" s="86">
        <f>VLOOKUP(D56,List!$E$1:$F$24,2,0)</f>
        <v>0</v>
      </c>
      <c r="F56" s="80" t="s">
        <v>58</v>
      </c>
      <c r="G56" s="88"/>
      <c r="H56" s="80"/>
      <c r="I56" s="80" t="s">
        <v>58</v>
      </c>
    </row>
    <row r="57" spans="1:9" x14ac:dyDescent="0.3">
      <c r="A57" s="80"/>
      <c r="B57" s="80" t="s">
        <v>58</v>
      </c>
      <c r="C57" s="86" t="e">
        <f>VLOOKUP('For Account Managers'!B57,List!$A$1:$B$23,2,0)</f>
        <v>#N/A</v>
      </c>
      <c r="D57" s="80" t="s">
        <v>58</v>
      </c>
      <c r="E57" s="86">
        <f>VLOOKUP(D57,List!$E$1:$F$24,2,0)</f>
        <v>0</v>
      </c>
      <c r="F57" s="80" t="s">
        <v>58</v>
      </c>
      <c r="G57" s="88"/>
      <c r="H57" s="80"/>
      <c r="I57" s="80" t="s">
        <v>58</v>
      </c>
    </row>
    <row r="58" spans="1:9" x14ac:dyDescent="0.3">
      <c r="A58" s="80"/>
      <c r="B58" s="80" t="s">
        <v>58</v>
      </c>
      <c r="C58" s="86" t="e">
        <f>VLOOKUP('For Account Managers'!B58,List!$A$1:$B$23,2,0)</f>
        <v>#N/A</v>
      </c>
      <c r="D58" s="80" t="s">
        <v>58</v>
      </c>
      <c r="E58" s="86">
        <f>VLOOKUP(D58,List!$E$1:$F$24,2,0)</f>
        <v>0</v>
      </c>
      <c r="F58" s="80" t="s">
        <v>58</v>
      </c>
      <c r="G58" s="88"/>
      <c r="H58" s="80"/>
      <c r="I58" s="80" t="s">
        <v>58</v>
      </c>
    </row>
    <row r="59" spans="1:9" x14ac:dyDescent="0.3">
      <c r="A59" s="80"/>
      <c r="B59" s="80" t="s">
        <v>58</v>
      </c>
      <c r="C59" s="86" t="e">
        <f>VLOOKUP('For Account Managers'!B59,List!$A$1:$B$23,2,0)</f>
        <v>#N/A</v>
      </c>
      <c r="D59" s="80" t="s">
        <v>58</v>
      </c>
      <c r="E59" s="86">
        <f>VLOOKUP(D59,List!$E$1:$F$24,2,0)</f>
        <v>0</v>
      </c>
      <c r="F59" s="80" t="s">
        <v>58</v>
      </c>
      <c r="G59" s="88"/>
      <c r="H59" s="80"/>
      <c r="I59" s="80" t="s">
        <v>58</v>
      </c>
    </row>
    <row r="60" spans="1:9" x14ac:dyDescent="0.3">
      <c r="A60" s="80"/>
      <c r="B60" s="80" t="s">
        <v>58</v>
      </c>
      <c r="C60" s="86" t="e">
        <f>VLOOKUP('For Account Managers'!B60,List!$A$1:$B$23,2,0)</f>
        <v>#N/A</v>
      </c>
      <c r="D60" s="80" t="s">
        <v>58</v>
      </c>
      <c r="E60" s="86">
        <f>VLOOKUP(D60,List!$E$1:$F$24,2,0)</f>
        <v>0</v>
      </c>
      <c r="F60" s="80" t="s">
        <v>58</v>
      </c>
      <c r="G60" s="88"/>
      <c r="H60" s="80"/>
      <c r="I60" s="80" t="s">
        <v>58</v>
      </c>
    </row>
    <row r="61" spans="1:9" x14ac:dyDescent="0.3">
      <c r="A61" s="80"/>
      <c r="B61" s="80" t="s">
        <v>58</v>
      </c>
      <c r="C61" s="86" t="e">
        <f>VLOOKUP('For Account Managers'!B61,List!$A$1:$B$23,2,0)</f>
        <v>#N/A</v>
      </c>
      <c r="D61" s="80" t="s">
        <v>58</v>
      </c>
      <c r="E61" s="86">
        <f>VLOOKUP(D61,List!$E$1:$F$24,2,0)</f>
        <v>0</v>
      </c>
      <c r="F61" s="80" t="s">
        <v>58</v>
      </c>
      <c r="G61" s="88"/>
      <c r="H61" s="80"/>
      <c r="I61" s="80" t="s">
        <v>58</v>
      </c>
    </row>
    <row r="62" spans="1:9" x14ac:dyDescent="0.3">
      <c r="A62" s="80"/>
      <c r="B62" s="80" t="s">
        <v>58</v>
      </c>
      <c r="C62" s="86" t="e">
        <f>VLOOKUP('For Account Managers'!B62,List!$A$1:$B$23,2,0)</f>
        <v>#N/A</v>
      </c>
      <c r="D62" s="80" t="s">
        <v>58</v>
      </c>
      <c r="E62" s="86">
        <f>VLOOKUP(D62,List!$E$1:$F$24,2,0)</f>
        <v>0</v>
      </c>
      <c r="F62" s="80" t="s">
        <v>58</v>
      </c>
      <c r="G62" s="88"/>
      <c r="H62" s="80"/>
      <c r="I62" s="80" t="s">
        <v>58</v>
      </c>
    </row>
    <row r="63" spans="1:9" x14ac:dyDescent="0.3">
      <c r="A63" s="80"/>
      <c r="B63" s="80" t="s">
        <v>58</v>
      </c>
      <c r="C63" s="86" t="e">
        <f>VLOOKUP('For Account Managers'!B63,List!$A$1:$B$23,2,0)</f>
        <v>#N/A</v>
      </c>
      <c r="D63" s="80" t="s">
        <v>58</v>
      </c>
      <c r="E63" s="86">
        <f>VLOOKUP(D63,List!$E$1:$F$24,2,0)</f>
        <v>0</v>
      </c>
      <c r="F63" s="80" t="s">
        <v>58</v>
      </c>
      <c r="G63" s="88"/>
      <c r="H63" s="80"/>
      <c r="I63" s="80" t="s">
        <v>58</v>
      </c>
    </row>
    <row r="64" spans="1:9" x14ac:dyDescent="0.3">
      <c r="A64" s="80"/>
      <c r="B64" s="80" t="s">
        <v>58</v>
      </c>
      <c r="C64" s="86" t="e">
        <f>VLOOKUP('For Account Managers'!B64,List!$A$1:$B$23,2,0)</f>
        <v>#N/A</v>
      </c>
      <c r="D64" s="80" t="s">
        <v>58</v>
      </c>
      <c r="E64" s="86">
        <f>VLOOKUP(D64,List!$E$1:$F$24,2,0)</f>
        <v>0</v>
      </c>
      <c r="F64" s="80" t="s">
        <v>58</v>
      </c>
      <c r="G64" s="88"/>
      <c r="H64" s="80"/>
      <c r="I64" s="80" t="s">
        <v>58</v>
      </c>
    </row>
    <row r="65" spans="1:9" x14ac:dyDescent="0.3">
      <c r="A65" s="80"/>
      <c r="B65" s="80" t="s">
        <v>58</v>
      </c>
      <c r="C65" s="86" t="e">
        <f>VLOOKUP('For Account Managers'!B65,List!$A$1:$B$23,2,0)</f>
        <v>#N/A</v>
      </c>
      <c r="D65" s="80" t="s">
        <v>58</v>
      </c>
      <c r="E65" s="86">
        <f>VLOOKUP(D65,List!$E$1:$F$24,2,0)</f>
        <v>0</v>
      </c>
      <c r="F65" s="80" t="s">
        <v>58</v>
      </c>
      <c r="G65" s="88"/>
      <c r="H65" s="80"/>
      <c r="I65" s="80" t="s">
        <v>58</v>
      </c>
    </row>
    <row r="66" spans="1:9" x14ac:dyDescent="0.3">
      <c r="A66" s="80"/>
      <c r="B66" s="80" t="s">
        <v>58</v>
      </c>
      <c r="C66" s="86" t="e">
        <f>VLOOKUP('For Account Managers'!B66,List!$A$1:$B$23,2,0)</f>
        <v>#N/A</v>
      </c>
      <c r="D66" s="80" t="s">
        <v>58</v>
      </c>
      <c r="E66" s="86">
        <f>VLOOKUP(D66,List!$E$1:$F$24,2,0)</f>
        <v>0</v>
      </c>
      <c r="F66" s="80" t="s">
        <v>58</v>
      </c>
      <c r="G66" s="88"/>
      <c r="H66" s="80"/>
      <c r="I66" s="80" t="s">
        <v>58</v>
      </c>
    </row>
    <row r="67" spans="1:9" x14ac:dyDescent="0.3">
      <c r="A67" s="80"/>
      <c r="B67" s="80" t="s">
        <v>58</v>
      </c>
      <c r="C67" s="86" t="e">
        <f>VLOOKUP('For Account Managers'!B67,List!$A$1:$B$23,2,0)</f>
        <v>#N/A</v>
      </c>
      <c r="D67" s="80" t="s">
        <v>58</v>
      </c>
      <c r="E67" s="86">
        <f>VLOOKUP(D67,List!$E$1:$F$24,2,0)</f>
        <v>0</v>
      </c>
      <c r="F67" s="80" t="s">
        <v>58</v>
      </c>
      <c r="G67" s="88"/>
      <c r="H67" s="80"/>
      <c r="I67" s="80" t="s">
        <v>58</v>
      </c>
    </row>
    <row r="68" spans="1:9" x14ac:dyDescent="0.3">
      <c r="A68" s="80"/>
      <c r="B68" s="80" t="s">
        <v>58</v>
      </c>
      <c r="C68" s="86" t="e">
        <f>VLOOKUP('For Account Managers'!B68,List!$A$1:$B$23,2,0)</f>
        <v>#N/A</v>
      </c>
      <c r="D68" s="80" t="s">
        <v>58</v>
      </c>
      <c r="E68" s="86">
        <f>VLOOKUP(D68,List!$E$1:$F$24,2,0)</f>
        <v>0</v>
      </c>
      <c r="F68" s="80" t="s">
        <v>58</v>
      </c>
      <c r="G68" s="88"/>
      <c r="H68" s="80"/>
      <c r="I68" s="80" t="s">
        <v>58</v>
      </c>
    </row>
    <row r="69" spans="1:9" x14ac:dyDescent="0.3">
      <c r="A69" s="80"/>
      <c r="B69" s="80" t="s">
        <v>58</v>
      </c>
      <c r="C69" s="86" t="e">
        <f>VLOOKUP('For Account Managers'!B69,List!$A$1:$B$23,2,0)</f>
        <v>#N/A</v>
      </c>
      <c r="D69" s="80" t="s">
        <v>58</v>
      </c>
      <c r="E69" s="86">
        <f>VLOOKUP(D69,List!$E$1:$F$24,2,0)</f>
        <v>0</v>
      </c>
      <c r="F69" s="80" t="s">
        <v>58</v>
      </c>
      <c r="G69" s="88"/>
      <c r="H69" s="80"/>
      <c r="I69" s="80" t="s">
        <v>58</v>
      </c>
    </row>
    <row r="70" spans="1:9" x14ac:dyDescent="0.3">
      <c r="A70" s="80"/>
      <c r="B70" s="80" t="s">
        <v>58</v>
      </c>
      <c r="C70" s="86" t="e">
        <f>VLOOKUP('For Account Managers'!B70,List!$A$1:$B$23,2,0)</f>
        <v>#N/A</v>
      </c>
      <c r="D70" s="80" t="s">
        <v>58</v>
      </c>
      <c r="E70" s="86">
        <f>VLOOKUP(D70,List!$E$1:$F$24,2,0)</f>
        <v>0</v>
      </c>
      <c r="F70" s="80" t="s">
        <v>58</v>
      </c>
      <c r="G70" s="88"/>
      <c r="H70" s="80"/>
      <c r="I70" s="80" t="s">
        <v>58</v>
      </c>
    </row>
    <row r="71" spans="1:9" x14ac:dyDescent="0.3">
      <c r="A71" s="80"/>
      <c r="B71" s="80" t="s">
        <v>58</v>
      </c>
      <c r="C71" s="86" t="e">
        <f>VLOOKUP('For Account Managers'!B71,List!$A$1:$B$23,2,0)</f>
        <v>#N/A</v>
      </c>
      <c r="D71" s="80" t="s">
        <v>58</v>
      </c>
      <c r="E71" s="86">
        <f>VLOOKUP(D71,List!$E$1:$F$24,2,0)</f>
        <v>0</v>
      </c>
      <c r="F71" s="80" t="s">
        <v>58</v>
      </c>
      <c r="G71" s="88"/>
      <c r="H71" s="80"/>
      <c r="I71" s="80" t="s">
        <v>58</v>
      </c>
    </row>
    <row r="72" spans="1:9" x14ac:dyDescent="0.3">
      <c r="A72" s="80"/>
      <c r="B72" s="80" t="s">
        <v>58</v>
      </c>
      <c r="C72" s="86" t="e">
        <f>VLOOKUP('For Account Managers'!B72,List!$A$1:$B$23,2,0)</f>
        <v>#N/A</v>
      </c>
      <c r="D72" s="80" t="s">
        <v>58</v>
      </c>
      <c r="E72" s="86">
        <f>VLOOKUP(D72,List!$E$1:$F$24,2,0)</f>
        <v>0</v>
      </c>
      <c r="F72" s="80" t="s">
        <v>58</v>
      </c>
      <c r="G72" s="88"/>
      <c r="H72" s="80"/>
      <c r="I72" s="80" t="s">
        <v>58</v>
      </c>
    </row>
    <row r="73" spans="1:9" x14ac:dyDescent="0.3">
      <c r="A73" s="80"/>
      <c r="B73" s="80" t="s">
        <v>58</v>
      </c>
      <c r="C73" s="86" t="e">
        <f>VLOOKUP('For Account Managers'!B73,List!$A$1:$B$23,2,0)</f>
        <v>#N/A</v>
      </c>
      <c r="D73" s="80" t="s">
        <v>58</v>
      </c>
      <c r="E73" s="86">
        <f>VLOOKUP(D73,List!$E$1:$F$24,2,0)</f>
        <v>0</v>
      </c>
      <c r="F73" s="80" t="s">
        <v>58</v>
      </c>
      <c r="G73" s="88"/>
      <c r="H73" s="80"/>
      <c r="I73" s="80" t="s">
        <v>58</v>
      </c>
    </row>
    <row r="74" spans="1:9" x14ac:dyDescent="0.3">
      <c r="A74" s="80"/>
      <c r="B74" s="80" t="s">
        <v>58</v>
      </c>
      <c r="C74" s="86" t="e">
        <f>VLOOKUP('For Account Managers'!B74,List!$A$1:$B$23,2,0)</f>
        <v>#N/A</v>
      </c>
      <c r="D74" s="80" t="s">
        <v>58</v>
      </c>
      <c r="E74" s="86">
        <f>VLOOKUP(D74,List!$E$1:$F$24,2,0)</f>
        <v>0</v>
      </c>
      <c r="F74" s="80" t="s">
        <v>58</v>
      </c>
      <c r="G74" s="88"/>
      <c r="H74" s="80"/>
      <c r="I74" s="80" t="s">
        <v>58</v>
      </c>
    </row>
    <row r="75" spans="1:9" x14ac:dyDescent="0.3">
      <c r="A75" s="80"/>
      <c r="B75" s="80" t="s">
        <v>58</v>
      </c>
      <c r="C75" s="86" t="e">
        <f>VLOOKUP('For Account Managers'!B75,List!$A$1:$B$23,2,0)</f>
        <v>#N/A</v>
      </c>
      <c r="D75" s="80" t="s">
        <v>58</v>
      </c>
      <c r="E75" s="86">
        <f>VLOOKUP(D75,List!$E$1:$F$24,2,0)</f>
        <v>0</v>
      </c>
      <c r="F75" s="80" t="s">
        <v>58</v>
      </c>
      <c r="G75" s="88"/>
      <c r="H75" s="80"/>
      <c r="I75" s="80" t="s">
        <v>58</v>
      </c>
    </row>
    <row r="76" spans="1:9" x14ac:dyDescent="0.3">
      <c r="A76" s="80"/>
      <c r="B76" s="80" t="s">
        <v>58</v>
      </c>
      <c r="C76" s="86" t="e">
        <f>VLOOKUP('For Account Managers'!B76,List!$A$1:$B$23,2,0)</f>
        <v>#N/A</v>
      </c>
      <c r="D76" s="80" t="s">
        <v>58</v>
      </c>
      <c r="E76" s="86">
        <f>VLOOKUP(D76,List!$E$1:$F$24,2,0)</f>
        <v>0</v>
      </c>
      <c r="F76" s="80" t="s">
        <v>58</v>
      </c>
      <c r="G76" s="88"/>
      <c r="H76" s="80"/>
      <c r="I76" s="80" t="s">
        <v>58</v>
      </c>
    </row>
    <row r="77" spans="1:9" x14ac:dyDescent="0.3">
      <c r="A77" s="80"/>
      <c r="B77" s="80" t="s">
        <v>58</v>
      </c>
      <c r="C77" s="86" t="e">
        <f>VLOOKUP('For Account Managers'!B77,List!$A$1:$B$23,2,0)</f>
        <v>#N/A</v>
      </c>
      <c r="D77" s="80" t="s">
        <v>58</v>
      </c>
      <c r="E77" s="86">
        <f>VLOOKUP(D77,List!$E$1:$F$24,2,0)</f>
        <v>0</v>
      </c>
      <c r="F77" s="80" t="s">
        <v>58</v>
      </c>
      <c r="G77" s="88"/>
      <c r="H77" s="80"/>
      <c r="I77" s="80" t="s">
        <v>58</v>
      </c>
    </row>
    <row r="78" spans="1:9" x14ac:dyDescent="0.3">
      <c r="A78" s="80"/>
      <c r="B78" s="80" t="s">
        <v>58</v>
      </c>
      <c r="C78" s="86" t="e">
        <f>VLOOKUP('For Account Managers'!B78,List!$A$1:$B$23,2,0)</f>
        <v>#N/A</v>
      </c>
      <c r="D78" s="80" t="s">
        <v>58</v>
      </c>
      <c r="E78" s="86">
        <f>VLOOKUP(D78,List!$E$1:$F$24,2,0)</f>
        <v>0</v>
      </c>
      <c r="F78" s="80" t="s">
        <v>58</v>
      </c>
      <c r="G78" s="88"/>
      <c r="H78" s="80"/>
      <c r="I78" s="80" t="s">
        <v>58</v>
      </c>
    </row>
    <row r="79" spans="1:9" x14ac:dyDescent="0.3">
      <c r="A79" s="80"/>
      <c r="B79" s="80" t="s">
        <v>58</v>
      </c>
      <c r="C79" s="86" t="e">
        <f>VLOOKUP('For Account Managers'!B79,List!$A$1:$B$23,2,0)</f>
        <v>#N/A</v>
      </c>
      <c r="D79" s="80" t="s">
        <v>58</v>
      </c>
      <c r="E79" s="86">
        <f>VLOOKUP(D79,List!$E$1:$F$24,2,0)</f>
        <v>0</v>
      </c>
      <c r="F79" s="80" t="s">
        <v>58</v>
      </c>
      <c r="G79" s="88"/>
      <c r="H79" s="80"/>
      <c r="I79" s="80" t="s">
        <v>58</v>
      </c>
    </row>
    <row r="80" spans="1:9" x14ac:dyDescent="0.3">
      <c r="A80" s="80"/>
      <c r="B80" s="80" t="s">
        <v>58</v>
      </c>
      <c r="C80" s="86" t="e">
        <f>VLOOKUP('For Account Managers'!B80,List!$A$1:$B$23,2,0)</f>
        <v>#N/A</v>
      </c>
      <c r="D80" s="80" t="s">
        <v>58</v>
      </c>
      <c r="E80" s="86">
        <f>VLOOKUP(D80,List!$E$1:$F$24,2,0)</f>
        <v>0</v>
      </c>
      <c r="F80" s="80" t="s">
        <v>58</v>
      </c>
      <c r="G80" s="88"/>
      <c r="H80" s="80"/>
      <c r="I80" s="80" t="s">
        <v>58</v>
      </c>
    </row>
    <row r="81" spans="1:9" x14ac:dyDescent="0.3">
      <c r="A81" s="80"/>
      <c r="B81" s="80" t="s">
        <v>58</v>
      </c>
      <c r="C81" s="86" t="e">
        <f>VLOOKUP('For Account Managers'!B81,List!$A$1:$B$23,2,0)</f>
        <v>#N/A</v>
      </c>
      <c r="D81" s="80" t="s">
        <v>58</v>
      </c>
      <c r="E81" s="86">
        <f>VLOOKUP(D81,List!$E$1:$F$24,2,0)</f>
        <v>0</v>
      </c>
      <c r="F81" s="80" t="s">
        <v>58</v>
      </c>
      <c r="G81" s="88"/>
      <c r="H81" s="80"/>
      <c r="I81" s="80" t="s">
        <v>58</v>
      </c>
    </row>
    <row r="82" spans="1:9" x14ac:dyDescent="0.3">
      <c r="A82" s="80"/>
      <c r="B82" s="80" t="s">
        <v>58</v>
      </c>
      <c r="C82" s="86" t="e">
        <f>VLOOKUP('For Account Managers'!B82,List!$A$1:$B$23,2,0)</f>
        <v>#N/A</v>
      </c>
      <c r="D82" s="80" t="s">
        <v>58</v>
      </c>
      <c r="E82" s="86">
        <f>VLOOKUP(D82,List!$E$1:$F$24,2,0)</f>
        <v>0</v>
      </c>
      <c r="F82" s="80" t="s">
        <v>58</v>
      </c>
      <c r="G82" s="88"/>
      <c r="H82" s="80"/>
      <c r="I82" s="80" t="s">
        <v>58</v>
      </c>
    </row>
    <row r="83" spans="1:9" x14ac:dyDescent="0.3">
      <c r="A83" s="80"/>
      <c r="B83" s="80" t="s">
        <v>58</v>
      </c>
      <c r="C83" s="86" t="e">
        <f>VLOOKUP('For Account Managers'!B83,List!$A$1:$B$23,2,0)</f>
        <v>#N/A</v>
      </c>
      <c r="D83" s="80" t="s">
        <v>58</v>
      </c>
      <c r="E83" s="86">
        <f>VLOOKUP(D83,List!$E$1:$F$24,2,0)</f>
        <v>0</v>
      </c>
      <c r="F83" s="80" t="s">
        <v>58</v>
      </c>
      <c r="G83" s="88"/>
      <c r="H83" s="80"/>
      <c r="I83" s="80" t="s">
        <v>58</v>
      </c>
    </row>
    <row r="84" spans="1:9" x14ac:dyDescent="0.3">
      <c r="A84" s="80"/>
      <c r="B84" s="80" t="s">
        <v>58</v>
      </c>
      <c r="C84" s="86" t="e">
        <f>VLOOKUP('For Account Managers'!B84,List!$A$1:$B$23,2,0)</f>
        <v>#N/A</v>
      </c>
      <c r="D84" s="80" t="s">
        <v>58</v>
      </c>
      <c r="E84" s="86">
        <f>VLOOKUP(D84,List!$E$1:$F$24,2,0)</f>
        <v>0</v>
      </c>
      <c r="F84" s="80" t="s">
        <v>58</v>
      </c>
      <c r="G84" s="88"/>
      <c r="H84" s="80"/>
      <c r="I84" s="80" t="s">
        <v>58</v>
      </c>
    </row>
    <row r="85" spans="1:9" x14ac:dyDescent="0.3">
      <c r="A85" s="80"/>
      <c r="B85" s="80" t="s">
        <v>58</v>
      </c>
      <c r="C85" s="86" t="e">
        <f>VLOOKUP('For Account Managers'!B85,List!$A$1:$B$23,2,0)</f>
        <v>#N/A</v>
      </c>
      <c r="D85" s="80" t="s">
        <v>58</v>
      </c>
      <c r="E85" s="86">
        <f>VLOOKUP(D85,List!$E$1:$F$24,2,0)</f>
        <v>0</v>
      </c>
      <c r="F85" s="80" t="s">
        <v>58</v>
      </c>
      <c r="G85" s="88"/>
      <c r="H85" s="80"/>
      <c r="I85" s="80" t="s">
        <v>58</v>
      </c>
    </row>
    <row r="86" spans="1:9" x14ac:dyDescent="0.3">
      <c r="A86" s="80"/>
      <c r="B86" s="80" t="s">
        <v>58</v>
      </c>
      <c r="C86" s="86" t="e">
        <f>VLOOKUP('For Account Managers'!B86,List!$A$1:$B$23,2,0)</f>
        <v>#N/A</v>
      </c>
      <c r="D86" s="80" t="s">
        <v>58</v>
      </c>
      <c r="E86" s="86">
        <f>VLOOKUP(D86,List!$E$1:$F$24,2,0)</f>
        <v>0</v>
      </c>
      <c r="F86" s="80" t="s">
        <v>58</v>
      </c>
      <c r="G86" s="88"/>
      <c r="H86" s="80"/>
      <c r="I86" s="80" t="s">
        <v>58</v>
      </c>
    </row>
    <row r="87" spans="1:9" x14ac:dyDescent="0.3">
      <c r="A87" s="72" t="s">
        <v>133</v>
      </c>
    </row>
  </sheetData>
  <mergeCells count="8">
    <mergeCell ref="G12:I12"/>
    <mergeCell ref="F8:I8"/>
    <mergeCell ref="F4:I4"/>
    <mergeCell ref="A1:I1"/>
    <mergeCell ref="J4:K4"/>
    <mergeCell ref="A6:B6"/>
    <mergeCell ref="B2:C2"/>
    <mergeCell ref="B4:C4"/>
  </mergeCells>
  <dataValidations count="3">
    <dataValidation type="list" allowBlank="1" showInputMessage="1" showErrorMessage="1" sqref="C7">
      <formula1>"Yes, No, Unsure (Pricing Ops to check)"</formula1>
    </dataValidation>
    <dataValidation type="list" allowBlank="1" showInputMessage="1" showErrorMessage="1" sqref="C6">
      <formula1>"Yes, No, Unsure (Pricing Officer to check)"</formula1>
    </dataValidation>
    <dataValidation type="list" allowBlank="1" showInputMessage="1" showErrorMessage="1" sqref="B10">
      <formula1>"Yes,No,Please select"</formula1>
    </dataValidation>
  </dataValidations>
  <hyperlinks>
    <hyperlink ref="B2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List!$K$1:$K$4</xm:f>
          </x14:formula1>
          <xm:sqref>B12</xm:sqref>
        </x14:dataValidation>
        <x14:dataValidation type="list" allowBlank="1" showInputMessage="1" showErrorMessage="1">
          <x14:formula1>
            <xm:f>List!$E$1:$E$24</xm:f>
          </x14:formula1>
          <xm:sqref>D15:D86</xm:sqref>
        </x14:dataValidation>
        <x14:dataValidation type="list" allowBlank="1" showInputMessage="1" showErrorMessage="1">
          <x14:formula1>
            <xm:f>List!$I$1:$I$4</xm:f>
          </x14:formula1>
          <xm:sqref>I15:I86 F15:G86</xm:sqref>
        </x14:dataValidation>
        <x14:dataValidation type="list" allowBlank="1" showInputMessage="1" showErrorMessage="1">
          <x14:formula1>
            <xm:f>List!$N$1:$N$3</xm:f>
          </x14:formula1>
          <xm:sqref>F10</xm:sqref>
        </x14:dataValidation>
        <x14:dataValidation type="list" allowBlank="1" showInputMessage="1" showErrorMessage="1">
          <x14:formula1>
            <xm:f>List!$A$1:$A$25</xm:f>
          </x14:formula1>
          <xm:sqref>B15:B86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A18" workbookViewId="0">
      <selection activeCell="A33" sqref="A33"/>
    </sheetView>
  </sheetViews>
  <sheetFormatPr defaultRowHeight="14.4" x14ac:dyDescent="0.3"/>
  <cols>
    <col min="1" max="1" width="39.33203125" style="56" bestFit="1" customWidth="1"/>
    <col min="2" max="2" width="10" style="56" bestFit="1" customWidth="1"/>
    <col min="5" max="5" width="24.6640625" bestFit="1" customWidth="1"/>
    <col min="7" max="7" width="5" bestFit="1" customWidth="1"/>
    <col min="11" max="11" width="18.109375" bestFit="1" customWidth="1"/>
  </cols>
  <sheetData>
    <row r="1" spans="1:17" x14ac:dyDescent="0.3">
      <c r="A1" s="84" t="s">
        <v>77</v>
      </c>
      <c r="B1" s="84">
        <v>200004320</v>
      </c>
      <c r="E1" s="83" t="s">
        <v>89</v>
      </c>
      <c r="F1" s="83">
        <v>1514</v>
      </c>
      <c r="I1" t="s">
        <v>123</v>
      </c>
      <c r="K1" t="s">
        <v>128</v>
      </c>
      <c r="L1" t="s">
        <v>13</v>
      </c>
      <c r="N1" t="s">
        <v>125</v>
      </c>
      <c r="Q1" t="s">
        <v>122</v>
      </c>
    </row>
    <row r="2" spans="1:17" x14ac:dyDescent="0.3">
      <c r="A2" s="84" t="s">
        <v>78</v>
      </c>
      <c r="B2" s="84">
        <v>200004975</v>
      </c>
      <c r="E2" s="83" t="s">
        <v>90</v>
      </c>
      <c r="F2" s="83">
        <v>2615</v>
      </c>
      <c r="I2" t="s">
        <v>63</v>
      </c>
      <c r="K2" t="s">
        <v>129</v>
      </c>
      <c r="L2" t="s">
        <v>36</v>
      </c>
      <c r="N2" t="s">
        <v>126</v>
      </c>
    </row>
    <row r="3" spans="1:17" x14ac:dyDescent="0.3">
      <c r="A3" s="84" t="s">
        <v>79</v>
      </c>
      <c r="B3" s="84">
        <v>200005806</v>
      </c>
      <c r="E3" s="83" t="s">
        <v>91</v>
      </c>
      <c r="F3" s="83">
        <v>1414</v>
      </c>
      <c r="I3" t="s">
        <v>64</v>
      </c>
      <c r="K3" t="s">
        <v>130</v>
      </c>
      <c r="L3" t="s">
        <v>49</v>
      </c>
      <c r="N3" t="s">
        <v>58</v>
      </c>
    </row>
    <row r="4" spans="1:17" x14ac:dyDescent="0.3">
      <c r="A4" s="84" t="s">
        <v>80</v>
      </c>
      <c r="B4" s="84">
        <v>200004240</v>
      </c>
      <c r="E4" s="83" t="s">
        <v>92</v>
      </c>
      <c r="F4" s="83">
        <v>2623</v>
      </c>
      <c r="I4" t="s">
        <v>58</v>
      </c>
      <c r="K4" t="s">
        <v>58</v>
      </c>
    </row>
    <row r="5" spans="1:17" x14ac:dyDescent="0.3">
      <c r="A5" s="84" t="s">
        <v>81</v>
      </c>
      <c r="B5" s="84">
        <v>200004267</v>
      </c>
      <c r="E5" s="83" t="s">
        <v>93</v>
      </c>
      <c r="F5" s="83">
        <v>1201</v>
      </c>
    </row>
    <row r="6" spans="1:17" x14ac:dyDescent="0.3">
      <c r="A6" s="84" t="s">
        <v>82</v>
      </c>
      <c r="B6" s="84">
        <v>200004242</v>
      </c>
      <c r="E6" s="83" t="s">
        <v>94</v>
      </c>
      <c r="F6" s="83">
        <v>1610</v>
      </c>
    </row>
    <row r="7" spans="1:17" x14ac:dyDescent="0.3">
      <c r="A7" s="84" t="s">
        <v>121</v>
      </c>
      <c r="B7" s="84">
        <v>200005340</v>
      </c>
      <c r="E7" s="83" t="s">
        <v>95</v>
      </c>
      <c r="F7" s="83">
        <v>2613</v>
      </c>
    </row>
    <row r="8" spans="1:17" x14ac:dyDescent="0.3">
      <c r="A8" s="84" t="s">
        <v>83</v>
      </c>
      <c r="B8" s="84">
        <v>200005790</v>
      </c>
      <c r="E8" s="83" t="s">
        <v>96</v>
      </c>
      <c r="F8" s="83">
        <v>1925</v>
      </c>
    </row>
    <row r="9" spans="1:17" x14ac:dyDescent="0.3">
      <c r="A9" s="84" t="s">
        <v>84</v>
      </c>
      <c r="B9" s="84">
        <v>200004268</v>
      </c>
      <c r="E9" s="83" t="s">
        <v>97</v>
      </c>
      <c r="F9" s="83">
        <v>1701</v>
      </c>
    </row>
    <row r="10" spans="1:17" x14ac:dyDescent="0.3">
      <c r="A10" s="84" t="s">
        <v>77</v>
      </c>
      <c r="B10" s="84">
        <v>200004320</v>
      </c>
      <c r="E10" s="83" t="s">
        <v>98</v>
      </c>
      <c r="F10" s="83">
        <v>2605</v>
      </c>
    </row>
    <row r="11" spans="1:17" x14ac:dyDescent="0.3">
      <c r="A11" s="84" t="s">
        <v>78</v>
      </c>
      <c r="B11" s="84">
        <v>200004975</v>
      </c>
      <c r="E11" s="83" t="s">
        <v>99</v>
      </c>
      <c r="F11" s="83">
        <v>1315</v>
      </c>
    </row>
    <row r="12" spans="1:17" x14ac:dyDescent="0.3">
      <c r="A12" s="84" t="s">
        <v>79</v>
      </c>
      <c r="B12" s="84">
        <v>200005806</v>
      </c>
      <c r="E12" s="83" t="s">
        <v>100</v>
      </c>
      <c r="F12" s="83">
        <v>1440</v>
      </c>
    </row>
    <row r="13" spans="1:17" x14ac:dyDescent="0.3">
      <c r="A13" s="84" t="s">
        <v>85</v>
      </c>
      <c r="B13" s="84">
        <v>200001735</v>
      </c>
      <c r="E13" s="83" t="s">
        <v>101</v>
      </c>
      <c r="F13" s="83">
        <v>1718</v>
      </c>
    </row>
    <row r="14" spans="1:17" x14ac:dyDescent="0.3">
      <c r="A14" s="84" t="s">
        <v>86</v>
      </c>
      <c r="B14" s="84">
        <v>200004472</v>
      </c>
      <c r="E14" s="83" t="s">
        <v>102</v>
      </c>
      <c r="F14" s="83">
        <v>1658</v>
      </c>
    </row>
    <row r="15" spans="1:17" x14ac:dyDescent="0.3">
      <c r="A15" s="84" t="s">
        <v>87</v>
      </c>
      <c r="B15" s="84">
        <v>200004202</v>
      </c>
      <c r="E15" s="83" t="s">
        <v>103</v>
      </c>
      <c r="F15" s="83">
        <v>1412</v>
      </c>
    </row>
    <row r="16" spans="1:17" x14ac:dyDescent="0.3">
      <c r="A16" s="84" t="s">
        <v>88</v>
      </c>
      <c r="B16" s="84">
        <v>200004523</v>
      </c>
      <c r="E16" s="83" t="s">
        <v>104</v>
      </c>
      <c r="F16" s="83">
        <v>3456</v>
      </c>
    </row>
    <row r="17" spans="1:6" x14ac:dyDescent="0.3">
      <c r="A17" s="84" t="s">
        <v>83</v>
      </c>
      <c r="B17" s="84">
        <v>200005790</v>
      </c>
      <c r="E17" s="83" t="s">
        <v>105</v>
      </c>
      <c r="F17" s="83">
        <v>1240</v>
      </c>
    </row>
    <row r="18" spans="1:6" x14ac:dyDescent="0.3">
      <c r="A18" s="84" t="s">
        <v>84</v>
      </c>
      <c r="B18" s="84">
        <v>200004268</v>
      </c>
      <c r="E18" s="83" t="s">
        <v>106</v>
      </c>
      <c r="F18" s="83">
        <v>1300</v>
      </c>
    </row>
    <row r="19" spans="1:6" x14ac:dyDescent="0.3">
      <c r="A19" s="84" t="s">
        <v>140</v>
      </c>
      <c r="B19" s="84" t="s">
        <v>139</v>
      </c>
      <c r="E19" s="83" t="s">
        <v>107</v>
      </c>
      <c r="F19" s="83">
        <v>1400</v>
      </c>
    </row>
    <row r="20" spans="1:6" x14ac:dyDescent="0.3">
      <c r="A20" s="84" t="s">
        <v>142</v>
      </c>
      <c r="B20" s="84" t="s">
        <v>141</v>
      </c>
      <c r="E20" s="83" t="s">
        <v>108</v>
      </c>
      <c r="F20" s="83">
        <v>1604</v>
      </c>
    </row>
    <row r="21" spans="1:6" x14ac:dyDescent="0.3">
      <c r="A21" s="84" t="s">
        <v>143</v>
      </c>
      <c r="B21" s="84" t="s">
        <v>144</v>
      </c>
      <c r="E21" s="83" t="s">
        <v>109</v>
      </c>
      <c r="F21" s="83">
        <v>1559</v>
      </c>
    </row>
    <row r="22" spans="1:6" x14ac:dyDescent="0.3">
      <c r="A22" s="84" t="s">
        <v>146</v>
      </c>
      <c r="B22" s="84" t="s">
        <v>145</v>
      </c>
      <c r="E22" s="85" t="s">
        <v>110</v>
      </c>
      <c r="F22" s="30">
        <v>1413</v>
      </c>
    </row>
    <row r="23" spans="1:6" x14ac:dyDescent="0.3">
      <c r="A23" s="84" t="s">
        <v>148</v>
      </c>
      <c r="B23" s="84" t="s">
        <v>147</v>
      </c>
      <c r="E23" t="s">
        <v>111</v>
      </c>
      <c r="F23">
        <v>2450</v>
      </c>
    </row>
    <row r="24" spans="1:6" x14ac:dyDescent="0.3">
      <c r="A24" s="84" t="s">
        <v>150</v>
      </c>
      <c r="B24" s="84" t="s">
        <v>149</v>
      </c>
      <c r="E24" s="85" t="s">
        <v>58</v>
      </c>
      <c r="F24" s="30"/>
    </row>
    <row r="25" spans="1:6" x14ac:dyDescent="0.3">
      <c r="A25" s="84" t="s">
        <v>58</v>
      </c>
      <c r="B25" s="84"/>
      <c r="E25" s="30"/>
      <c r="F25" s="30"/>
    </row>
    <row r="26" spans="1:6" x14ac:dyDescent="0.3">
      <c r="A26" s="84"/>
      <c r="B26" s="84"/>
      <c r="E26" s="30"/>
      <c r="F26" s="30"/>
    </row>
    <row r="27" spans="1:6" x14ac:dyDescent="0.3">
      <c r="A27" s="84"/>
      <c r="B27" s="84"/>
      <c r="E27" s="30"/>
      <c r="F27" s="30"/>
    </row>
    <row r="28" spans="1:6" x14ac:dyDescent="0.3">
      <c r="A28" s="84"/>
      <c r="B28" s="84"/>
      <c r="E28" s="30"/>
      <c r="F28" s="30"/>
    </row>
    <row r="29" spans="1:6" x14ac:dyDescent="0.3">
      <c r="A29" s="84"/>
      <c r="B29" s="84"/>
      <c r="E29" s="30"/>
      <c r="F29" s="30"/>
    </row>
    <row r="30" spans="1:6" x14ac:dyDescent="0.3">
      <c r="A30" s="84"/>
      <c r="B30" s="84"/>
      <c r="E30" s="30"/>
      <c r="F30" s="30"/>
    </row>
    <row r="31" spans="1:6" x14ac:dyDescent="0.3">
      <c r="A31" s="84"/>
      <c r="E31" s="30"/>
      <c r="F31" s="30"/>
    </row>
    <row r="32" spans="1:6" x14ac:dyDescent="0.3">
      <c r="A32" s="84"/>
      <c r="E32" s="30"/>
      <c r="F32" s="30"/>
    </row>
    <row r="33" spans="1:6" x14ac:dyDescent="0.3">
      <c r="A33" s="84"/>
      <c r="E33" s="30"/>
      <c r="F33" s="30"/>
    </row>
    <row r="34" spans="1:6" x14ac:dyDescent="0.3">
      <c r="A34" s="84"/>
      <c r="E34" s="30"/>
      <c r="F34" s="30"/>
    </row>
    <row r="35" spans="1:6" x14ac:dyDescent="0.3">
      <c r="A35" s="84"/>
      <c r="E35" s="30"/>
      <c r="F35" s="30"/>
    </row>
    <row r="36" spans="1:6" x14ac:dyDescent="0.3">
      <c r="A36" s="84"/>
      <c r="E36" s="30"/>
      <c r="F36" s="30"/>
    </row>
    <row r="37" spans="1:6" x14ac:dyDescent="0.3">
      <c r="A37" s="84"/>
      <c r="E37" s="30"/>
      <c r="F37" s="30"/>
    </row>
    <row r="38" spans="1:6" x14ac:dyDescent="0.3">
      <c r="E38" s="30"/>
      <c r="F38" s="30"/>
    </row>
    <row r="39" spans="1:6" x14ac:dyDescent="0.3">
      <c r="E39" s="30"/>
      <c r="F39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24"/>
  <sheetViews>
    <sheetView zoomScale="85" zoomScaleNormal="85" workbookViewId="0">
      <selection activeCell="A12" sqref="A12"/>
    </sheetView>
  </sheetViews>
  <sheetFormatPr defaultRowHeight="14.4" x14ac:dyDescent="0.3"/>
  <cols>
    <col min="1" max="1" width="35.5546875" style="2" customWidth="1"/>
    <col min="2" max="3" width="53" style="2" customWidth="1"/>
    <col min="4" max="4" width="37.109375" style="2" bestFit="1" customWidth="1"/>
    <col min="5" max="5" width="20.109375" style="2" customWidth="1"/>
    <col min="6" max="6" width="19.5546875" style="2" customWidth="1"/>
    <col min="7" max="7" width="22.5546875" style="2" customWidth="1"/>
    <col min="8" max="8" width="19.88671875" style="2" bestFit="1" customWidth="1"/>
  </cols>
  <sheetData>
    <row r="1" spans="1:8" ht="44.4" customHeight="1" x14ac:dyDescent="0.35">
      <c r="A1" s="103" t="s">
        <v>70</v>
      </c>
      <c r="B1" s="103"/>
    </row>
    <row r="2" spans="1:8" ht="15" thickBot="1" x14ac:dyDescent="0.35"/>
    <row r="3" spans="1:8" s="4" customFormat="1" ht="15.6" x14ac:dyDescent="0.3">
      <c r="A3" s="17" t="s">
        <v>25</v>
      </c>
      <c r="B3" s="18" t="s">
        <v>50</v>
      </c>
      <c r="C3" s="18" t="s">
        <v>4</v>
      </c>
      <c r="D3" s="18" t="s">
        <v>21</v>
      </c>
      <c r="E3" s="18" t="s">
        <v>16</v>
      </c>
      <c r="F3" s="18" t="s">
        <v>26</v>
      </c>
      <c r="G3" s="18" t="s">
        <v>27</v>
      </c>
      <c r="H3" s="19" t="s">
        <v>1</v>
      </c>
    </row>
    <row r="4" spans="1:8" s="6" customFormat="1" ht="43.8" thickBot="1" x14ac:dyDescent="0.35">
      <c r="A4" s="31" t="s">
        <v>24</v>
      </c>
      <c r="B4" s="32" t="s">
        <v>53</v>
      </c>
      <c r="C4" s="32" t="s">
        <v>51</v>
      </c>
      <c r="D4" s="32" t="s">
        <v>72</v>
      </c>
      <c r="E4" s="32" t="s">
        <v>28</v>
      </c>
      <c r="F4" s="32" t="s">
        <v>28</v>
      </c>
      <c r="G4" s="32" t="s">
        <v>54</v>
      </c>
      <c r="H4" s="33" t="s">
        <v>23</v>
      </c>
    </row>
    <row r="5" spans="1:8" s="7" customFormat="1" x14ac:dyDescent="0.3">
      <c r="A5">
        <f>'For Account Managers'!$B$8</f>
        <v>0</v>
      </c>
      <c r="B5" s="66" t="s">
        <v>71</v>
      </c>
      <c r="C5" s="22" t="str">
        <f>IF('For Account Managers'!$C$6="Yes",'For Account Managers'!$F$6,$A$5&amp;"F")</f>
        <v>0F</v>
      </c>
      <c r="D5" s="21">
        <f>'For Account Managers'!$F$8</f>
        <v>0</v>
      </c>
      <c r="E5" s="23"/>
      <c r="F5" s="23"/>
      <c r="G5" s="21"/>
      <c r="H5" s="21">
        <v>99</v>
      </c>
    </row>
    <row r="6" spans="1:8" x14ac:dyDescent="0.3">
      <c r="A6" s="24"/>
      <c r="B6" s="24"/>
      <c r="C6" s="22"/>
      <c r="D6" s="24"/>
      <c r="E6" s="24"/>
      <c r="F6" s="24"/>
      <c r="G6" s="24"/>
      <c r="H6" s="24"/>
    </row>
    <row r="7" spans="1:8" x14ac:dyDescent="0.3">
      <c r="A7" s="24"/>
      <c r="B7" s="24"/>
      <c r="C7" s="22"/>
      <c r="D7" s="24"/>
      <c r="E7" s="24"/>
      <c r="F7" s="24"/>
      <c r="G7" s="24"/>
      <c r="H7" s="24"/>
    </row>
    <row r="8" spans="1:8" x14ac:dyDescent="0.3">
      <c r="A8" s="24"/>
      <c r="B8" s="24"/>
      <c r="C8" s="22"/>
      <c r="D8" s="24"/>
      <c r="E8" s="24"/>
      <c r="F8" s="24"/>
      <c r="G8" s="24"/>
      <c r="H8" s="24"/>
    </row>
    <row r="9" spans="1:8" x14ac:dyDescent="0.3">
      <c r="A9" s="24"/>
      <c r="B9" s="24"/>
      <c r="C9" s="22"/>
      <c r="D9" s="24"/>
      <c r="E9" s="24"/>
      <c r="F9" s="24"/>
      <c r="G9" s="24"/>
      <c r="H9" s="24"/>
    </row>
    <row r="10" spans="1:8" x14ac:dyDescent="0.3">
      <c r="A10" s="24"/>
      <c r="B10" s="24"/>
      <c r="C10" s="22"/>
      <c r="D10" s="24"/>
      <c r="E10" s="24"/>
      <c r="F10" s="24"/>
      <c r="G10" s="24"/>
      <c r="H10" s="24"/>
    </row>
    <row r="11" spans="1:8" x14ac:dyDescent="0.3">
      <c r="A11" s="24"/>
      <c r="B11" s="24"/>
      <c r="C11" s="22"/>
      <c r="D11" s="24"/>
      <c r="E11" s="24"/>
      <c r="F11" s="24"/>
      <c r="G11" s="24"/>
      <c r="H11" s="24"/>
    </row>
    <row r="12" spans="1:8" x14ac:dyDescent="0.3">
      <c r="A12" s="24"/>
      <c r="B12" s="24"/>
      <c r="C12" s="22"/>
      <c r="D12" s="24"/>
      <c r="E12" s="24"/>
      <c r="F12" s="24"/>
      <c r="G12" s="24"/>
      <c r="H12" s="24"/>
    </row>
    <row r="13" spans="1:8" x14ac:dyDescent="0.3">
      <c r="A13" s="24"/>
      <c r="B13" s="24"/>
      <c r="C13" s="22"/>
      <c r="D13" s="24"/>
      <c r="E13" s="24"/>
      <c r="F13" s="24"/>
      <c r="G13" s="24"/>
      <c r="H13" s="24"/>
    </row>
    <row r="14" spans="1:8" x14ac:dyDescent="0.3">
      <c r="A14" s="24"/>
      <c r="B14" s="24"/>
      <c r="C14" s="22"/>
      <c r="D14" s="24"/>
      <c r="E14" s="24"/>
      <c r="F14" s="24"/>
      <c r="G14" s="24"/>
      <c r="H14" s="24"/>
    </row>
    <row r="15" spans="1:8" x14ac:dyDescent="0.3">
      <c r="A15" s="24"/>
      <c r="B15" s="24"/>
      <c r="C15" s="24"/>
      <c r="D15" s="24"/>
      <c r="E15" s="24"/>
      <c r="F15" s="24"/>
      <c r="G15" s="24"/>
      <c r="H15" s="24"/>
    </row>
    <row r="16" spans="1:8" x14ac:dyDescent="0.3">
      <c r="A16" s="24"/>
      <c r="B16" s="24"/>
      <c r="C16" s="24"/>
      <c r="D16" s="24"/>
      <c r="E16" s="24"/>
      <c r="F16" s="24"/>
      <c r="G16" s="24"/>
      <c r="H16" s="24"/>
    </row>
    <row r="17" spans="1:8" x14ac:dyDescent="0.3">
      <c r="A17" s="24"/>
      <c r="B17" s="24"/>
      <c r="C17" s="24"/>
      <c r="D17" s="24"/>
      <c r="E17" s="24"/>
      <c r="F17" s="24"/>
      <c r="G17" s="24"/>
      <c r="H17" s="24"/>
    </row>
    <row r="18" spans="1:8" x14ac:dyDescent="0.3">
      <c r="A18" s="24"/>
      <c r="B18" s="24"/>
      <c r="C18" s="24"/>
      <c r="D18" s="24"/>
      <c r="E18" s="24"/>
      <c r="F18" s="24"/>
      <c r="G18" s="24"/>
      <c r="H18" s="24"/>
    </row>
    <row r="19" spans="1:8" x14ac:dyDescent="0.3">
      <c r="A19" s="24"/>
      <c r="B19" s="24"/>
      <c r="C19" s="24"/>
      <c r="D19" s="24"/>
      <c r="E19" s="24"/>
      <c r="F19" s="24"/>
      <c r="G19" s="24"/>
      <c r="H19" s="24"/>
    </row>
    <row r="20" spans="1:8" x14ac:dyDescent="0.3">
      <c r="A20" s="24"/>
      <c r="B20" s="24"/>
      <c r="C20" s="24"/>
      <c r="D20" s="24"/>
      <c r="E20" s="24"/>
      <c r="F20" s="24"/>
      <c r="G20" s="24"/>
      <c r="H20" s="24"/>
    </row>
    <row r="21" spans="1:8" x14ac:dyDescent="0.3">
      <c r="A21" s="24"/>
      <c r="B21" s="24"/>
      <c r="C21" s="24"/>
      <c r="D21" s="24"/>
      <c r="E21" s="24"/>
      <c r="F21" s="24"/>
      <c r="G21" s="24"/>
      <c r="H21" s="24"/>
    </row>
    <row r="22" spans="1:8" x14ac:dyDescent="0.3">
      <c r="A22" s="24"/>
      <c r="B22" s="24"/>
      <c r="C22" s="24"/>
      <c r="D22" s="24"/>
      <c r="E22" s="24"/>
      <c r="F22" s="24"/>
      <c r="G22" s="24"/>
      <c r="H22" s="24"/>
    </row>
    <row r="23" spans="1:8" x14ac:dyDescent="0.3">
      <c r="A23" s="24"/>
      <c r="B23" s="24"/>
      <c r="C23" s="24"/>
      <c r="D23" s="24"/>
      <c r="E23" s="24"/>
      <c r="F23" s="24"/>
      <c r="G23" s="24"/>
      <c r="H23" s="24"/>
    </row>
    <row r="24" spans="1:8" x14ac:dyDescent="0.3">
      <c r="A24" s="24"/>
      <c r="B24" s="24"/>
      <c r="C24" s="24"/>
      <c r="D24" s="24"/>
      <c r="E24" s="24"/>
      <c r="F24" s="24"/>
      <c r="G24" s="24"/>
      <c r="H24" s="24"/>
    </row>
    <row r="25" spans="1:8" x14ac:dyDescent="0.3">
      <c r="A25" s="24"/>
      <c r="B25" s="24"/>
      <c r="C25" s="24"/>
      <c r="D25" s="24"/>
      <c r="E25" s="24"/>
      <c r="F25" s="24"/>
      <c r="G25" s="24"/>
      <c r="H25" s="24"/>
    </row>
    <row r="26" spans="1:8" x14ac:dyDescent="0.3">
      <c r="A26" s="24"/>
      <c r="B26" s="24"/>
      <c r="C26" s="24"/>
      <c r="D26" s="24"/>
      <c r="E26" s="24"/>
      <c r="F26" s="24"/>
      <c r="G26" s="24"/>
      <c r="H26" s="24"/>
    </row>
    <row r="27" spans="1:8" x14ac:dyDescent="0.3">
      <c r="A27" s="24"/>
      <c r="B27" s="24"/>
      <c r="C27" s="24"/>
      <c r="D27" s="24"/>
      <c r="E27" s="24"/>
      <c r="F27" s="24"/>
      <c r="G27" s="24"/>
      <c r="H27" s="24"/>
    </row>
    <row r="28" spans="1:8" x14ac:dyDescent="0.3">
      <c r="A28" s="24"/>
      <c r="B28" s="24"/>
      <c r="C28" s="24"/>
      <c r="D28" s="24"/>
      <c r="E28" s="24"/>
      <c r="F28" s="24"/>
      <c r="G28" s="24"/>
      <c r="H28" s="24"/>
    </row>
    <row r="29" spans="1:8" x14ac:dyDescent="0.3">
      <c r="A29" s="24"/>
      <c r="B29" s="24"/>
      <c r="C29" s="24"/>
      <c r="D29" s="24"/>
      <c r="E29" s="24"/>
      <c r="F29" s="24"/>
      <c r="G29" s="24"/>
      <c r="H29" s="24"/>
    </row>
    <row r="30" spans="1:8" x14ac:dyDescent="0.3">
      <c r="A30" s="24"/>
      <c r="B30" s="24"/>
      <c r="C30" s="24"/>
      <c r="D30" s="24"/>
      <c r="E30" s="24"/>
      <c r="F30" s="24"/>
      <c r="G30" s="24"/>
      <c r="H30" s="24"/>
    </row>
    <row r="31" spans="1:8" x14ac:dyDescent="0.3">
      <c r="A31" s="24"/>
      <c r="B31" s="24"/>
      <c r="C31" s="24"/>
      <c r="D31" s="24"/>
      <c r="E31" s="24"/>
      <c r="F31" s="24"/>
      <c r="G31" s="24"/>
      <c r="H31" s="24"/>
    </row>
    <row r="32" spans="1:8" x14ac:dyDescent="0.3">
      <c r="A32" s="24"/>
      <c r="B32" s="24"/>
      <c r="C32" s="24"/>
      <c r="D32" s="24"/>
      <c r="E32" s="24"/>
      <c r="F32" s="24"/>
      <c r="G32" s="24"/>
      <c r="H32" s="24"/>
    </row>
    <row r="33" spans="1:8" x14ac:dyDescent="0.3">
      <c r="A33" s="24"/>
      <c r="B33" s="24"/>
      <c r="C33" s="24"/>
      <c r="D33" s="24"/>
      <c r="E33" s="24"/>
      <c r="F33" s="24"/>
      <c r="G33" s="24"/>
      <c r="H33" s="24"/>
    </row>
    <row r="34" spans="1:8" x14ac:dyDescent="0.3">
      <c r="A34" s="24"/>
      <c r="B34" s="24"/>
      <c r="C34" s="24"/>
      <c r="D34" s="24"/>
      <c r="E34" s="24"/>
      <c r="F34" s="24"/>
      <c r="G34" s="24"/>
      <c r="H34" s="24"/>
    </row>
    <row r="35" spans="1:8" x14ac:dyDescent="0.3">
      <c r="A35" s="24"/>
      <c r="B35" s="24"/>
      <c r="C35" s="24"/>
      <c r="D35" s="24"/>
      <c r="E35" s="24"/>
      <c r="F35" s="24"/>
      <c r="G35" s="24"/>
      <c r="H35" s="24"/>
    </row>
    <row r="36" spans="1:8" x14ac:dyDescent="0.3">
      <c r="A36" s="24"/>
      <c r="B36" s="24"/>
      <c r="C36" s="24"/>
      <c r="D36" s="24"/>
      <c r="E36" s="24"/>
      <c r="F36" s="24"/>
      <c r="G36" s="24"/>
      <c r="H36" s="24"/>
    </row>
    <row r="37" spans="1:8" x14ac:dyDescent="0.3">
      <c r="A37" s="24"/>
      <c r="B37" s="24"/>
      <c r="C37" s="24"/>
      <c r="D37" s="24"/>
      <c r="E37" s="24"/>
      <c r="F37" s="24"/>
      <c r="G37" s="24"/>
      <c r="H37" s="24"/>
    </row>
    <row r="38" spans="1:8" x14ac:dyDescent="0.3">
      <c r="A38" s="24"/>
      <c r="B38" s="24"/>
      <c r="C38" s="24"/>
      <c r="D38" s="24"/>
      <c r="E38" s="24"/>
      <c r="F38" s="24"/>
      <c r="G38" s="24"/>
      <c r="H38" s="24"/>
    </row>
    <row r="39" spans="1:8" x14ac:dyDescent="0.3">
      <c r="A39" s="24"/>
      <c r="B39" s="24"/>
      <c r="C39" s="24"/>
      <c r="D39" s="24"/>
      <c r="E39" s="24"/>
      <c r="F39" s="24"/>
      <c r="G39" s="24"/>
      <c r="H39" s="24"/>
    </row>
    <row r="40" spans="1:8" x14ac:dyDescent="0.3">
      <c r="A40" s="24"/>
      <c r="B40" s="24"/>
      <c r="C40" s="24"/>
      <c r="D40" s="24"/>
      <c r="E40" s="24"/>
      <c r="F40" s="24"/>
      <c r="G40" s="24"/>
      <c r="H40" s="24"/>
    </row>
    <row r="41" spans="1:8" x14ac:dyDescent="0.3">
      <c r="A41" s="24"/>
      <c r="B41" s="24"/>
      <c r="C41" s="24"/>
      <c r="D41" s="24"/>
      <c r="E41" s="24"/>
      <c r="F41" s="24"/>
      <c r="G41" s="24"/>
      <c r="H41" s="24"/>
    </row>
    <row r="42" spans="1:8" x14ac:dyDescent="0.3">
      <c r="A42" s="24"/>
      <c r="B42" s="24"/>
      <c r="C42" s="24"/>
      <c r="D42" s="24"/>
      <c r="E42" s="24"/>
      <c r="F42" s="24"/>
      <c r="G42" s="24"/>
      <c r="H42" s="24"/>
    </row>
    <row r="43" spans="1:8" x14ac:dyDescent="0.3">
      <c r="A43" s="24"/>
      <c r="B43" s="24"/>
      <c r="C43" s="24"/>
      <c r="D43" s="24"/>
      <c r="E43" s="24"/>
      <c r="F43" s="24"/>
      <c r="G43" s="24"/>
      <c r="H43" s="24"/>
    </row>
    <row r="44" spans="1:8" x14ac:dyDescent="0.3">
      <c r="A44" s="24"/>
      <c r="B44" s="24"/>
      <c r="C44" s="24"/>
      <c r="D44" s="24"/>
      <c r="E44" s="24"/>
      <c r="F44" s="24"/>
      <c r="G44" s="24"/>
      <c r="H44" s="24"/>
    </row>
    <row r="45" spans="1:8" x14ac:dyDescent="0.3">
      <c r="A45" s="24"/>
      <c r="B45" s="24"/>
      <c r="C45" s="24"/>
      <c r="D45" s="24"/>
      <c r="E45" s="24"/>
      <c r="F45" s="24"/>
      <c r="G45" s="24"/>
      <c r="H45" s="24"/>
    </row>
    <row r="46" spans="1:8" x14ac:dyDescent="0.3">
      <c r="A46" s="24"/>
      <c r="B46" s="24"/>
      <c r="C46" s="24"/>
      <c r="D46" s="24"/>
      <c r="E46" s="24"/>
      <c r="F46" s="24"/>
      <c r="G46" s="24"/>
      <c r="H46" s="24"/>
    </row>
    <row r="47" spans="1:8" x14ac:dyDescent="0.3">
      <c r="A47" s="24"/>
      <c r="B47" s="24"/>
      <c r="C47" s="24"/>
      <c r="D47" s="24"/>
      <c r="E47" s="24"/>
      <c r="F47" s="24"/>
      <c r="G47" s="24"/>
      <c r="H47" s="24"/>
    </row>
    <row r="48" spans="1:8" x14ac:dyDescent="0.3">
      <c r="A48" s="24"/>
      <c r="B48" s="24"/>
      <c r="C48" s="24"/>
      <c r="D48" s="24"/>
      <c r="E48" s="24"/>
      <c r="F48" s="24"/>
      <c r="G48" s="24"/>
      <c r="H48" s="24"/>
    </row>
    <row r="49" spans="1:8" x14ac:dyDescent="0.3">
      <c r="A49" s="24"/>
      <c r="B49" s="24"/>
      <c r="C49" s="24"/>
      <c r="D49" s="24"/>
      <c r="E49" s="24"/>
      <c r="F49" s="24"/>
      <c r="G49" s="24"/>
      <c r="H49" s="24"/>
    </row>
    <row r="50" spans="1:8" x14ac:dyDescent="0.3">
      <c r="A50" s="24"/>
      <c r="B50" s="24"/>
      <c r="C50" s="24"/>
      <c r="D50" s="24"/>
      <c r="E50" s="24"/>
      <c r="F50" s="24"/>
      <c r="G50" s="24"/>
      <c r="H50" s="24"/>
    </row>
    <row r="51" spans="1:8" x14ac:dyDescent="0.3">
      <c r="A51" s="24"/>
      <c r="B51" s="24"/>
      <c r="C51" s="24"/>
      <c r="D51" s="24"/>
      <c r="E51" s="24"/>
      <c r="F51" s="24"/>
      <c r="G51" s="24"/>
      <c r="H51" s="24"/>
    </row>
    <row r="52" spans="1:8" x14ac:dyDescent="0.3">
      <c r="A52" s="24"/>
      <c r="B52" s="24"/>
      <c r="C52" s="24"/>
      <c r="D52" s="24"/>
      <c r="E52" s="24"/>
      <c r="F52" s="24"/>
      <c r="G52" s="24"/>
      <c r="H52" s="24"/>
    </row>
    <row r="53" spans="1:8" x14ac:dyDescent="0.3">
      <c r="A53" s="24"/>
      <c r="B53" s="24"/>
      <c r="C53" s="24"/>
      <c r="D53" s="24"/>
      <c r="E53" s="24"/>
      <c r="F53" s="24"/>
      <c r="G53" s="24"/>
      <c r="H53" s="24"/>
    </row>
    <row r="54" spans="1:8" x14ac:dyDescent="0.3">
      <c r="A54" s="24"/>
      <c r="B54" s="24"/>
      <c r="C54" s="24"/>
      <c r="D54" s="24"/>
      <c r="E54" s="24"/>
      <c r="F54" s="24"/>
      <c r="G54" s="24"/>
      <c r="H54" s="24"/>
    </row>
    <row r="55" spans="1:8" x14ac:dyDescent="0.3">
      <c r="A55" s="24"/>
      <c r="B55" s="24"/>
      <c r="C55" s="24"/>
      <c r="D55" s="24"/>
      <c r="E55" s="24"/>
      <c r="F55" s="24"/>
      <c r="G55" s="24"/>
      <c r="H55" s="24"/>
    </row>
    <row r="56" spans="1:8" x14ac:dyDescent="0.3">
      <c r="A56" s="24"/>
      <c r="B56" s="24"/>
      <c r="C56" s="24"/>
      <c r="D56" s="24"/>
      <c r="E56" s="24"/>
      <c r="F56" s="24"/>
      <c r="G56" s="24"/>
      <c r="H56" s="24"/>
    </row>
    <row r="57" spans="1:8" x14ac:dyDescent="0.3">
      <c r="A57" s="24"/>
      <c r="B57" s="24"/>
      <c r="C57" s="24"/>
      <c r="D57" s="24"/>
      <c r="E57" s="24"/>
      <c r="F57" s="24"/>
      <c r="G57" s="24"/>
      <c r="H57" s="24"/>
    </row>
    <row r="58" spans="1:8" x14ac:dyDescent="0.3">
      <c r="A58" s="24"/>
      <c r="B58" s="24"/>
      <c r="C58" s="24"/>
      <c r="D58" s="24"/>
      <c r="E58" s="24"/>
      <c r="F58" s="24"/>
      <c r="G58" s="24"/>
      <c r="H58" s="24"/>
    </row>
    <row r="59" spans="1:8" x14ac:dyDescent="0.3">
      <c r="A59" s="24"/>
      <c r="B59" s="24"/>
      <c r="C59" s="24"/>
      <c r="D59" s="24"/>
      <c r="E59" s="24"/>
      <c r="F59" s="24"/>
      <c r="G59" s="24"/>
      <c r="H59" s="24"/>
    </row>
    <row r="60" spans="1:8" x14ac:dyDescent="0.3">
      <c r="A60" s="24"/>
      <c r="B60" s="24"/>
      <c r="C60" s="24"/>
      <c r="D60" s="24"/>
      <c r="E60" s="24"/>
      <c r="F60" s="24"/>
      <c r="G60" s="24"/>
      <c r="H60" s="24"/>
    </row>
    <row r="61" spans="1:8" x14ac:dyDescent="0.3">
      <c r="A61" s="24"/>
      <c r="B61" s="24"/>
      <c r="C61" s="24"/>
      <c r="D61" s="24"/>
      <c r="E61" s="24"/>
      <c r="F61" s="24"/>
      <c r="G61" s="24"/>
      <c r="H61" s="24"/>
    </row>
    <row r="62" spans="1:8" x14ac:dyDescent="0.3">
      <c r="A62" s="24"/>
      <c r="B62" s="24"/>
      <c r="C62" s="24"/>
      <c r="D62" s="24"/>
      <c r="E62" s="24"/>
      <c r="F62" s="24"/>
      <c r="G62" s="24"/>
      <c r="H62" s="24"/>
    </row>
    <row r="63" spans="1:8" x14ac:dyDescent="0.3">
      <c r="A63" s="24"/>
      <c r="B63" s="24"/>
      <c r="C63" s="24"/>
      <c r="D63" s="24"/>
      <c r="E63" s="24"/>
      <c r="F63" s="24"/>
      <c r="G63" s="24"/>
      <c r="H63" s="24"/>
    </row>
    <row r="64" spans="1:8" x14ac:dyDescent="0.3">
      <c r="A64" s="24"/>
      <c r="B64" s="24"/>
      <c r="C64" s="24"/>
      <c r="D64" s="24"/>
      <c r="E64" s="24"/>
      <c r="F64" s="24"/>
      <c r="G64" s="24"/>
      <c r="H64" s="24"/>
    </row>
    <row r="65" spans="1:8" x14ac:dyDescent="0.3">
      <c r="A65" s="24"/>
      <c r="B65" s="24"/>
      <c r="C65" s="24"/>
      <c r="D65" s="24"/>
      <c r="E65" s="24"/>
      <c r="F65" s="24"/>
      <c r="G65" s="24"/>
      <c r="H65" s="24"/>
    </row>
    <row r="66" spans="1:8" x14ac:dyDescent="0.3">
      <c r="A66" s="24"/>
      <c r="B66" s="24"/>
      <c r="C66" s="24"/>
      <c r="D66" s="24"/>
      <c r="E66" s="24"/>
      <c r="F66" s="24"/>
      <c r="G66" s="24"/>
      <c r="H66" s="24"/>
    </row>
    <row r="67" spans="1:8" x14ac:dyDescent="0.3">
      <c r="A67" s="24"/>
      <c r="B67" s="24"/>
      <c r="C67" s="24"/>
      <c r="D67" s="24"/>
      <c r="E67" s="24"/>
      <c r="F67" s="24"/>
      <c r="G67" s="24"/>
      <c r="H67" s="24"/>
    </row>
    <row r="68" spans="1:8" x14ac:dyDescent="0.3">
      <c r="A68" s="24"/>
      <c r="B68" s="24"/>
      <c r="C68" s="24"/>
      <c r="D68" s="24"/>
      <c r="E68" s="24"/>
      <c r="F68" s="24"/>
      <c r="G68" s="24"/>
      <c r="H68" s="24"/>
    </row>
    <row r="69" spans="1:8" x14ac:dyDescent="0.3">
      <c r="A69" s="24"/>
      <c r="B69" s="24"/>
      <c r="C69" s="24"/>
      <c r="D69" s="24"/>
      <c r="E69" s="24"/>
      <c r="F69" s="24"/>
      <c r="G69" s="24"/>
      <c r="H69" s="24"/>
    </row>
    <row r="70" spans="1:8" x14ac:dyDescent="0.3">
      <c r="A70" s="24"/>
      <c r="B70" s="24"/>
      <c r="C70" s="24"/>
      <c r="D70" s="24"/>
      <c r="E70" s="24"/>
      <c r="F70" s="24"/>
      <c r="G70" s="24"/>
      <c r="H70" s="24"/>
    </row>
    <row r="71" spans="1:8" x14ac:dyDescent="0.3">
      <c r="A71" s="24"/>
      <c r="B71" s="24"/>
      <c r="C71" s="24"/>
      <c r="D71" s="24"/>
      <c r="E71" s="24"/>
      <c r="F71" s="24"/>
      <c r="G71" s="24"/>
      <c r="H71" s="24"/>
    </row>
    <row r="72" spans="1:8" x14ac:dyDescent="0.3">
      <c r="A72" s="24"/>
      <c r="B72" s="24"/>
      <c r="C72" s="24"/>
      <c r="D72" s="24"/>
      <c r="E72" s="24"/>
      <c r="F72" s="24"/>
      <c r="G72" s="24"/>
      <c r="H72" s="24"/>
    </row>
    <row r="73" spans="1:8" x14ac:dyDescent="0.3">
      <c r="A73" s="24"/>
      <c r="B73" s="24"/>
      <c r="C73" s="24"/>
      <c r="D73" s="24"/>
      <c r="E73" s="24"/>
      <c r="F73" s="24"/>
      <c r="G73" s="24"/>
      <c r="H73" s="24"/>
    </row>
    <row r="74" spans="1:8" x14ac:dyDescent="0.3">
      <c r="A74" s="24"/>
      <c r="B74" s="24"/>
      <c r="C74" s="24"/>
      <c r="D74" s="24"/>
      <c r="E74" s="24"/>
      <c r="F74" s="24"/>
      <c r="G74" s="24"/>
      <c r="H74" s="24"/>
    </row>
    <row r="75" spans="1:8" x14ac:dyDescent="0.3">
      <c r="A75" s="24"/>
      <c r="B75" s="24"/>
      <c r="C75" s="24"/>
      <c r="D75" s="24"/>
      <c r="E75" s="24"/>
      <c r="F75" s="24"/>
      <c r="G75" s="24"/>
      <c r="H75" s="24"/>
    </row>
    <row r="76" spans="1:8" x14ac:dyDescent="0.3">
      <c r="A76" s="24"/>
      <c r="B76" s="24"/>
      <c r="C76" s="24"/>
      <c r="D76" s="24"/>
      <c r="E76" s="24"/>
      <c r="F76" s="24"/>
      <c r="G76" s="24"/>
      <c r="H76" s="24"/>
    </row>
    <row r="77" spans="1:8" x14ac:dyDescent="0.3">
      <c r="A77" s="24"/>
      <c r="B77" s="24"/>
      <c r="C77" s="24"/>
      <c r="D77" s="24"/>
      <c r="E77" s="24"/>
      <c r="F77" s="24"/>
      <c r="G77" s="24"/>
      <c r="H77" s="24"/>
    </row>
    <row r="78" spans="1:8" x14ac:dyDescent="0.3">
      <c r="A78" s="24"/>
      <c r="B78" s="24"/>
      <c r="C78" s="24"/>
      <c r="D78" s="24"/>
      <c r="E78" s="24"/>
      <c r="F78" s="24"/>
      <c r="G78" s="24"/>
      <c r="H78" s="24"/>
    </row>
    <row r="79" spans="1:8" x14ac:dyDescent="0.3">
      <c r="A79" s="24"/>
      <c r="B79" s="24"/>
      <c r="C79" s="24"/>
      <c r="D79" s="24"/>
      <c r="E79" s="24"/>
      <c r="F79" s="24"/>
      <c r="G79" s="24"/>
      <c r="H79" s="24"/>
    </row>
    <row r="80" spans="1:8" x14ac:dyDescent="0.3">
      <c r="A80" s="24"/>
      <c r="B80" s="24"/>
      <c r="C80" s="24"/>
      <c r="D80" s="24"/>
      <c r="E80" s="24"/>
      <c r="F80" s="24"/>
      <c r="G80" s="24"/>
      <c r="H80" s="24"/>
    </row>
    <row r="81" spans="1:8" x14ac:dyDescent="0.3">
      <c r="A81" s="24"/>
      <c r="B81" s="24"/>
      <c r="C81" s="24"/>
      <c r="D81" s="24"/>
      <c r="E81" s="24"/>
      <c r="F81" s="24"/>
      <c r="G81" s="24"/>
      <c r="H81" s="24"/>
    </row>
    <row r="82" spans="1:8" x14ac:dyDescent="0.3">
      <c r="A82" s="24"/>
      <c r="B82" s="24"/>
      <c r="C82" s="24"/>
      <c r="D82" s="24"/>
      <c r="E82" s="24"/>
      <c r="F82" s="24"/>
      <c r="G82" s="24"/>
      <c r="H82" s="24"/>
    </row>
    <row r="83" spans="1:8" x14ac:dyDescent="0.3">
      <c r="A83" s="24"/>
      <c r="B83" s="24"/>
      <c r="C83" s="24"/>
      <c r="D83" s="24"/>
      <c r="E83" s="24"/>
      <c r="F83" s="24"/>
      <c r="G83" s="24"/>
      <c r="H83" s="24"/>
    </row>
    <row r="84" spans="1:8" x14ac:dyDescent="0.3">
      <c r="A84" s="24"/>
      <c r="B84" s="24"/>
      <c r="C84" s="24"/>
      <c r="D84" s="24"/>
      <c r="E84" s="24"/>
      <c r="F84" s="24"/>
      <c r="G84" s="24"/>
      <c r="H84" s="24"/>
    </row>
    <row r="85" spans="1:8" x14ac:dyDescent="0.3">
      <c r="A85" s="24"/>
      <c r="B85" s="24"/>
      <c r="C85" s="24"/>
      <c r="D85" s="24"/>
      <c r="E85" s="24"/>
      <c r="F85" s="24"/>
      <c r="G85" s="24"/>
      <c r="H85" s="24"/>
    </row>
    <row r="86" spans="1:8" x14ac:dyDescent="0.3">
      <c r="A86" s="24"/>
      <c r="B86" s="24"/>
      <c r="C86" s="24"/>
      <c r="D86" s="24"/>
      <c r="E86" s="24"/>
      <c r="F86" s="24"/>
      <c r="G86" s="24"/>
      <c r="H86" s="24"/>
    </row>
    <row r="87" spans="1:8" x14ac:dyDescent="0.3">
      <c r="A87" s="24"/>
      <c r="B87" s="24"/>
      <c r="C87" s="24"/>
      <c r="D87" s="24"/>
      <c r="E87" s="24"/>
      <c r="F87" s="24"/>
      <c r="G87" s="24"/>
      <c r="H87" s="24"/>
    </row>
    <row r="88" spans="1:8" x14ac:dyDescent="0.3">
      <c r="A88" s="24"/>
      <c r="B88" s="24"/>
      <c r="C88" s="24"/>
      <c r="D88" s="24"/>
      <c r="E88" s="24"/>
      <c r="F88" s="24"/>
      <c r="G88" s="24"/>
      <c r="H88" s="24"/>
    </row>
    <row r="89" spans="1:8" x14ac:dyDescent="0.3">
      <c r="A89" s="24"/>
      <c r="B89" s="24"/>
      <c r="C89" s="24"/>
      <c r="D89" s="24"/>
      <c r="E89" s="24"/>
      <c r="F89" s="24"/>
      <c r="G89" s="24"/>
      <c r="H89" s="24"/>
    </row>
    <row r="90" spans="1:8" x14ac:dyDescent="0.3">
      <c r="A90" s="24"/>
      <c r="B90" s="24"/>
      <c r="C90" s="24"/>
      <c r="D90" s="24"/>
      <c r="E90" s="24"/>
      <c r="F90" s="24"/>
      <c r="G90" s="24"/>
      <c r="H90" s="24"/>
    </row>
    <row r="91" spans="1:8" x14ac:dyDescent="0.3">
      <c r="A91" s="24"/>
      <c r="B91" s="24"/>
      <c r="C91" s="24"/>
      <c r="D91" s="24"/>
      <c r="E91" s="24"/>
      <c r="F91" s="24"/>
      <c r="G91" s="24"/>
      <c r="H91" s="24"/>
    </row>
    <row r="92" spans="1:8" x14ac:dyDescent="0.3">
      <c r="A92" s="24"/>
      <c r="B92" s="24"/>
      <c r="C92" s="24"/>
      <c r="D92" s="24"/>
      <c r="E92" s="24"/>
      <c r="F92" s="24"/>
      <c r="G92" s="24"/>
      <c r="H92" s="24"/>
    </row>
    <row r="93" spans="1:8" x14ac:dyDescent="0.3">
      <c r="A93" s="24"/>
      <c r="B93" s="24"/>
      <c r="C93" s="24"/>
      <c r="D93" s="24"/>
      <c r="E93" s="24"/>
      <c r="F93" s="24"/>
      <c r="G93" s="24"/>
      <c r="H93" s="24"/>
    </row>
    <row r="94" spans="1:8" x14ac:dyDescent="0.3">
      <c r="A94" s="24"/>
      <c r="B94" s="24"/>
      <c r="C94" s="24"/>
      <c r="D94" s="24"/>
      <c r="E94" s="24"/>
      <c r="F94" s="24"/>
      <c r="G94" s="24"/>
      <c r="H94" s="24"/>
    </row>
    <row r="95" spans="1:8" x14ac:dyDescent="0.3">
      <c r="A95" s="24"/>
      <c r="B95" s="24"/>
      <c r="C95" s="24"/>
      <c r="D95" s="24"/>
      <c r="E95" s="24"/>
      <c r="F95" s="24"/>
      <c r="G95" s="24"/>
      <c r="H95" s="24"/>
    </row>
    <row r="96" spans="1:8" x14ac:dyDescent="0.3">
      <c r="A96" s="24"/>
      <c r="B96" s="24"/>
      <c r="C96" s="24"/>
      <c r="D96" s="24"/>
      <c r="E96" s="24"/>
      <c r="F96" s="24"/>
      <c r="G96" s="24"/>
      <c r="H96" s="24"/>
    </row>
    <row r="97" spans="1:8" x14ac:dyDescent="0.3">
      <c r="A97" s="24"/>
      <c r="B97" s="24"/>
      <c r="C97" s="24"/>
      <c r="D97" s="24"/>
      <c r="E97" s="24"/>
      <c r="F97" s="24"/>
      <c r="G97" s="24"/>
      <c r="H97" s="24"/>
    </row>
    <row r="98" spans="1:8" x14ac:dyDescent="0.3">
      <c r="A98" s="24"/>
      <c r="B98" s="24"/>
      <c r="C98" s="24"/>
      <c r="D98" s="24"/>
      <c r="E98" s="24"/>
      <c r="F98" s="24"/>
      <c r="G98" s="24"/>
      <c r="H98" s="24"/>
    </row>
    <row r="99" spans="1:8" x14ac:dyDescent="0.3">
      <c r="A99" s="24"/>
      <c r="B99" s="24"/>
      <c r="C99" s="24"/>
      <c r="D99" s="24"/>
      <c r="E99" s="24"/>
      <c r="F99" s="24"/>
      <c r="G99" s="24"/>
      <c r="H99" s="24"/>
    </row>
    <row r="100" spans="1:8" x14ac:dyDescent="0.3">
      <c r="A100" s="24"/>
      <c r="B100" s="24"/>
      <c r="C100" s="24"/>
      <c r="D100" s="24"/>
      <c r="E100" s="24"/>
      <c r="F100" s="24"/>
      <c r="G100" s="24"/>
      <c r="H100" s="24"/>
    </row>
    <row r="101" spans="1:8" x14ac:dyDescent="0.3">
      <c r="A101" s="24"/>
      <c r="B101" s="24"/>
      <c r="C101" s="24"/>
      <c r="D101" s="24"/>
      <c r="E101" s="24"/>
      <c r="F101" s="24"/>
      <c r="G101" s="24"/>
      <c r="H101" s="24"/>
    </row>
    <row r="102" spans="1:8" x14ac:dyDescent="0.3">
      <c r="A102" s="24"/>
      <c r="B102" s="24"/>
      <c r="C102" s="24"/>
      <c r="D102" s="24"/>
      <c r="E102" s="24"/>
      <c r="F102" s="24"/>
      <c r="G102" s="24"/>
      <c r="H102" s="24"/>
    </row>
    <row r="103" spans="1:8" x14ac:dyDescent="0.3">
      <c r="A103" s="24"/>
      <c r="B103" s="24"/>
      <c r="C103" s="24"/>
      <c r="D103" s="24"/>
      <c r="E103" s="24"/>
      <c r="F103" s="24"/>
      <c r="G103" s="24"/>
      <c r="H103" s="24"/>
    </row>
    <row r="104" spans="1:8" x14ac:dyDescent="0.3">
      <c r="A104" s="24"/>
      <c r="B104" s="24"/>
      <c r="C104" s="24"/>
      <c r="D104" s="24"/>
      <c r="E104" s="24"/>
      <c r="F104" s="24"/>
      <c r="G104" s="24"/>
      <c r="H104" s="24"/>
    </row>
    <row r="105" spans="1:8" x14ac:dyDescent="0.3">
      <c r="A105" s="24"/>
      <c r="B105" s="24"/>
      <c r="C105" s="24"/>
      <c r="D105" s="24"/>
      <c r="E105" s="24"/>
      <c r="F105" s="24"/>
      <c r="G105" s="24"/>
      <c r="H105" s="24"/>
    </row>
    <row r="106" spans="1:8" x14ac:dyDescent="0.3">
      <c r="A106" s="24"/>
      <c r="B106" s="24"/>
      <c r="C106" s="24"/>
      <c r="D106" s="24"/>
      <c r="E106" s="24"/>
      <c r="F106" s="24"/>
      <c r="G106" s="24"/>
      <c r="H106" s="24"/>
    </row>
    <row r="107" spans="1:8" x14ac:dyDescent="0.3">
      <c r="A107" s="24"/>
      <c r="B107" s="24"/>
      <c r="C107" s="24"/>
      <c r="D107" s="24"/>
      <c r="E107" s="24"/>
      <c r="F107" s="24"/>
      <c r="G107" s="24"/>
      <c r="H107" s="24"/>
    </row>
    <row r="108" spans="1:8" x14ac:dyDescent="0.3">
      <c r="A108" s="24"/>
      <c r="B108" s="24"/>
      <c r="C108" s="24"/>
      <c r="D108" s="24"/>
      <c r="E108" s="24"/>
      <c r="F108" s="24"/>
      <c r="G108" s="24"/>
      <c r="H108" s="24"/>
    </row>
    <row r="109" spans="1:8" x14ac:dyDescent="0.3">
      <c r="A109" s="24"/>
      <c r="B109" s="24"/>
      <c r="C109" s="24"/>
      <c r="D109" s="24"/>
      <c r="E109" s="24"/>
      <c r="F109" s="24"/>
      <c r="G109" s="24"/>
      <c r="H109" s="24"/>
    </row>
    <row r="110" spans="1:8" x14ac:dyDescent="0.3">
      <c r="A110" s="24"/>
      <c r="B110" s="24"/>
      <c r="C110" s="24"/>
      <c r="D110" s="24"/>
      <c r="E110" s="24"/>
      <c r="F110" s="24"/>
      <c r="G110" s="24"/>
      <c r="H110" s="24"/>
    </row>
    <row r="111" spans="1:8" x14ac:dyDescent="0.3">
      <c r="A111" s="24"/>
      <c r="B111" s="24"/>
      <c r="C111" s="24"/>
      <c r="D111" s="24"/>
      <c r="E111" s="24"/>
      <c r="F111" s="24"/>
      <c r="G111" s="24"/>
      <c r="H111" s="24"/>
    </row>
    <row r="112" spans="1:8" x14ac:dyDescent="0.3">
      <c r="A112" s="24"/>
      <c r="B112" s="24"/>
      <c r="C112" s="24"/>
      <c r="D112" s="24"/>
      <c r="E112" s="24"/>
      <c r="F112" s="24"/>
      <c r="G112" s="24"/>
      <c r="H112" s="24"/>
    </row>
    <row r="113" spans="1:8" x14ac:dyDescent="0.3">
      <c r="A113" s="24"/>
      <c r="B113" s="24"/>
      <c r="C113" s="24"/>
      <c r="D113" s="24"/>
      <c r="E113" s="24"/>
      <c r="F113" s="24"/>
      <c r="G113" s="24"/>
      <c r="H113" s="24"/>
    </row>
    <row r="114" spans="1:8" x14ac:dyDescent="0.3">
      <c r="A114" s="24"/>
      <c r="B114" s="24"/>
      <c r="C114" s="24"/>
      <c r="D114" s="24"/>
      <c r="E114" s="24"/>
      <c r="F114" s="24"/>
      <c r="G114" s="24"/>
      <c r="H114" s="24"/>
    </row>
    <row r="115" spans="1:8" x14ac:dyDescent="0.3">
      <c r="A115" s="24"/>
      <c r="B115" s="24"/>
      <c r="C115" s="24"/>
      <c r="D115" s="24"/>
      <c r="E115" s="24"/>
      <c r="F115" s="24"/>
      <c r="G115" s="24"/>
      <c r="H115" s="24"/>
    </row>
    <row r="116" spans="1:8" x14ac:dyDescent="0.3">
      <c r="A116" s="24"/>
      <c r="B116" s="24"/>
      <c r="C116" s="24"/>
      <c r="D116" s="24"/>
      <c r="E116" s="24"/>
      <c r="F116" s="24"/>
      <c r="G116" s="24"/>
      <c r="H116" s="24"/>
    </row>
    <row r="117" spans="1:8" x14ac:dyDescent="0.3">
      <c r="A117" s="24"/>
      <c r="B117" s="24"/>
      <c r="C117" s="24"/>
      <c r="D117" s="24"/>
      <c r="E117" s="24"/>
      <c r="F117" s="24"/>
      <c r="G117" s="24"/>
      <c r="H117" s="24"/>
    </row>
    <row r="118" spans="1:8" x14ac:dyDescent="0.3">
      <c r="A118" s="24"/>
      <c r="B118" s="24"/>
      <c r="C118" s="24"/>
      <c r="D118" s="24"/>
      <c r="E118" s="24"/>
      <c r="F118" s="24"/>
      <c r="G118" s="24"/>
      <c r="H118" s="24"/>
    </row>
    <row r="119" spans="1:8" x14ac:dyDescent="0.3">
      <c r="A119" s="24"/>
      <c r="B119" s="24"/>
      <c r="C119" s="24"/>
      <c r="D119" s="24"/>
      <c r="E119" s="24"/>
      <c r="F119" s="24"/>
      <c r="G119" s="24"/>
      <c r="H119" s="24"/>
    </row>
    <row r="120" spans="1:8" x14ac:dyDescent="0.3">
      <c r="A120" s="24"/>
      <c r="B120" s="24"/>
      <c r="C120" s="24"/>
      <c r="D120" s="24"/>
      <c r="E120" s="24"/>
      <c r="F120" s="24"/>
      <c r="G120" s="24"/>
      <c r="H120" s="24"/>
    </row>
    <row r="121" spans="1:8" x14ac:dyDescent="0.3">
      <c r="A121" s="24"/>
      <c r="B121" s="24"/>
      <c r="C121" s="24"/>
      <c r="D121" s="24"/>
      <c r="E121" s="24"/>
      <c r="F121" s="24"/>
      <c r="G121" s="24"/>
      <c r="H121" s="24"/>
    </row>
    <row r="122" spans="1:8" x14ac:dyDescent="0.3">
      <c r="A122" s="24"/>
      <c r="B122" s="24"/>
      <c r="C122" s="24"/>
      <c r="D122" s="24"/>
      <c r="E122" s="24"/>
      <c r="F122" s="24"/>
      <c r="G122" s="24"/>
      <c r="H122" s="24"/>
    </row>
    <row r="123" spans="1:8" x14ac:dyDescent="0.3">
      <c r="A123" s="24"/>
      <c r="B123" s="24"/>
      <c r="C123" s="24"/>
      <c r="D123" s="24"/>
      <c r="E123" s="24"/>
      <c r="F123" s="24"/>
      <c r="G123" s="24"/>
      <c r="H123" s="24"/>
    </row>
    <row r="124" spans="1:8" x14ac:dyDescent="0.3">
      <c r="A124" s="24"/>
      <c r="B124" s="24"/>
      <c r="C124" s="24"/>
      <c r="D124" s="24"/>
      <c r="E124" s="24"/>
      <c r="F124" s="24"/>
      <c r="G124" s="24"/>
      <c r="H124" s="24"/>
    </row>
    <row r="125" spans="1:8" x14ac:dyDescent="0.3">
      <c r="A125" s="24"/>
      <c r="B125" s="24"/>
      <c r="C125" s="24"/>
      <c r="D125" s="24"/>
      <c r="E125" s="24"/>
      <c r="F125" s="24"/>
      <c r="G125" s="24"/>
      <c r="H125" s="24"/>
    </row>
    <row r="126" spans="1:8" x14ac:dyDescent="0.3">
      <c r="A126" s="24"/>
      <c r="B126" s="24"/>
      <c r="C126" s="24"/>
      <c r="D126" s="24"/>
      <c r="E126" s="24"/>
      <c r="F126" s="24"/>
      <c r="G126" s="24"/>
      <c r="H126" s="24"/>
    </row>
    <row r="127" spans="1:8" x14ac:dyDescent="0.3">
      <c r="A127" s="24"/>
      <c r="B127" s="24"/>
      <c r="C127" s="24"/>
      <c r="D127" s="24"/>
      <c r="E127" s="24"/>
      <c r="F127" s="24"/>
      <c r="G127" s="24"/>
      <c r="H127" s="24"/>
    </row>
    <row r="128" spans="1:8" x14ac:dyDescent="0.3">
      <c r="A128" s="24"/>
      <c r="B128" s="24"/>
      <c r="C128" s="24"/>
      <c r="D128" s="24"/>
      <c r="E128" s="24"/>
      <c r="F128" s="24"/>
      <c r="G128" s="24"/>
      <c r="H128" s="24"/>
    </row>
    <row r="129" spans="1:8" x14ac:dyDescent="0.3">
      <c r="A129" s="24"/>
      <c r="B129" s="24"/>
      <c r="C129" s="24"/>
      <c r="D129" s="24"/>
      <c r="E129" s="24"/>
      <c r="F129" s="24"/>
      <c r="G129" s="24"/>
      <c r="H129" s="24"/>
    </row>
    <row r="130" spans="1:8" x14ac:dyDescent="0.3">
      <c r="A130" s="24"/>
      <c r="B130" s="24"/>
      <c r="C130" s="24"/>
      <c r="D130" s="24"/>
      <c r="E130" s="24"/>
      <c r="F130" s="24"/>
      <c r="G130" s="24"/>
      <c r="H130" s="24"/>
    </row>
    <row r="131" spans="1:8" x14ac:dyDescent="0.3">
      <c r="A131" s="24"/>
      <c r="B131" s="24"/>
      <c r="C131" s="24"/>
      <c r="D131" s="24"/>
      <c r="E131" s="24"/>
      <c r="F131" s="24"/>
      <c r="G131" s="24"/>
      <c r="H131" s="24"/>
    </row>
    <row r="132" spans="1:8" x14ac:dyDescent="0.3">
      <c r="A132" s="24"/>
      <c r="B132" s="24"/>
      <c r="C132" s="24"/>
      <c r="D132" s="24"/>
      <c r="E132" s="24"/>
      <c r="F132" s="24"/>
      <c r="G132" s="24"/>
      <c r="H132" s="24"/>
    </row>
    <row r="133" spans="1:8" x14ac:dyDescent="0.3">
      <c r="A133" s="24"/>
      <c r="B133" s="24"/>
      <c r="C133" s="24"/>
      <c r="D133" s="24"/>
      <c r="E133" s="24"/>
      <c r="F133" s="24"/>
      <c r="G133" s="24"/>
      <c r="H133" s="24"/>
    </row>
    <row r="134" spans="1:8" x14ac:dyDescent="0.3">
      <c r="A134" s="24"/>
      <c r="B134" s="24"/>
      <c r="C134" s="24"/>
      <c r="D134" s="24"/>
      <c r="E134" s="24"/>
      <c r="F134" s="24"/>
      <c r="G134" s="24"/>
      <c r="H134" s="24"/>
    </row>
    <row r="135" spans="1:8" x14ac:dyDescent="0.3">
      <c r="A135" s="24"/>
      <c r="B135" s="24"/>
      <c r="C135" s="24"/>
      <c r="D135" s="24"/>
      <c r="E135" s="24"/>
      <c r="F135" s="24"/>
      <c r="G135" s="24"/>
      <c r="H135" s="24"/>
    </row>
    <row r="136" spans="1:8" x14ac:dyDescent="0.3">
      <c r="A136" s="24"/>
      <c r="B136" s="24"/>
      <c r="C136" s="24"/>
      <c r="D136" s="24"/>
      <c r="E136" s="24"/>
      <c r="F136" s="24"/>
      <c r="G136" s="24"/>
      <c r="H136" s="24"/>
    </row>
    <row r="137" spans="1:8" x14ac:dyDescent="0.3">
      <c r="A137" s="24"/>
      <c r="B137" s="24"/>
      <c r="C137" s="24"/>
      <c r="D137" s="24"/>
      <c r="E137" s="24"/>
      <c r="F137" s="24"/>
      <c r="G137" s="24"/>
      <c r="H137" s="24"/>
    </row>
    <row r="138" spans="1:8" x14ac:dyDescent="0.3">
      <c r="A138" s="24"/>
      <c r="B138" s="24"/>
      <c r="C138" s="24"/>
      <c r="D138" s="24"/>
      <c r="E138" s="24"/>
      <c r="F138" s="24"/>
      <c r="G138" s="24"/>
      <c r="H138" s="24"/>
    </row>
    <row r="139" spans="1:8" x14ac:dyDescent="0.3">
      <c r="A139" s="24"/>
      <c r="B139" s="24"/>
      <c r="C139" s="24"/>
      <c r="D139" s="24"/>
      <c r="E139" s="24"/>
      <c r="F139" s="24"/>
      <c r="G139" s="24"/>
      <c r="H139" s="24"/>
    </row>
    <row r="140" spans="1:8" x14ac:dyDescent="0.3">
      <c r="A140" s="24"/>
      <c r="B140" s="24"/>
      <c r="C140" s="24"/>
      <c r="D140" s="24"/>
      <c r="E140" s="24"/>
      <c r="F140" s="24"/>
      <c r="G140" s="24"/>
      <c r="H140" s="24"/>
    </row>
    <row r="141" spans="1:8" x14ac:dyDescent="0.3">
      <c r="A141" s="24"/>
      <c r="B141" s="24"/>
      <c r="C141" s="24"/>
      <c r="D141" s="24"/>
      <c r="E141" s="24"/>
      <c r="F141" s="24"/>
      <c r="G141" s="24"/>
      <c r="H141" s="24"/>
    </row>
    <row r="142" spans="1:8" x14ac:dyDescent="0.3">
      <c r="A142" s="24"/>
      <c r="B142" s="24"/>
      <c r="C142" s="24"/>
      <c r="D142" s="24"/>
      <c r="E142" s="24"/>
      <c r="F142" s="24"/>
      <c r="G142" s="24"/>
      <c r="H142" s="24"/>
    </row>
    <row r="143" spans="1:8" x14ac:dyDescent="0.3">
      <c r="A143" s="24"/>
      <c r="B143" s="24"/>
      <c r="C143" s="24"/>
      <c r="D143" s="24"/>
      <c r="E143" s="24"/>
      <c r="F143" s="24"/>
      <c r="G143" s="24"/>
      <c r="H143" s="24"/>
    </row>
    <row r="144" spans="1:8" x14ac:dyDescent="0.3">
      <c r="A144" s="24"/>
      <c r="B144" s="24"/>
      <c r="C144" s="24"/>
      <c r="D144" s="24"/>
      <c r="E144" s="24"/>
      <c r="F144" s="24"/>
      <c r="G144" s="24"/>
      <c r="H144" s="24"/>
    </row>
    <row r="145" spans="1:8" x14ac:dyDescent="0.3">
      <c r="A145" s="24"/>
      <c r="B145" s="24"/>
      <c r="C145" s="24"/>
      <c r="D145" s="24"/>
      <c r="E145" s="24"/>
      <c r="F145" s="24"/>
      <c r="G145" s="24"/>
      <c r="H145" s="24"/>
    </row>
    <row r="146" spans="1:8" x14ac:dyDescent="0.3">
      <c r="A146" s="24"/>
      <c r="B146" s="24"/>
      <c r="C146" s="24"/>
      <c r="D146" s="24"/>
      <c r="E146" s="24"/>
      <c r="F146" s="24"/>
      <c r="G146" s="24"/>
      <c r="H146" s="24"/>
    </row>
    <row r="147" spans="1:8" x14ac:dyDescent="0.3">
      <c r="A147" s="24"/>
      <c r="B147" s="24"/>
      <c r="C147" s="24"/>
      <c r="D147" s="24"/>
      <c r="E147" s="24"/>
      <c r="F147" s="24"/>
      <c r="G147" s="24"/>
      <c r="H147" s="24"/>
    </row>
    <row r="148" spans="1:8" x14ac:dyDescent="0.3">
      <c r="A148" s="24"/>
      <c r="B148" s="24"/>
      <c r="C148" s="24"/>
      <c r="D148" s="24"/>
      <c r="E148" s="24"/>
      <c r="F148" s="24"/>
      <c r="G148" s="24"/>
      <c r="H148" s="24"/>
    </row>
    <row r="149" spans="1:8" x14ac:dyDescent="0.3">
      <c r="A149" s="24"/>
      <c r="B149" s="24"/>
      <c r="C149" s="24"/>
      <c r="D149" s="24"/>
      <c r="E149" s="24"/>
      <c r="F149" s="24"/>
      <c r="G149" s="24"/>
      <c r="H149" s="24"/>
    </row>
    <row r="150" spans="1:8" x14ac:dyDescent="0.3">
      <c r="A150" s="24"/>
      <c r="B150" s="24"/>
      <c r="C150" s="24"/>
      <c r="D150" s="24"/>
      <c r="E150" s="24"/>
      <c r="F150" s="24"/>
      <c r="G150" s="24"/>
      <c r="H150" s="24"/>
    </row>
    <row r="151" spans="1:8" x14ac:dyDescent="0.3">
      <c r="A151" s="24"/>
      <c r="B151" s="24"/>
      <c r="C151" s="24"/>
      <c r="D151" s="24"/>
      <c r="E151" s="24"/>
      <c r="F151" s="24"/>
      <c r="G151" s="24"/>
      <c r="H151" s="24"/>
    </row>
    <row r="152" spans="1:8" x14ac:dyDescent="0.3">
      <c r="A152" s="24"/>
      <c r="B152" s="24"/>
      <c r="C152" s="24"/>
      <c r="D152" s="24"/>
      <c r="E152" s="24"/>
      <c r="F152" s="24"/>
      <c r="G152" s="24"/>
      <c r="H152" s="24"/>
    </row>
    <row r="153" spans="1:8" x14ac:dyDescent="0.3">
      <c r="A153" s="24"/>
      <c r="B153" s="24"/>
      <c r="C153" s="24"/>
      <c r="D153" s="24"/>
      <c r="E153" s="24"/>
      <c r="F153" s="24"/>
      <c r="G153" s="24"/>
      <c r="H153" s="24"/>
    </row>
    <row r="154" spans="1:8" x14ac:dyDescent="0.3">
      <c r="A154" s="24"/>
      <c r="B154" s="24"/>
      <c r="C154" s="24"/>
      <c r="D154" s="24"/>
      <c r="E154" s="24"/>
      <c r="F154" s="24"/>
      <c r="G154" s="24"/>
      <c r="H154" s="24"/>
    </row>
    <row r="155" spans="1:8" x14ac:dyDescent="0.3">
      <c r="A155" s="24"/>
      <c r="B155" s="24"/>
      <c r="C155" s="24"/>
      <c r="D155" s="24"/>
      <c r="E155" s="24"/>
      <c r="F155" s="24"/>
      <c r="G155" s="24"/>
      <c r="H155" s="24"/>
    </row>
    <row r="156" spans="1:8" x14ac:dyDescent="0.3">
      <c r="A156" s="24"/>
      <c r="B156" s="24"/>
      <c r="C156" s="24"/>
      <c r="D156" s="24"/>
      <c r="E156" s="24"/>
      <c r="F156" s="24"/>
      <c r="G156" s="24"/>
      <c r="H156" s="24"/>
    </row>
    <row r="157" spans="1:8" x14ac:dyDescent="0.3">
      <c r="A157" s="24"/>
      <c r="B157" s="24"/>
      <c r="C157" s="24"/>
      <c r="D157" s="24"/>
      <c r="E157" s="24"/>
      <c r="F157" s="24"/>
      <c r="G157" s="24"/>
      <c r="H157" s="24"/>
    </row>
    <row r="158" spans="1:8" x14ac:dyDescent="0.3">
      <c r="A158" s="24"/>
      <c r="B158" s="24"/>
      <c r="C158" s="24"/>
      <c r="D158" s="24"/>
      <c r="E158" s="24"/>
      <c r="F158" s="24"/>
      <c r="G158" s="24"/>
      <c r="H158" s="24"/>
    </row>
    <row r="159" spans="1:8" x14ac:dyDescent="0.3">
      <c r="A159" s="24"/>
      <c r="B159" s="24"/>
      <c r="C159" s="24"/>
      <c r="D159" s="24"/>
      <c r="E159" s="24"/>
      <c r="F159" s="24"/>
      <c r="G159" s="24"/>
      <c r="H159" s="24"/>
    </row>
    <row r="160" spans="1:8" x14ac:dyDescent="0.3">
      <c r="A160" s="24"/>
      <c r="B160" s="24"/>
      <c r="C160" s="24"/>
      <c r="D160" s="24"/>
      <c r="E160" s="24"/>
      <c r="F160" s="24"/>
      <c r="G160" s="24"/>
      <c r="H160" s="24"/>
    </row>
    <row r="161" spans="1:8" x14ac:dyDescent="0.3">
      <c r="A161" s="24"/>
      <c r="B161" s="24"/>
      <c r="C161" s="24"/>
      <c r="D161" s="24"/>
      <c r="E161" s="24"/>
      <c r="F161" s="24"/>
      <c r="G161" s="24"/>
      <c r="H161" s="24"/>
    </row>
    <row r="162" spans="1:8" x14ac:dyDescent="0.3">
      <c r="A162" s="24"/>
      <c r="B162" s="24"/>
      <c r="C162" s="24"/>
      <c r="D162" s="24"/>
      <c r="E162" s="24"/>
      <c r="F162" s="24"/>
      <c r="G162" s="24"/>
      <c r="H162" s="24"/>
    </row>
    <row r="163" spans="1:8" x14ac:dyDescent="0.3">
      <c r="A163" s="24"/>
      <c r="B163" s="24"/>
      <c r="C163" s="24"/>
      <c r="D163" s="24"/>
      <c r="E163" s="24"/>
      <c r="F163" s="24"/>
      <c r="G163" s="24"/>
      <c r="H163" s="24"/>
    </row>
    <row r="164" spans="1:8" x14ac:dyDescent="0.3">
      <c r="A164" s="24"/>
      <c r="B164" s="24"/>
      <c r="C164" s="24"/>
      <c r="D164" s="24"/>
      <c r="E164" s="24"/>
      <c r="F164" s="24"/>
      <c r="G164" s="24"/>
      <c r="H164" s="24"/>
    </row>
    <row r="165" spans="1:8" x14ac:dyDescent="0.3">
      <c r="A165" s="24"/>
      <c r="B165" s="24"/>
      <c r="C165" s="24"/>
      <c r="D165" s="24"/>
      <c r="E165" s="24"/>
      <c r="F165" s="24"/>
      <c r="G165" s="24"/>
      <c r="H165" s="24"/>
    </row>
    <row r="166" spans="1:8" x14ac:dyDescent="0.3">
      <c r="A166" s="24"/>
      <c r="B166" s="24"/>
      <c r="C166" s="24"/>
      <c r="D166" s="24"/>
      <c r="E166" s="24"/>
      <c r="F166" s="24"/>
      <c r="G166" s="24"/>
      <c r="H166" s="24"/>
    </row>
    <row r="167" spans="1:8" x14ac:dyDescent="0.3">
      <c r="A167" s="24"/>
      <c r="B167" s="24"/>
      <c r="C167" s="24"/>
      <c r="D167" s="24"/>
      <c r="E167" s="24"/>
      <c r="F167" s="24"/>
      <c r="G167" s="24"/>
      <c r="H167" s="24"/>
    </row>
    <row r="168" spans="1:8" x14ac:dyDescent="0.3">
      <c r="A168" s="24"/>
      <c r="B168" s="24"/>
      <c r="C168" s="24"/>
      <c r="D168" s="24"/>
      <c r="E168" s="24"/>
      <c r="F168" s="24"/>
      <c r="G168" s="24"/>
      <c r="H168" s="24"/>
    </row>
    <row r="169" spans="1:8" x14ac:dyDescent="0.3">
      <c r="A169" s="24"/>
      <c r="B169" s="24"/>
      <c r="C169" s="24"/>
      <c r="D169" s="24"/>
      <c r="E169" s="24"/>
      <c r="F169" s="24"/>
      <c r="G169" s="24"/>
      <c r="H169" s="24"/>
    </row>
    <row r="170" spans="1:8" x14ac:dyDescent="0.3">
      <c r="A170" s="24"/>
      <c r="B170" s="24"/>
      <c r="C170" s="24"/>
      <c r="D170" s="24"/>
      <c r="E170" s="24"/>
      <c r="F170" s="24"/>
      <c r="G170" s="24"/>
      <c r="H170" s="24"/>
    </row>
    <row r="171" spans="1:8" x14ac:dyDescent="0.3">
      <c r="A171" s="24"/>
      <c r="B171" s="24"/>
      <c r="C171" s="24"/>
      <c r="D171" s="24"/>
      <c r="E171" s="24"/>
      <c r="F171" s="24"/>
      <c r="G171" s="24"/>
      <c r="H171" s="24"/>
    </row>
    <row r="172" spans="1:8" x14ac:dyDescent="0.3">
      <c r="A172" s="24"/>
      <c r="B172" s="24"/>
      <c r="C172" s="24"/>
      <c r="D172" s="24"/>
      <c r="E172" s="24"/>
      <c r="F172" s="24"/>
      <c r="G172" s="24"/>
      <c r="H172" s="24"/>
    </row>
    <row r="173" spans="1:8" x14ac:dyDescent="0.3">
      <c r="A173" s="24"/>
      <c r="B173" s="24"/>
      <c r="C173" s="24"/>
      <c r="D173" s="24"/>
      <c r="E173" s="24"/>
      <c r="F173" s="24"/>
      <c r="G173" s="24"/>
      <c r="H173" s="24"/>
    </row>
    <row r="174" spans="1:8" x14ac:dyDescent="0.3">
      <c r="A174" s="24"/>
      <c r="B174" s="24"/>
      <c r="C174" s="24"/>
      <c r="D174" s="24"/>
      <c r="E174" s="24"/>
      <c r="F174" s="24"/>
      <c r="G174" s="24"/>
      <c r="H174" s="24"/>
    </row>
    <row r="175" spans="1:8" x14ac:dyDescent="0.3">
      <c r="A175" s="24"/>
      <c r="B175" s="24"/>
      <c r="C175" s="24"/>
      <c r="D175" s="24"/>
      <c r="E175" s="24"/>
      <c r="F175" s="24"/>
      <c r="G175" s="24"/>
      <c r="H175" s="24"/>
    </row>
    <row r="176" spans="1:8" x14ac:dyDescent="0.3">
      <c r="A176" s="24"/>
      <c r="B176" s="24"/>
      <c r="C176" s="24"/>
      <c r="D176" s="24"/>
      <c r="E176" s="24"/>
      <c r="F176" s="24"/>
      <c r="G176" s="24"/>
      <c r="H176" s="24"/>
    </row>
    <row r="177" spans="1:8" x14ac:dyDescent="0.3">
      <c r="A177" s="24"/>
      <c r="B177" s="24"/>
      <c r="C177" s="24"/>
      <c r="D177" s="24"/>
      <c r="E177" s="24"/>
      <c r="F177" s="24"/>
      <c r="G177" s="24"/>
      <c r="H177" s="24"/>
    </row>
    <row r="178" spans="1:8" x14ac:dyDescent="0.3">
      <c r="A178" s="24"/>
      <c r="B178" s="24"/>
      <c r="C178" s="24"/>
      <c r="D178" s="24"/>
      <c r="E178" s="24"/>
      <c r="F178" s="24"/>
      <c r="G178" s="24"/>
      <c r="H178" s="24"/>
    </row>
    <row r="179" spans="1:8" x14ac:dyDescent="0.3">
      <c r="A179" s="24"/>
      <c r="B179" s="24"/>
      <c r="C179" s="24"/>
      <c r="D179" s="24"/>
      <c r="E179" s="24"/>
      <c r="F179" s="24"/>
      <c r="G179" s="24"/>
      <c r="H179" s="24"/>
    </row>
    <row r="180" spans="1:8" x14ac:dyDescent="0.3">
      <c r="A180" s="24"/>
      <c r="B180" s="24"/>
      <c r="C180" s="24"/>
      <c r="D180" s="24"/>
      <c r="E180" s="24"/>
      <c r="F180" s="24"/>
      <c r="G180" s="24"/>
      <c r="H180" s="24"/>
    </row>
    <row r="181" spans="1:8" x14ac:dyDescent="0.3">
      <c r="A181" s="24"/>
      <c r="B181" s="24"/>
      <c r="C181" s="24"/>
      <c r="D181" s="24"/>
      <c r="E181" s="24"/>
      <c r="F181" s="24"/>
      <c r="G181" s="24"/>
      <c r="H181" s="24"/>
    </row>
    <row r="182" spans="1:8" x14ac:dyDescent="0.3">
      <c r="A182" s="24"/>
      <c r="B182" s="24"/>
      <c r="C182" s="24"/>
      <c r="D182" s="24"/>
      <c r="E182" s="24"/>
      <c r="F182" s="24"/>
      <c r="G182" s="24"/>
      <c r="H182" s="24"/>
    </row>
    <row r="183" spans="1:8" x14ac:dyDescent="0.3">
      <c r="A183" s="24"/>
      <c r="B183" s="24"/>
      <c r="C183" s="24"/>
      <c r="D183" s="24"/>
      <c r="E183" s="24"/>
      <c r="F183" s="24"/>
      <c r="G183" s="24"/>
      <c r="H183" s="24"/>
    </row>
    <row r="184" spans="1:8" x14ac:dyDescent="0.3">
      <c r="A184" s="24"/>
      <c r="B184" s="24"/>
      <c r="C184" s="24"/>
      <c r="D184" s="24"/>
      <c r="E184" s="24"/>
      <c r="F184" s="24"/>
      <c r="G184" s="24"/>
      <c r="H184" s="24"/>
    </row>
    <row r="185" spans="1:8" x14ac:dyDescent="0.3">
      <c r="A185" s="24"/>
      <c r="B185" s="24"/>
      <c r="C185" s="24"/>
      <c r="D185" s="24"/>
      <c r="E185" s="24"/>
      <c r="F185" s="24"/>
      <c r="G185" s="24"/>
      <c r="H185" s="24"/>
    </row>
    <row r="186" spans="1:8" x14ac:dyDescent="0.3">
      <c r="A186" s="24"/>
      <c r="B186" s="24"/>
      <c r="C186" s="24"/>
      <c r="D186" s="24"/>
      <c r="E186" s="24"/>
      <c r="F186" s="24"/>
      <c r="G186" s="24"/>
      <c r="H186" s="24"/>
    </row>
    <row r="187" spans="1:8" x14ac:dyDescent="0.3">
      <c r="A187" s="24"/>
      <c r="B187" s="24"/>
      <c r="C187" s="24"/>
      <c r="D187" s="24"/>
      <c r="E187" s="24"/>
      <c r="F187" s="24"/>
      <c r="G187" s="24"/>
      <c r="H187" s="24"/>
    </row>
    <row r="188" spans="1:8" x14ac:dyDescent="0.3">
      <c r="A188" s="24"/>
      <c r="B188" s="24"/>
      <c r="C188" s="24"/>
      <c r="D188" s="24"/>
      <c r="E188" s="24"/>
      <c r="F188" s="24"/>
      <c r="G188" s="24"/>
      <c r="H188" s="24"/>
    </row>
    <row r="189" spans="1:8" x14ac:dyDescent="0.3">
      <c r="A189" s="24"/>
      <c r="B189" s="24"/>
      <c r="C189" s="24"/>
      <c r="D189" s="24"/>
      <c r="E189" s="24"/>
      <c r="F189" s="24"/>
      <c r="G189" s="24"/>
      <c r="H189" s="24"/>
    </row>
    <row r="190" spans="1:8" x14ac:dyDescent="0.3">
      <c r="A190" s="24"/>
      <c r="B190" s="24"/>
      <c r="C190" s="24"/>
      <c r="D190" s="24"/>
      <c r="E190" s="24"/>
      <c r="F190" s="24"/>
      <c r="G190" s="24"/>
      <c r="H190" s="24"/>
    </row>
    <row r="191" spans="1:8" x14ac:dyDescent="0.3">
      <c r="A191" s="24"/>
      <c r="B191" s="24"/>
      <c r="C191" s="24"/>
      <c r="D191" s="24"/>
      <c r="E191" s="24"/>
      <c r="F191" s="24"/>
      <c r="G191" s="24"/>
      <c r="H191" s="24"/>
    </row>
    <row r="192" spans="1:8" x14ac:dyDescent="0.3">
      <c r="A192" s="24"/>
      <c r="B192" s="24"/>
      <c r="C192" s="24"/>
      <c r="D192" s="24"/>
      <c r="E192" s="24"/>
      <c r="F192" s="24"/>
      <c r="G192" s="24"/>
      <c r="H192" s="24"/>
    </row>
    <row r="193" spans="1:8" x14ac:dyDescent="0.3">
      <c r="A193" s="24"/>
      <c r="B193" s="24"/>
      <c r="C193" s="24"/>
      <c r="D193" s="24"/>
      <c r="E193" s="24"/>
      <c r="F193" s="24"/>
      <c r="G193" s="24"/>
      <c r="H193" s="24"/>
    </row>
    <row r="194" spans="1:8" x14ac:dyDescent="0.3">
      <c r="A194" s="24"/>
      <c r="B194" s="24"/>
      <c r="C194" s="24"/>
      <c r="D194" s="24"/>
      <c r="E194" s="24"/>
      <c r="F194" s="24"/>
      <c r="G194" s="24"/>
      <c r="H194" s="24"/>
    </row>
    <row r="195" spans="1:8" x14ac:dyDescent="0.3">
      <c r="A195" s="24"/>
      <c r="B195" s="24"/>
      <c r="C195" s="24"/>
      <c r="D195" s="24"/>
      <c r="E195" s="24"/>
      <c r="F195" s="24"/>
      <c r="G195" s="24"/>
      <c r="H195" s="24"/>
    </row>
    <row r="196" spans="1:8" x14ac:dyDescent="0.3">
      <c r="A196" s="24"/>
      <c r="B196" s="24"/>
      <c r="C196" s="24"/>
      <c r="D196" s="24"/>
      <c r="E196" s="24"/>
      <c r="F196" s="24"/>
      <c r="G196" s="24"/>
      <c r="H196" s="24"/>
    </row>
    <row r="197" spans="1:8" x14ac:dyDescent="0.3">
      <c r="A197" s="24"/>
      <c r="B197" s="24"/>
      <c r="C197" s="24"/>
      <c r="D197" s="24"/>
      <c r="E197" s="24"/>
      <c r="F197" s="24"/>
      <c r="G197" s="24"/>
      <c r="H197" s="24"/>
    </row>
    <row r="198" spans="1:8" x14ac:dyDescent="0.3">
      <c r="A198" s="24"/>
      <c r="B198" s="24"/>
      <c r="C198" s="24"/>
      <c r="D198" s="24"/>
      <c r="E198" s="24"/>
      <c r="F198" s="24"/>
      <c r="G198" s="24"/>
      <c r="H198" s="24"/>
    </row>
    <row r="199" spans="1:8" x14ac:dyDescent="0.3">
      <c r="A199" s="24"/>
      <c r="B199" s="24"/>
      <c r="C199" s="24"/>
      <c r="D199" s="24"/>
      <c r="E199" s="24"/>
      <c r="F199" s="24"/>
      <c r="G199" s="24"/>
      <c r="H199" s="24"/>
    </row>
    <row r="200" spans="1:8" x14ac:dyDescent="0.3">
      <c r="A200" s="24"/>
      <c r="B200" s="24"/>
      <c r="C200" s="24"/>
      <c r="D200" s="24"/>
      <c r="E200" s="24"/>
      <c r="F200" s="24"/>
      <c r="G200" s="24"/>
      <c r="H200" s="24"/>
    </row>
    <row r="201" spans="1:8" x14ac:dyDescent="0.3">
      <c r="A201" s="24"/>
      <c r="B201" s="24"/>
      <c r="C201" s="24"/>
      <c r="D201" s="24"/>
      <c r="E201" s="24"/>
      <c r="F201" s="24"/>
      <c r="G201" s="24"/>
      <c r="H201" s="24"/>
    </row>
    <row r="202" spans="1:8" x14ac:dyDescent="0.3">
      <c r="A202" s="24"/>
      <c r="B202" s="24"/>
      <c r="C202" s="24"/>
      <c r="D202" s="24"/>
      <c r="E202" s="24"/>
      <c r="F202" s="24"/>
      <c r="G202" s="24"/>
      <c r="H202" s="24"/>
    </row>
    <row r="203" spans="1:8" x14ac:dyDescent="0.3">
      <c r="A203" s="24"/>
      <c r="B203" s="24"/>
      <c r="C203" s="24"/>
      <c r="D203" s="24"/>
      <c r="E203" s="24"/>
      <c r="F203" s="24"/>
      <c r="G203" s="24"/>
      <c r="H203" s="24"/>
    </row>
    <row r="204" spans="1:8" x14ac:dyDescent="0.3">
      <c r="A204" s="24"/>
      <c r="B204" s="24"/>
      <c r="C204" s="24"/>
      <c r="D204" s="24"/>
      <c r="E204" s="24"/>
      <c r="F204" s="24"/>
      <c r="G204" s="24"/>
      <c r="H204" s="24"/>
    </row>
    <row r="205" spans="1:8" x14ac:dyDescent="0.3">
      <c r="A205" s="24"/>
      <c r="B205" s="24"/>
      <c r="C205" s="24"/>
      <c r="D205" s="24"/>
      <c r="E205" s="24"/>
      <c r="F205" s="24"/>
      <c r="G205" s="24"/>
      <c r="H205" s="24"/>
    </row>
    <row r="206" spans="1:8" x14ac:dyDescent="0.3">
      <c r="A206" s="24"/>
      <c r="B206" s="24"/>
      <c r="C206" s="24"/>
      <c r="D206" s="24"/>
      <c r="E206" s="24"/>
      <c r="F206" s="24"/>
      <c r="G206" s="24"/>
      <c r="H206" s="24"/>
    </row>
    <row r="207" spans="1:8" x14ac:dyDescent="0.3">
      <c r="A207" s="24"/>
      <c r="B207" s="24"/>
      <c r="C207" s="24"/>
      <c r="D207" s="24"/>
      <c r="E207" s="24"/>
      <c r="F207" s="24"/>
      <c r="G207" s="24"/>
      <c r="H207" s="24"/>
    </row>
    <row r="208" spans="1:8" x14ac:dyDescent="0.3">
      <c r="A208" s="24"/>
      <c r="B208" s="24"/>
      <c r="C208" s="24"/>
      <c r="D208" s="24"/>
      <c r="E208" s="24"/>
      <c r="F208" s="24"/>
      <c r="G208" s="24"/>
      <c r="H208" s="24"/>
    </row>
    <row r="209" spans="1:8" x14ac:dyDescent="0.3">
      <c r="A209" s="24"/>
      <c r="B209" s="24"/>
      <c r="C209" s="24"/>
      <c r="D209" s="24"/>
      <c r="E209" s="24"/>
      <c r="F209" s="24"/>
      <c r="G209" s="24"/>
      <c r="H209" s="24"/>
    </row>
    <row r="210" spans="1:8" x14ac:dyDescent="0.3">
      <c r="A210" s="24"/>
      <c r="B210" s="24"/>
      <c r="C210" s="24"/>
      <c r="D210" s="24"/>
      <c r="E210" s="24"/>
      <c r="F210" s="24"/>
      <c r="G210" s="24"/>
      <c r="H210" s="24"/>
    </row>
    <row r="211" spans="1:8" x14ac:dyDescent="0.3">
      <c r="A211" s="24"/>
      <c r="B211" s="24"/>
      <c r="C211" s="24"/>
      <c r="D211" s="24"/>
      <c r="E211" s="24"/>
      <c r="F211" s="24"/>
      <c r="G211" s="24"/>
      <c r="H211" s="24"/>
    </row>
    <row r="212" spans="1:8" x14ac:dyDescent="0.3">
      <c r="A212" s="24"/>
      <c r="B212" s="24"/>
      <c r="C212" s="24"/>
      <c r="D212" s="24"/>
      <c r="E212" s="24"/>
      <c r="F212" s="24"/>
      <c r="G212" s="24"/>
      <c r="H212" s="24"/>
    </row>
    <row r="213" spans="1:8" x14ac:dyDescent="0.3">
      <c r="A213" s="24"/>
      <c r="B213" s="24"/>
      <c r="C213" s="24"/>
      <c r="D213" s="24"/>
      <c r="E213" s="24"/>
      <c r="F213" s="24"/>
      <c r="G213" s="24"/>
      <c r="H213" s="24"/>
    </row>
    <row r="214" spans="1:8" x14ac:dyDescent="0.3">
      <c r="A214" s="24"/>
      <c r="B214" s="24"/>
      <c r="C214" s="24"/>
      <c r="D214" s="24"/>
      <c r="E214" s="24"/>
      <c r="F214" s="24"/>
      <c r="G214" s="24"/>
      <c r="H214" s="24"/>
    </row>
    <row r="215" spans="1:8" x14ac:dyDescent="0.3">
      <c r="A215" s="24"/>
      <c r="B215" s="24"/>
      <c r="C215" s="24"/>
      <c r="D215" s="24"/>
      <c r="E215" s="24"/>
      <c r="F215" s="24"/>
      <c r="G215" s="24"/>
      <c r="H215" s="24"/>
    </row>
    <row r="216" spans="1:8" x14ac:dyDescent="0.3">
      <c r="A216" s="24"/>
      <c r="B216" s="24"/>
      <c r="C216" s="24"/>
      <c r="D216" s="24"/>
      <c r="E216" s="24"/>
      <c r="F216" s="24"/>
      <c r="G216" s="24"/>
      <c r="H216" s="24"/>
    </row>
    <row r="217" spans="1:8" x14ac:dyDescent="0.3">
      <c r="A217" s="24"/>
      <c r="B217" s="24"/>
      <c r="C217" s="24"/>
      <c r="D217" s="24"/>
      <c r="E217" s="24"/>
      <c r="F217" s="24"/>
      <c r="G217" s="24"/>
      <c r="H217" s="24"/>
    </row>
    <row r="218" spans="1:8" x14ac:dyDescent="0.3">
      <c r="A218" s="24"/>
      <c r="B218" s="24"/>
      <c r="C218" s="24"/>
      <c r="D218" s="24"/>
      <c r="E218" s="24"/>
      <c r="F218" s="24"/>
      <c r="G218" s="24"/>
      <c r="H218" s="24"/>
    </row>
    <row r="219" spans="1:8" x14ac:dyDescent="0.3">
      <c r="A219" s="24"/>
      <c r="B219" s="24"/>
      <c r="C219" s="24"/>
      <c r="D219" s="24"/>
      <c r="E219" s="24"/>
      <c r="F219" s="24"/>
      <c r="G219" s="24"/>
      <c r="H219" s="24"/>
    </row>
    <row r="220" spans="1:8" x14ac:dyDescent="0.3">
      <c r="A220" s="24"/>
      <c r="B220" s="24"/>
      <c r="C220" s="24"/>
      <c r="D220" s="24"/>
      <c r="E220" s="24"/>
      <c r="F220" s="24"/>
      <c r="G220" s="24"/>
      <c r="H220" s="24"/>
    </row>
    <row r="221" spans="1:8" x14ac:dyDescent="0.3">
      <c r="A221" s="24"/>
      <c r="B221" s="24"/>
      <c r="C221" s="24"/>
      <c r="D221" s="24"/>
      <c r="E221" s="24"/>
      <c r="F221" s="24"/>
      <c r="G221" s="24"/>
      <c r="H221" s="24"/>
    </row>
    <row r="222" spans="1:8" x14ac:dyDescent="0.3">
      <c r="A222" s="24"/>
      <c r="B222" s="24"/>
      <c r="C222" s="24"/>
      <c r="D222" s="24"/>
      <c r="E222" s="24"/>
      <c r="F222" s="24"/>
      <c r="G222" s="24"/>
      <c r="H222" s="24"/>
    </row>
    <row r="223" spans="1:8" x14ac:dyDescent="0.3">
      <c r="A223" s="24"/>
      <c r="B223" s="24"/>
      <c r="C223" s="24"/>
      <c r="D223" s="24"/>
      <c r="E223" s="24"/>
      <c r="F223" s="24"/>
      <c r="G223" s="24"/>
      <c r="H223" s="24"/>
    </row>
    <row r="224" spans="1:8" x14ac:dyDescent="0.3">
      <c r="A224" s="24"/>
      <c r="B224" s="24"/>
      <c r="C224" s="24"/>
      <c r="D224" s="24"/>
      <c r="E224" s="24"/>
      <c r="F224" s="24"/>
      <c r="G224" s="24"/>
      <c r="H224" s="24"/>
    </row>
    <row r="225" spans="1:8" x14ac:dyDescent="0.3">
      <c r="A225" s="24"/>
      <c r="B225" s="24"/>
      <c r="C225" s="24"/>
      <c r="D225" s="24"/>
      <c r="E225" s="24"/>
      <c r="F225" s="24"/>
      <c r="G225" s="24"/>
      <c r="H225" s="24"/>
    </row>
    <row r="226" spans="1:8" x14ac:dyDescent="0.3">
      <c r="A226" s="24"/>
      <c r="B226" s="24"/>
      <c r="C226" s="24"/>
      <c r="D226" s="24"/>
      <c r="E226" s="24"/>
      <c r="F226" s="24"/>
      <c r="G226" s="24"/>
      <c r="H226" s="24"/>
    </row>
    <row r="227" spans="1:8" x14ac:dyDescent="0.3">
      <c r="A227" s="24"/>
      <c r="B227" s="24"/>
      <c r="C227" s="24"/>
      <c r="D227" s="24"/>
      <c r="E227" s="24"/>
      <c r="F227" s="24"/>
      <c r="G227" s="24"/>
      <c r="H227" s="24"/>
    </row>
    <row r="228" spans="1:8" x14ac:dyDescent="0.3">
      <c r="A228" s="24"/>
      <c r="B228" s="24"/>
      <c r="C228" s="24"/>
      <c r="D228" s="24"/>
      <c r="E228" s="24"/>
      <c r="F228" s="24"/>
      <c r="G228" s="24"/>
      <c r="H228" s="24"/>
    </row>
    <row r="229" spans="1:8" x14ac:dyDescent="0.3">
      <c r="A229" s="24"/>
      <c r="B229" s="24"/>
      <c r="C229" s="24"/>
      <c r="D229" s="24"/>
      <c r="E229" s="24"/>
      <c r="F229" s="24"/>
      <c r="G229" s="24"/>
      <c r="H229" s="24"/>
    </row>
    <row r="230" spans="1:8" x14ac:dyDescent="0.3">
      <c r="A230" s="24"/>
      <c r="B230" s="24"/>
      <c r="C230" s="24"/>
      <c r="D230" s="24"/>
      <c r="E230" s="24"/>
      <c r="F230" s="24"/>
      <c r="G230" s="24"/>
      <c r="H230" s="24"/>
    </row>
    <row r="231" spans="1:8" x14ac:dyDescent="0.3">
      <c r="A231" s="24"/>
      <c r="B231" s="24"/>
      <c r="C231" s="24"/>
      <c r="D231" s="24"/>
      <c r="E231" s="24"/>
      <c r="F231" s="24"/>
      <c r="G231" s="24"/>
      <c r="H231" s="24"/>
    </row>
    <row r="232" spans="1:8" x14ac:dyDescent="0.3">
      <c r="A232" s="24"/>
      <c r="B232" s="24"/>
      <c r="C232" s="24"/>
      <c r="D232" s="24"/>
      <c r="E232" s="24"/>
      <c r="F232" s="24"/>
      <c r="G232" s="24"/>
      <c r="H232" s="24"/>
    </row>
    <row r="233" spans="1:8" x14ac:dyDescent="0.3">
      <c r="A233" s="24"/>
      <c r="B233" s="24"/>
      <c r="C233" s="24"/>
      <c r="D233" s="24"/>
      <c r="E233" s="24"/>
      <c r="F233" s="24"/>
      <c r="G233" s="24"/>
      <c r="H233" s="24"/>
    </row>
    <row r="234" spans="1:8" x14ac:dyDescent="0.3">
      <c r="A234" s="24"/>
      <c r="B234" s="24"/>
      <c r="C234" s="24"/>
      <c r="D234" s="24"/>
      <c r="E234" s="24"/>
      <c r="F234" s="24"/>
      <c r="G234" s="24"/>
      <c r="H234" s="24"/>
    </row>
    <row r="235" spans="1:8" x14ac:dyDescent="0.3">
      <c r="A235" s="24"/>
      <c r="B235" s="24"/>
      <c r="C235" s="24"/>
      <c r="D235" s="24"/>
      <c r="E235" s="24"/>
      <c r="F235" s="24"/>
      <c r="G235" s="24"/>
      <c r="H235" s="24"/>
    </row>
    <row r="236" spans="1:8" x14ac:dyDescent="0.3">
      <c r="A236" s="24"/>
      <c r="B236" s="24"/>
      <c r="C236" s="24"/>
      <c r="D236" s="24"/>
      <c r="E236" s="24"/>
      <c r="F236" s="24"/>
      <c r="G236" s="24"/>
      <c r="H236" s="24"/>
    </row>
    <row r="237" spans="1:8" x14ac:dyDescent="0.3">
      <c r="A237" s="24"/>
      <c r="B237" s="24"/>
      <c r="C237" s="24"/>
      <c r="D237" s="24"/>
      <c r="E237" s="24"/>
      <c r="F237" s="24"/>
      <c r="G237" s="24"/>
      <c r="H237" s="24"/>
    </row>
    <row r="238" spans="1:8" x14ac:dyDescent="0.3">
      <c r="A238" s="24"/>
      <c r="B238" s="24"/>
      <c r="C238" s="24"/>
      <c r="D238" s="24"/>
      <c r="E238" s="24"/>
      <c r="F238" s="24"/>
      <c r="G238" s="24"/>
      <c r="H238" s="24"/>
    </row>
    <row r="239" spans="1:8" x14ac:dyDescent="0.3">
      <c r="A239" s="24"/>
      <c r="B239" s="24"/>
      <c r="C239" s="24"/>
      <c r="D239" s="24"/>
      <c r="E239" s="24"/>
      <c r="F239" s="24"/>
      <c r="G239" s="24"/>
      <c r="H239" s="24"/>
    </row>
    <row r="240" spans="1:8" x14ac:dyDescent="0.3">
      <c r="A240" s="24"/>
      <c r="B240" s="24"/>
      <c r="C240" s="24"/>
      <c r="D240" s="24"/>
      <c r="E240" s="24"/>
      <c r="F240" s="24"/>
      <c r="G240" s="24"/>
      <c r="H240" s="24"/>
    </row>
    <row r="241" spans="1:8" x14ac:dyDescent="0.3">
      <c r="A241" s="24"/>
      <c r="B241" s="24"/>
      <c r="C241" s="24"/>
      <c r="D241" s="24"/>
      <c r="E241" s="24"/>
      <c r="F241" s="24"/>
      <c r="G241" s="24"/>
      <c r="H241" s="24"/>
    </row>
    <row r="242" spans="1:8" x14ac:dyDescent="0.3">
      <c r="A242" s="24"/>
      <c r="B242" s="24"/>
      <c r="C242" s="24"/>
      <c r="D242" s="24"/>
      <c r="E242" s="24"/>
      <c r="F242" s="24"/>
      <c r="G242" s="24"/>
      <c r="H242" s="24"/>
    </row>
    <row r="243" spans="1:8" x14ac:dyDescent="0.3">
      <c r="A243" s="24"/>
      <c r="B243" s="24"/>
      <c r="C243" s="24"/>
      <c r="D243" s="24"/>
      <c r="E243" s="24"/>
      <c r="F243" s="24"/>
      <c r="G243" s="24"/>
      <c r="H243" s="24"/>
    </row>
    <row r="244" spans="1:8" x14ac:dyDescent="0.3">
      <c r="A244" s="24"/>
      <c r="B244" s="24"/>
      <c r="C244" s="24"/>
      <c r="D244" s="24"/>
      <c r="E244" s="24"/>
      <c r="F244" s="24"/>
      <c r="G244" s="24"/>
      <c r="H244" s="24"/>
    </row>
    <row r="245" spans="1:8" x14ac:dyDescent="0.3">
      <c r="A245" s="24"/>
      <c r="B245" s="24"/>
      <c r="C245" s="24"/>
      <c r="D245" s="24"/>
      <c r="E245" s="24"/>
      <c r="F245" s="24"/>
      <c r="G245" s="24"/>
      <c r="H245" s="24"/>
    </row>
    <row r="246" spans="1:8" x14ac:dyDescent="0.3">
      <c r="A246" s="24"/>
      <c r="B246" s="24"/>
      <c r="C246" s="24"/>
      <c r="D246" s="24"/>
      <c r="E246" s="24"/>
      <c r="F246" s="24"/>
      <c r="G246" s="24"/>
      <c r="H246" s="24"/>
    </row>
    <row r="247" spans="1:8" x14ac:dyDescent="0.3">
      <c r="A247" s="24"/>
      <c r="B247" s="24"/>
      <c r="C247" s="24"/>
      <c r="D247" s="24"/>
      <c r="E247" s="24"/>
      <c r="F247" s="24"/>
      <c r="G247" s="24"/>
      <c r="H247" s="24"/>
    </row>
    <row r="248" spans="1:8" x14ac:dyDescent="0.3">
      <c r="A248" s="24"/>
      <c r="B248" s="24"/>
      <c r="C248" s="24"/>
      <c r="D248" s="24"/>
      <c r="E248" s="24"/>
      <c r="F248" s="24"/>
      <c r="G248" s="24"/>
      <c r="H248" s="24"/>
    </row>
    <row r="249" spans="1:8" x14ac:dyDescent="0.3">
      <c r="A249" s="24"/>
      <c r="B249" s="24"/>
      <c r="C249" s="24"/>
      <c r="D249" s="24"/>
      <c r="E249" s="24"/>
      <c r="F249" s="24"/>
      <c r="G249" s="24"/>
      <c r="H249" s="24"/>
    </row>
    <row r="250" spans="1:8" x14ac:dyDescent="0.3">
      <c r="A250" s="24"/>
      <c r="B250" s="24"/>
      <c r="C250" s="24"/>
      <c r="D250" s="24"/>
      <c r="E250" s="24"/>
      <c r="F250" s="24"/>
      <c r="G250" s="24"/>
      <c r="H250" s="24"/>
    </row>
    <row r="251" spans="1:8" x14ac:dyDescent="0.3">
      <c r="A251" s="24"/>
      <c r="B251" s="24"/>
      <c r="C251" s="24"/>
      <c r="D251" s="24"/>
      <c r="E251" s="24"/>
      <c r="F251" s="24"/>
      <c r="G251" s="24"/>
      <c r="H251" s="24"/>
    </row>
    <row r="252" spans="1:8" x14ac:dyDescent="0.3">
      <c r="A252" s="24"/>
      <c r="B252" s="24"/>
      <c r="C252" s="24"/>
      <c r="D252" s="24"/>
      <c r="E252" s="24"/>
      <c r="F252" s="24"/>
      <c r="G252" s="24"/>
      <c r="H252" s="24"/>
    </row>
    <row r="253" spans="1:8" x14ac:dyDescent="0.3">
      <c r="A253" s="24"/>
      <c r="B253" s="24"/>
      <c r="C253" s="24"/>
      <c r="D253" s="24"/>
      <c r="E253" s="24"/>
      <c r="F253" s="24"/>
      <c r="G253" s="24"/>
      <c r="H253" s="24"/>
    </row>
    <row r="254" spans="1:8" x14ac:dyDescent="0.3">
      <c r="A254" s="24"/>
      <c r="B254" s="24"/>
      <c r="C254" s="24"/>
      <c r="D254" s="24"/>
      <c r="E254" s="24"/>
      <c r="F254" s="24"/>
      <c r="G254" s="24"/>
      <c r="H254" s="24"/>
    </row>
    <row r="255" spans="1:8" x14ac:dyDescent="0.3">
      <c r="A255" s="24"/>
      <c r="B255" s="24"/>
      <c r="C255" s="24"/>
      <c r="D255" s="24"/>
      <c r="E255" s="24"/>
      <c r="F255" s="24"/>
      <c r="G255" s="24"/>
      <c r="H255" s="24"/>
    </row>
    <row r="256" spans="1:8" x14ac:dyDescent="0.3">
      <c r="A256" s="24"/>
      <c r="B256" s="24"/>
      <c r="C256" s="24"/>
      <c r="D256" s="24"/>
      <c r="E256" s="24"/>
      <c r="F256" s="24"/>
      <c r="G256" s="24"/>
      <c r="H256" s="24"/>
    </row>
    <row r="257" spans="1:8" x14ac:dyDescent="0.3">
      <c r="A257" s="24"/>
      <c r="B257" s="24"/>
      <c r="C257" s="24"/>
      <c r="D257" s="24"/>
      <c r="E257" s="24"/>
      <c r="F257" s="24"/>
      <c r="G257" s="24"/>
      <c r="H257" s="24"/>
    </row>
    <row r="258" spans="1:8" x14ac:dyDescent="0.3">
      <c r="A258" s="24"/>
      <c r="B258" s="24"/>
      <c r="C258" s="24"/>
      <c r="D258" s="24"/>
      <c r="E258" s="24"/>
      <c r="F258" s="24"/>
      <c r="G258" s="24"/>
      <c r="H258" s="24"/>
    </row>
    <row r="259" spans="1:8" x14ac:dyDescent="0.3">
      <c r="A259" s="24"/>
      <c r="B259" s="24"/>
      <c r="C259" s="24"/>
      <c r="D259" s="24"/>
      <c r="E259" s="24"/>
      <c r="F259" s="24"/>
      <c r="G259" s="24"/>
      <c r="H259" s="24"/>
    </row>
    <row r="260" spans="1:8" x14ac:dyDescent="0.3">
      <c r="A260" s="24"/>
      <c r="B260" s="24"/>
      <c r="C260" s="24"/>
      <c r="D260" s="24"/>
      <c r="E260" s="24"/>
      <c r="F260" s="24"/>
      <c r="G260" s="24"/>
      <c r="H260" s="24"/>
    </row>
    <row r="261" spans="1:8" x14ac:dyDescent="0.3">
      <c r="A261" s="24"/>
      <c r="B261" s="24"/>
      <c r="C261" s="24"/>
      <c r="D261" s="24"/>
      <c r="E261" s="24"/>
      <c r="F261" s="24"/>
      <c r="G261" s="24"/>
      <c r="H261" s="24"/>
    </row>
    <row r="262" spans="1:8" x14ac:dyDescent="0.3">
      <c r="A262" s="24"/>
      <c r="B262" s="24"/>
      <c r="C262" s="24"/>
      <c r="D262" s="24"/>
      <c r="E262" s="24"/>
      <c r="F262" s="24"/>
      <c r="G262" s="24"/>
      <c r="H262" s="24"/>
    </row>
    <row r="263" spans="1:8" x14ac:dyDescent="0.3">
      <c r="A263" s="24"/>
      <c r="B263" s="24"/>
      <c r="C263" s="24"/>
      <c r="D263" s="24"/>
      <c r="E263" s="24"/>
      <c r="F263" s="24"/>
      <c r="G263" s="24"/>
      <c r="H263" s="24"/>
    </row>
    <row r="264" spans="1:8" x14ac:dyDescent="0.3">
      <c r="A264" s="24"/>
      <c r="B264" s="24"/>
      <c r="C264" s="24"/>
      <c r="D264" s="24"/>
      <c r="E264" s="24"/>
      <c r="F264" s="24"/>
      <c r="G264" s="24"/>
      <c r="H264" s="24"/>
    </row>
    <row r="265" spans="1:8" x14ac:dyDescent="0.3">
      <c r="A265" s="24"/>
      <c r="B265" s="24"/>
      <c r="C265" s="24"/>
      <c r="D265" s="24"/>
      <c r="E265" s="24"/>
      <c r="F265" s="24"/>
      <c r="G265" s="24"/>
      <c r="H265" s="24"/>
    </row>
    <row r="266" spans="1:8" x14ac:dyDescent="0.3">
      <c r="A266" s="24"/>
      <c r="B266" s="24"/>
      <c r="C266" s="24"/>
      <c r="D266" s="24"/>
      <c r="E266" s="24"/>
      <c r="F266" s="24"/>
      <c r="G266" s="24"/>
      <c r="H266" s="24"/>
    </row>
    <row r="267" spans="1:8" x14ac:dyDescent="0.3">
      <c r="A267" s="24"/>
      <c r="B267" s="24"/>
      <c r="C267" s="24"/>
      <c r="D267" s="24"/>
      <c r="E267" s="24"/>
      <c r="F267" s="24"/>
      <c r="G267" s="24"/>
      <c r="H267" s="24"/>
    </row>
    <row r="268" spans="1:8" x14ac:dyDescent="0.3">
      <c r="A268" s="24"/>
      <c r="B268" s="24"/>
      <c r="C268" s="24"/>
      <c r="D268" s="24"/>
      <c r="E268" s="24"/>
      <c r="F268" s="24"/>
      <c r="G268" s="24"/>
      <c r="H268" s="24"/>
    </row>
    <row r="269" spans="1:8" x14ac:dyDescent="0.3">
      <c r="A269" s="24"/>
      <c r="B269" s="24"/>
      <c r="C269" s="24"/>
      <c r="D269" s="24"/>
      <c r="E269" s="24"/>
      <c r="F269" s="24"/>
      <c r="G269" s="24"/>
      <c r="H269" s="24"/>
    </row>
    <row r="270" spans="1:8" x14ac:dyDescent="0.3">
      <c r="A270" s="24"/>
      <c r="B270" s="24"/>
      <c r="C270" s="24"/>
      <c r="D270" s="24"/>
      <c r="E270" s="24"/>
      <c r="F270" s="24"/>
      <c r="G270" s="24"/>
      <c r="H270" s="24"/>
    </row>
    <row r="271" spans="1:8" x14ac:dyDescent="0.3">
      <c r="A271" s="24"/>
      <c r="B271" s="24"/>
      <c r="C271" s="24"/>
      <c r="D271" s="24"/>
      <c r="E271" s="24"/>
      <c r="F271" s="24"/>
      <c r="G271" s="24"/>
      <c r="H271" s="24"/>
    </row>
    <row r="272" spans="1:8" x14ac:dyDescent="0.3">
      <c r="A272" s="24"/>
      <c r="B272" s="24"/>
      <c r="C272" s="24"/>
      <c r="D272" s="24"/>
      <c r="E272" s="24"/>
      <c r="F272" s="24"/>
      <c r="G272" s="24"/>
      <c r="H272" s="24"/>
    </row>
    <row r="273" spans="1:8" x14ac:dyDescent="0.3">
      <c r="A273" s="24"/>
      <c r="B273" s="24"/>
      <c r="C273" s="24"/>
      <c r="D273" s="24"/>
      <c r="E273" s="24"/>
      <c r="F273" s="24"/>
      <c r="G273" s="24"/>
      <c r="H273" s="24"/>
    </row>
    <row r="274" spans="1:8" x14ac:dyDescent="0.3">
      <c r="A274" s="24"/>
      <c r="B274" s="24"/>
      <c r="C274" s="24"/>
      <c r="D274" s="24"/>
      <c r="E274" s="24"/>
      <c r="F274" s="24"/>
      <c r="G274" s="24"/>
      <c r="H274" s="24"/>
    </row>
    <row r="275" spans="1:8" x14ac:dyDescent="0.3">
      <c r="A275" s="24"/>
      <c r="B275" s="24"/>
      <c r="C275" s="24"/>
      <c r="D275" s="24"/>
      <c r="E275" s="24"/>
      <c r="F275" s="24"/>
      <c r="G275" s="24"/>
      <c r="H275" s="24"/>
    </row>
    <row r="276" spans="1:8" x14ac:dyDescent="0.3">
      <c r="A276" s="24"/>
      <c r="B276" s="24"/>
      <c r="C276" s="24"/>
      <c r="D276" s="24"/>
      <c r="E276" s="24"/>
      <c r="F276" s="24"/>
      <c r="G276" s="24"/>
      <c r="H276" s="24"/>
    </row>
    <row r="277" spans="1:8" x14ac:dyDescent="0.3">
      <c r="A277" s="24"/>
      <c r="B277" s="24"/>
      <c r="C277" s="24"/>
      <c r="D277" s="24"/>
      <c r="E277" s="24"/>
      <c r="F277" s="24"/>
      <c r="G277" s="24"/>
      <c r="H277" s="24"/>
    </row>
    <row r="278" spans="1:8" x14ac:dyDescent="0.3">
      <c r="A278" s="24"/>
      <c r="B278" s="24"/>
      <c r="C278" s="24"/>
      <c r="D278" s="24"/>
      <c r="E278" s="24"/>
      <c r="F278" s="24"/>
      <c r="G278" s="24"/>
      <c r="H278" s="24"/>
    </row>
    <row r="279" spans="1:8" x14ac:dyDescent="0.3">
      <c r="A279" s="24"/>
      <c r="B279" s="24"/>
      <c r="C279" s="24"/>
      <c r="D279" s="24"/>
      <c r="E279" s="24"/>
      <c r="F279" s="24"/>
      <c r="G279" s="24"/>
      <c r="H279" s="24"/>
    </row>
    <row r="280" spans="1:8" x14ac:dyDescent="0.3">
      <c r="A280" s="24"/>
      <c r="B280" s="24"/>
      <c r="C280" s="24"/>
      <c r="D280" s="24"/>
      <c r="E280" s="24"/>
      <c r="F280" s="24"/>
      <c r="G280" s="24"/>
      <c r="H280" s="24"/>
    </row>
    <row r="281" spans="1:8" x14ac:dyDescent="0.3">
      <c r="A281" s="24"/>
      <c r="B281" s="24"/>
      <c r="C281" s="24"/>
      <c r="D281" s="24"/>
      <c r="E281" s="24"/>
      <c r="F281" s="24"/>
      <c r="G281" s="24"/>
      <c r="H281" s="24"/>
    </row>
    <row r="282" spans="1:8" x14ac:dyDescent="0.3">
      <c r="A282" s="24"/>
      <c r="B282" s="24"/>
      <c r="C282" s="24"/>
      <c r="D282" s="24"/>
      <c r="E282" s="24"/>
      <c r="F282" s="24"/>
      <c r="G282" s="24"/>
      <c r="H282" s="24"/>
    </row>
    <row r="283" spans="1:8" x14ac:dyDescent="0.3">
      <c r="A283" s="24"/>
      <c r="B283" s="24"/>
      <c r="C283" s="24"/>
      <c r="D283" s="24"/>
      <c r="E283" s="24"/>
      <c r="F283" s="24"/>
      <c r="G283" s="24"/>
      <c r="H283" s="24"/>
    </row>
    <row r="284" spans="1:8" x14ac:dyDescent="0.3">
      <c r="A284" s="24"/>
      <c r="B284" s="24"/>
      <c r="C284" s="24"/>
      <c r="D284" s="24"/>
      <c r="E284" s="24"/>
      <c r="F284" s="24"/>
      <c r="G284" s="24"/>
      <c r="H284" s="24"/>
    </row>
    <row r="285" spans="1:8" x14ac:dyDescent="0.3">
      <c r="A285" s="24"/>
      <c r="B285" s="24"/>
      <c r="C285" s="24"/>
      <c r="D285" s="24"/>
      <c r="E285" s="24"/>
      <c r="F285" s="24"/>
      <c r="G285" s="24"/>
      <c r="H285" s="24"/>
    </row>
    <row r="286" spans="1:8" x14ac:dyDescent="0.3">
      <c r="A286" s="24"/>
      <c r="B286" s="24"/>
      <c r="C286" s="24"/>
      <c r="D286" s="24"/>
      <c r="E286" s="24"/>
      <c r="F286" s="24"/>
      <c r="G286" s="24"/>
      <c r="H286" s="24"/>
    </row>
    <row r="287" spans="1:8" x14ac:dyDescent="0.3">
      <c r="A287" s="24"/>
      <c r="B287" s="24"/>
      <c r="C287" s="24"/>
      <c r="D287" s="24"/>
      <c r="E287" s="24"/>
      <c r="F287" s="24"/>
      <c r="G287" s="24"/>
      <c r="H287" s="24"/>
    </row>
    <row r="288" spans="1:8" x14ac:dyDescent="0.3">
      <c r="A288" s="24"/>
      <c r="B288" s="24"/>
      <c r="C288" s="24"/>
      <c r="D288" s="24"/>
      <c r="E288" s="24"/>
      <c r="F288" s="24"/>
      <c r="G288" s="24"/>
      <c r="H288" s="24"/>
    </row>
    <row r="289" spans="1:8" x14ac:dyDescent="0.3">
      <c r="A289" s="24"/>
      <c r="B289" s="24"/>
      <c r="C289" s="24"/>
      <c r="D289" s="24"/>
      <c r="E289" s="24"/>
      <c r="F289" s="24"/>
      <c r="G289" s="24"/>
      <c r="H289" s="24"/>
    </row>
    <row r="290" spans="1:8" x14ac:dyDescent="0.3">
      <c r="A290" s="24"/>
      <c r="B290" s="24"/>
      <c r="C290" s="24"/>
      <c r="D290" s="24"/>
      <c r="E290" s="24"/>
      <c r="F290" s="24"/>
      <c r="G290" s="24"/>
      <c r="H290" s="24"/>
    </row>
    <row r="291" spans="1:8" x14ac:dyDescent="0.3">
      <c r="A291" s="24"/>
      <c r="B291" s="24"/>
      <c r="C291" s="24"/>
      <c r="D291" s="24"/>
      <c r="E291" s="24"/>
      <c r="F291" s="24"/>
      <c r="G291" s="24"/>
      <c r="H291" s="24"/>
    </row>
    <row r="292" spans="1:8" x14ac:dyDescent="0.3">
      <c r="A292" s="24"/>
      <c r="B292" s="24"/>
      <c r="C292" s="24"/>
      <c r="D292" s="24"/>
      <c r="E292" s="24"/>
      <c r="F292" s="24"/>
      <c r="G292" s="24"/>
      <c r="H292" s="24"/>
    </row>
    <row r="293" spans="1:8" x14ac:dyDescent="0.3">
      <c r="A293" s="24"/>
      <c r="B293" s="24"/>
      <c r="C293" s="24"/>
      <c r="D293" s="24"/>
      <c r="E293" s="24"/>
      <c r="F293" s="24"/>
      <c r="G293" s="24"/>
      <c r="H293" s="24"/>
    </row>
    <row r="294" spans="1:8" x14ac:dyDescent="0.3">
      <c r="A294" s="24"/>
      <c r="B294" s="24"/>
      <c r="C294" s="24"/>
      <c r="D294" s="24"/>
      <c r="E294" s="24"/>
      <c r="F294" s="24"/>
      <c r="G294" s="24"/>
      <c r="H294" s="24"/>
    </row>
    <row r="295" spans="1:8" x14ac:dyDescent="0.3">
      <c r="A295" s="24"/>
      <c r="B295" s="24"/>
      <c r="C295" s="24"/>
      <c r="D295" s="24"/>
      <c r="E295" s="24"/>
      <c r="F295" s="24"/>
      <c r="G295" s="24"/>
      <c r="H295" s="24"/>
    </row>
    <row r="296" spans="1:8" x14ac:dyDescent="0.3">
      <c r="A296" s="24"/>
      <c r="B296" s="24"/>
      <c r="C296" s="24"/>
      <c r="D296" s="24"/>
      <c r="E296" s="24"/>
      <c r="F296" s="24"/>
      <c r="G296" s="24"/>
      <c r="H296" s="24"/>
    </row>
    <row r="297" spans="1:8" x14ac:dyDescent="0.3">
      <c r="A297" s="24"/>
      <c r="B297" s="24"/>
      <c r="C297" s="24"/>
      <c r="D297" s="24"/>
      <c r="E297" s="24"/>
      <c r="F297" s="24"/>
      <c r="G297" s="24"/>
      <c r="H297" s="24"/>
    </row>
    <row r="298" spans="1:8" x14ac:dyDescent="0.3">
      <c r="A298" s="24"/>
      <c r="B298" s="24"/>
      <c r="C298" s="24"/>
      <c r="D298" s="24"/>
      <c r="E298" s="24"/>
      <c r="F298" s="24"/>
      <c r="G298" s="24"/>
      <c r="H298" s="24"/>
    </row>
    <row r="299" spans="1:8" x14ac:dyDescent="0.3">
      <c r="A299" s="24"/>
      <c r="B299" s="24"/>
      <c r="C299" s="24"/>
      <c r="D299" s="24"/>
      <c r="E299" s="24"/>
      <c r="F299" s="24"/>
      <c r="G299" s="24"/>
      <c r="H299" s="24"/>
    </row>
    <row r="300" spans="1:8" x14ac:dyDescent="0.3">
      <c r="A300" s="24"/>
      <c r="B300" s="24"/>
      <c r="C300" s="24"/>
      <c r="D300" s="24"/>
      <c r="E300" s="24"/>
      <c r="F300" s="24"/>
      <c r="G300" s="24"/>
      <c r="H300" s="24"/>
    </row>
    <row r="301" spans="1:8" x14ac:dyDescent="0.3">
      <c r="A301" s="24"/>
      <c r="B301" s="24"/>
      <c r="C301" s="24"/>
      <c r="D301" s="24"/>
      <c r="E301" s="24"/>
      <c r="F301" s="24"/>
      <c r="G301" s="24"/>
      <c r="H301" s="24"/>
    </row>
    <row r="302" spans="1:8" x14ac:dyDescent="0.3">
      <c r="A302" s="24"/>
      <c r="B302" s="24"/>
      <c r="C302" s="24"/>
      <c r="D302" s="24"/>
      <c r="E302" s="24"/>
      <c r="F302" s="24"/>
      <c r="G302" s="24"/>
      <c r="H302" s="24"/>
    </row>
    <row r="303" spans="1:8" x14ac:dyDescent="0.3">
      <c r="A303" s="24"/>
      <c r="B303" s="24"/>
      <c r="C303" s="24"/>
      <c r="D303" s="24"/>
      <c r="E303" s="24"/>
      <c r="F303" s="24"/>
      <c r="G303" s="24"/>
      <c r="H303" s="24"/>
    </row>
    <row r="304" spans="1:8" x14ac:dyDescent="0.3">
      <c r="A304" s="24"/>
      <c r="B304" s="24"/>
      <c r="C304" s="24"/>
      <c r="D304" s="24"/>
      <c r="E304" s="24"/>
      <c r="F304" s="24"/>
      <c r="G304" s="24"/>
      <c r="H304" s="24"/>
    </row>
    <row r="305" spans="1:8" x14ac:dyDescent="0.3">
      <c r="A305" s="24"/>
      <c r="B305" s="24"/>
      <c r="C305" s="24"/>
      <c r="D305" s="24"/>
      <c r="E305" s="24"/>
      <c r="F305" s="24"/>
      <c r="G305" s="24"/>
      <c r="H305" s="24"/>
    </row>
    <row r="306" spans="1:8" x14ac:dyDescent="0.3">
      <c r="A306" s="24"/>
      <c r="B306" s="24"/>
      <c r="C306" s="24"/>
      <c r="D306" s="24"/>
      <c r="E306" s="24"/>
      <c r="F306" s="24"/>
      <c r="G306" s="24"/>
      <c r="H306" s="24"/>
    </row>
    <row r="307" spans="1:8" x14ac:dyDescent="0.3">
      <c r="A307" s="24"/>
      <c r="B307" s="24"/>
      <c r="C307" s="24"/>
      <c r="D307" s="24"/>
      <c r="E307" s="24"/>
      <c r="F307" s="24"/>
      <c r="G307" s="24"/>
      <c r="H307" s="24"/>
    </row>
    <row r="308" spans="1:8" x14ac:dyDescent="0.3">
      <c r="A308" s="24"/>
      <c r="B308" s="24"/>
      <c r="C308" s="24"/>
      <c r="D308" s="24"/>
      <c r="E308" s="24"/>
      <c r="F308" s="24"/>
      <c r="G308" s="24"/>
      <c r="H308" s="24"/>
    </row>
    <row r="309" spans="1:8" x14ac:dyDescent="0.3">
      <c r="A309" s="24"/>
      <c r="B309" s="24"/>
      <c r="C309" s="24"/>
      <c r="D309" s="24"/>
      <c r="E309" s="24"/>
      <c r="F309" s="24"/>
      <c r="G309" s="24"/>
      <c r="H309" s="24"/>
    </row>
    <row r="310" spans="1:8" x14ac:dyDescent="0.3">
      <c r="A310" s="24"/>
      <c r="B310" s="24"/>
      <c r="C310" s="24"/>
      <c r="D310" s="24"/>
      <c r="E310" s="24"/>
      <c r="F310" s="24"/>
      <c r="G310" s="24"/>
      <c r="H310" s="24"/>
    </row>
    <row r="311" spans="1:8" x14ac:dyDescent="0.3">
      <c r="A311" s="24"/>
      <c r="B311" s="24"/>
      <c r="C311" s="24"/>
      <c r="D311" s="24"/>
      <c r="E311" s="24"/>
      <c r="F311" s="24"/>
      <c r="G311" s="24"/>
      <c r="H311" s="24"/>
    </row>
    <row r="312" spans="1:8" x14ac:dyDescent="0.3">
      <c r="A312" s="24"/>
      <c r="B312" s="24"/>
      <c r="C312" s="24"/>
      <c r="D312" s="24"/>
      <c r="E312" s="24"/>
      <c r="F312" s="24"/>
      <c r="G312" s="24"/>
      <c r="H312" s="24"/>
    </row>
    <row r="313" spans="1:8" x14ac:dyDescent="0.3">
      <c r="A313" s="24"/>
      <c r="B313" s="24"/>
      <c r="C313" s="24"/>
      <c r="D313" s="24"/>
      <c r="E313" s="24"/>
      <c r="F313" s="24"/>
      <c r="G313" s="24"/>
      <c r="H313" s="24"/>
    </row>
    <row r="314" spans="1:8" x14ac:dyDescent="0.3">
      <c r="A314" s="24"/>
      <c r="B314" s="24"/>
      <c r="C314" s="24"/>
      <c r="D314" s="24"/>
      <c r="E314" s="24"/>
      <c r="F314" s="24"/>
      <c r="G314" s="24"/>
      <c r="H314" s="24"/>
    </row>
    <row r="315" spans="1:8" x14ac:dyDescent="0.3">
      <c r="A315" s="24"/>
      <c r="B315" s="24"/>
      <c r="C315" s="24"/>
      <c r="D315" s="24"/>
      <c r="E315" s="24"/>
      <c r="F315" s="24"/>
      <c r="G315" s="24"/>
      <c r="H315" s="24"/>
    </row>
    <row r="316" spans="1:8" x14ac:dyDescent="0.3">
      <c r="A316" s="24"/>
      <c r="B316" s="24"/>
      <c r="C316" s="24"/>
      <c r="D316" s="24"/>
      <c r="E316" s="24"/>
      <c r="F316" s="24"/>
      <c r="G316" s="24"/>
      <c r="H316" s="24"/>
    </row>
    <row r="317" spans="1:8" x14ac:dyDescent="0.3">
      <c r="A317" s="24"/>
      <c r="B317" s="24"/>
      <c r="C317" s="24"/>
      <c r="D317" s="24"/>
      <c r="E317" s="24"/>
      <c r="F317" s="24"/>
      <c r="G317" s="24"/>
      <c r="H317" s="24"/>
    </row>
    <row r="318" spans="1:8" x14ac:dyDescent="0.3">
      <c r="A318" s="24"/>
      <c r="B318" s="24"/>
      <c r="C318" s="24"/>
      <c r="D318" s="24"/>
      <c r="E318" s="24"/>
      <c r="F318" s="24"/>
      <c r="G318" s="24"/>
      <c r="H318" s="24"/>
    </row>
    <row r="319" spans="1:8" x14ac:dyDescent="0.3">
      <c r="A319" s="24"/>
      <c r="B319" s="24"/>
      <c r="C319" s="24"/>
      <c r="D319" s="24"/>
      <c r="E319" s="24"/>
      <c r="F319" s="24"/>
      <c r="G319" s="24"/>
      <c r="H319" s="24"/>
    </row>
    <row r="320" spans="1:8" x14ac:dyDescent="0.3">
      <c r="A320" s="24"/>
      <c r="B320" s="24"/>
      <c r="C320" s="24"/>
      <c r="D320" s="24"/>
      <c r="E320" s="24"/>
      <c r="F320" s="24"/>
      <c r="G320" s="24"/>
      <c r="H320" s="24"/>
    </row>
    <row r="321" spans="1:8" x14ac:dyDescent="0.3">
      <c r="A321" s="24"/>
      <c r="B321" s="24"/>
      <c r="C321" s="24"/>
      <c r="D321" s="24"/>
      <c r="E321" s="24"/>
      <c r="F321" s="24"/>
      <c r="G321" s="24"/>
      <c r="H321" s="24"/>
    </row>
    <row r="322" spans="1:8" x14ac:dyDescent="0.3">
      <c r="A322" s="24"/>
      <c r="B322" s="24"/>
      <c r="C322" s="24"/>
      <c r="D322" s="24"/>
      <c r="E322" s="24"/>
      <c r="F322" s="24"/>
      <c r="G322" s="24"/>
      <c r="H322" s="24"/>
    </row>
    <row r="323" spans="1:8" x14ac:dyDescent="0.3">
      <c r="A323" s="24"/>
      <c r="B323" s="24"/>
      <c r="C323" s="24"/>
      <c r="D323" s="24"/>
      <c r="E323" s="24"/>
      <c r="F323" s="24"/>
      <c r="G323" s="24"/>
      <c r="H323" s="24"/>
    </row>
    <row r="324" spans="1:8" x14ac:dyDescent="0.3">
      <c r="A324" s="24"/>
      <c r="B324" s="24"/>
      <c r="C324" s="24"/>
      <c r="D324" s="24"/>
      <c r="E324" s="24"/>
      <c r="F324" s="24"/>
      <c r="G324" s="24"/>
      <c r="H324" s="24"/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zoomScale="85" zoomScaleNormal="85" workbookViewId="0">
      <selection sqref="A1:B1"/>
    </sheetView>
  </sheetViews>
  <sheetFormatPr defaultRowHeight="14.4" x14ac:dyDescent="0.3"/>
  <cols>
    <col min="1" max="1" width="27.6640625" style="2" customWidth="1"/>
    <col min="2" max="3" width="27.6640625" style="1" customWidth="1"/>
    <col min="4" max="4" width="27.6640625" style="2" customWidth="1"/>
    <col min="5" max="5" width="31.44140625" style="1" customWidth="1"/>
    <col min="6" max="6" width="27.6640625" style="2" customWidth="1"/>
    <col min="7" max="7" width="45" customWidth="1"/>
    <col min="8" max="8" width="27.6640625" customWidth="1"/>
  </cols>
  <sheetData>
    <row r="1" spans="1:8" ht="40.200000000000003" customHeight="1" thickBot="1" x14ac:dyDescent="0.4">
      <c r="A1" s="104" t="s">
        <v>70</v>
      </c>
      <c r="B1" s="104"/>
      <c r="C1" s="2"/>
      <c r="E1" s="2"/>
      <c r="G1" s="2"/>
      <c r="H1" s="2"/>
    </row>
    <row r="2" spans="1:8" s="30" customFormat="1" ht="13.8" customHeight="1" thickBot="1" x14ac:dyDescent="0.4">
      <c r="A2" s="90" t="s">
        <v>131</v>
      </c>
      <c r="B2" s="52"/>
      <c r="C2" s="53"/>
      <c r="D2" s="53"/>
      <c r="E2" s="53"/>
      <c r="F2" s="53"/>
      <c r="G2" s="53"/>
      <c r="H2" s="53"/>
    </row>
    <row r="3" spans="1:8" s="5" customFormat="1" x14ac:dyDescent="0.3">
      <c r="A3" s="15" t="s">
        <v>0</v>
      </c>
      <c r="B3" s="14" t="s">
        <v>1</v>
      </c>
      <c r="C3" s="14" t="s">
        <v>9</v>
      </c>
      <c r="D3" s="14" t="s">
        <v>2</v>
      </c>
      <c r="E3" s="14" t="s">
        <v>3</v>
      </c>
      <c r="F3" s="14" t="s">
        <v>4</v>
      </c>
      <c r="G3" s="14" t="s">
        <v>8</v>
      </c>
      <c r="H3" s="16" t="s">
        <v>7</v>
      </c>
    </row>
    <row r="4" spans="1:8" s="7" customFormat="1" ht="74.25" customHeight="1" thickBot="1" x14ac:dyDescent="0.35">
      <c r="A4" s="31" t="s">
        <v>5</v>
      </c>
      <c r="B4" s="32" t="s">
        <v>12</v>
      </c>
      <c r="C4" s="32" t="s">
        <v>10</v>
      </c>
      <c r="D4" s="32" t="s">
        <v>6</v>
      </c>
      <c r="E4" s="67" t="s">
        <v>73</v>
      </c>
      <c r="F4" s="32" t="s">
        <v>4</v>
      </c>
      <c r="G4" s="32" t="s">
        <v>52</v>
      </c>
      <c r="H4" s="33" t="s">
        <v>11</v>
      </c>
    </row>
    <row r="5" spans="1:8" x14ac:dyDescent="0.3">
      <c r="A5" s="25">
        <f>'For Account Managers'!A15</f>
        <v>0</v>
      </c>
      <c r="B5" s="26">
        <f>IF(ISBLANK('For Account Managers'!D15),"",'For Account Managers'!E15)</f>
        <v>0</v>
      </c>
      <c r="C5" s="26" t="str">
        <f>IF('For Account Managers'!$B$10="Yes","1","0")</f>
        <v>0</v>
      </c>
      <c r="D5" s="24" t="e">
        <f>'For Account Managers'!C15</f>
        <v>#N/A</v>
      </c>
      <c r="E5" s="26" t="str">
        <f>IF('For Account Managers'!$C$12="DAILYF","1",IF('For Account Managers'!$C$12="MTH26F","0",IF('For Account Managers'!$C$12="WMONF","1","#N/A")))</f>
        <v>#N/A</v>
      </c>
      <c r="F5" s="22" t="str">
        <f>'Price List'!$C$5</f>
        <v>0F</v>
      </c>
      <c r="G5" s="22" t="str">
        <f>'Price List'!$B$5</f>
        <v>Fill up by Pricing Officer when Price List is created</v>
      </c>
      <c r="H5" s="25" t="s">
        <v>48</v>
      </c>
    </row>
    <row r="6" spans="1:8" x14ac:dyDescent="0.3">
      <c r="A6" s="25">
        <f>'For Account Managers'!A16</f>
        <v>0</v>
      </c>
      <c r="B6" s="26">
        <f>IF(ISBLANK('For Account Managers'!D16),"",'For Account Managers'!E16)</f>
        <v>0</v>
      </c>
      <c r="C6" s="26" t="str">
        <f>IF('For Account Managers'!$B$10="Yes","1","0")</f>
        <v>0</v>
      </c>
      <c r="D6" s="24" t="e">
        <f>'For Account Managers'!C16</f>
        <v>#N/A</v>
      </c>
      <c r="E6" s="26" t="str">
        <f>IF('For Account Managers'!$C$12="DAILYF","1",IF('For Account Managers'!$C$12="MTH26F","0",IF('For Account Managers'!$C$12="WMONF","1","#N/A")))</f>
        <v>#N/A</v>
      </c>
      <c r="F6" s="22" t="str">
        <f>'Price List'!$C$5</f>
        <v>0F</v>
      </c>
      <c r="G6" s="22" t="str">
        <f>'Price List'!$B$5</f>
        <v>Fill up by Pricing Officer when Price List is created</v>
      </c>
      <c r="H6" s="25" t="s">
        <v>48</v>
      </c>
    </row>
    <row r="7" spans="1:8" x14ac:dyDescent="0.3">
      <c r="A7" s="25">
        <f>'For Account Managers'!A17</f>
        <v>0</v>
      </c>
      <c r="B7" s="26">
        <f>IF(ISBLANK('For Account Managers'!D17),"",'For Account Managers'!E17)</f>
        <v>0</v>
      </c>
      <c r="C7" s="26" t="str">
        <f>IF('For Account Managers'!$B$10="Yes","1","0")</f>
        <v>0</v>
      </c>
      <c r="D7" s="24" t="e">
        <f>'For Account Managers'!C17</f>
        <v>#N/A</v>
      </c>
      <c r="E7" s="26" t="str">
        <f>IF('For Account Managers'!$C$12="DAILYF","1",IF('For Account Managers'!$C$12="MTH26F","0",IF('For Account Managers'!$C$12="WMONF","1","#N/A")))</f>
        <v>#N/A</v>
      </c>
      <c r="F7" s="22" t="str">
        <f>'Price List'!$C$5</f>
        <v>0F</v>
      </c>
      <c r="G7" s="22" t="str">
        <f>'Price List'!$B$5</f>
        <v>Fill up by Pricing Officer when Price List is created</v>
      </c>
      <c r="H7" s="25" t="s">
        <v>48</v>
      </c>
    </row>
    <row r="8" spans="1:8" x14ac:dyDescent="0.3">
      <c r="A8" s="25">
        <f>'For Account Managers'!A18</f>
        <v>0</v>
      </c>
      <c r="B8" s="26">
        <f>IF(ISBLANK('For Account Managers'!D18),"",'For Account Managers'!E18)</f>
        <v>0</v>
      </c>
      <c r="C8" s="26" t="str">
        <f>IF('For Account Managers'!$B$10="Yes","1","0")</f>
        <v>0</v>
      </c>
      <c r="D8" s="24" t="e">
        <f>'For Account Managers'!C18</f>
        <v>#N/A</v>
      </c>
      <c r="E8" s="26" t="str">
        <f>IF('For Account Managers'!$C$12="DAILYF","1",IF('For Account Managers'!$C$12="MTH26F","0",IF('For Account Managers'!$C$12="WMONF","1","#N/A")))</f>
        <v>#N/A</v>
      </c>
      <c r="F8" s="22" t="str">
        <f>'Price List'!$C$5</f>
        <v>0F</v>
      </c>
      <c r="G8" s="22" t="str">
        <f>'Price List'!$B$5</f>
        <v>Fill up by Pricing Officer when Price List is created</v>
      </c>
      <c r="H8" s="25" t="s">
        <v>48</v>
      </c>
    </row>
    <row r="9" spans="1:8" x14ac:dyDescent="0.3">
      <c r="A9" s="25">
        <f>'For Account Managers'!A19</f>
        <v>0</v>
      </c>
      <c r="B9" s="26">
        <f>IF(ISBLANK('For Account Managers'!D19),"",'For Account Managers'!E19)</f>
        <v>0</v>
      </c>
      <c r="C9" s="26" t="str">
        <f>IF('For Account Managers'!$B$10="Yes","1","0")</f>
        <v>0</v>
      </c>
      <c r="D9" s="24" t="e">
        <f>'For Account Managers'!C19</f>
        <v>#N/A</v>
      </c>
      <c r="E9" s="26" t="str">
        <f>IF('For Account Managers'!$C$12="DAILYF","1",IF('For Account Managers'!$C$12="MTH26F","0",IF('For Account Managers'!$C$12="WMONF","1","#N/A")))</f>
        <v>#N/A</v>
      </c>
      <c r="F9" s="22" t="str">
        <f>'Price List'!$C$5</f>
        <v>0F</v>
      </c>
      <c r="G9" s="22" t="str">
        <f>'Price List'!$B$5</f>
        <v>Fill up by Pricing Officer when Price List is created</v>
      </c>
      <c r="H9" s="25" t="s">
        <v>48</v>
      </c>
    </row>
    <row r="10" spans="1:8" x14ac:dyDescent="0.3">
      <c r="A10" s="25">
        <f>'For Account Managers'!A20</f>
        <v>0</v>
      </c>
      <c r="B10" s="26">
        <f>IF(ISBLANK('For Account Managers'!D20),"",'For Account Managers'!E20)</f>
        <v>0</v>
      </c>
      <c r="C10" s="26" t="str">
        <f>IF('For Account Managers'!$B$10="Yes","1","0")</f>
        <v>0</v>
      </c>
      <c r="D10" s="24" t="e">
        <f>'For Account Managers'!C20</f>
        <v>#N/A</v>
      </c>
      <c r="E10" s="26" t="str">
        <f>IF('For Account Managers'!$C$12="DAILYF","1",IF('For Account Managers'!$C$12="MTH26F","0",IF('For Account Managers'!$C$12="WMONF","1","#N/A")))</f>
        <v>#N/A</v>
      </c>
      <c r="F10" s="22" t="str">
        <f>'Price List'!$C$5</f>
        <v>0F</v>
      </c>
      <c r="G10" s="22" t="str">
        <f>'Price List'!$B$5</f>
        <v>Fill up by Pricing Officer when Price List is created</v>
      </c>
      <c r="H10" s="25" t="s">
        <v>48</v>
      </c>
    </row>
    <row r="11" spans="1:8" x14ac:dyDescent="0.3">
      <c r="A11" s="25">
        <f>'For Account Managers'!A21</f>
        <v>0</v>
      </c>
      <c r="B11" s="26">
        <f>IF(ISBLANK('For Account Managers'!D21),"",'For Account Managers'!E21)</f>
        <v>0</v>
      </c>
      <c r="C11" s="26" t="str">
        <f>IF('For Account Managers'!$B$10="Yes","1","0")</f>
        <v>0</v>
      </c>
      <c r="D11" s="24" t="e">
        <f>'For Account Managers'!C21</f>
        <v>#N/A</v>
      </c>
      <c r="E11" s="26" t="str">
        <f>IF('For Account Managers'!$C$12="DAILYF","1",IF('For Account Managers'!$C$12="MTH26F","0",IF('For Account Managers'!$C$12="WMONF","1","#N/A")))</f>
        <v>#N/A</v>
      </c>
      <c r="F11" s="22" t="str">
        <f>'Price List'!$C$5</f>
        <v>0F</v>
      </c>
      <c r="G11" s="22" t="str">
        <f>'Price List'!$B$5</f>
        <v>Fill up by Pricing Officer when Price List is created</v>
      </c>
      <c r="H11" s="25" t="s">
        <v>48</v>
      </c>
    </row>
    <row r="12" spans="1:8" x14ac:dyDescent="0.3">
      <c r="A12" s="25">
        <f>'For Account Managers'!A22</f>
        <v>0</v>
      </c>
      <c r="B12" s="26">
        <f>IF(ISBLANK('For Account Managers'!D22),"",'For Account Managers'!E22)</f>
        <v>0</v>
      </c>
      <c r="C12" s="26" t="str">
        <f>IF('For Account Managers'!$B$10="Yes","1","0")</f>
        <v>0</v>
      </c>
      <c r="D12" s="24" t="e">
        <f>'For Account Managers'!C22</f>
        <v>#N/A</v>
      </c>
      <c r="E12" s="26" t="str">
        <f>IF('For Account Managers'!$C$12="DAILYF","1",IF('For Account Managers'!$C$12="MTH26F","0",IF('For Account Managers'!$C$12="WMONF","1","#N/A")))</f>
        <v>#N/A</v>
      </c>
      <c r="F12" s="22" t="str">
        <f>'Price List'!$C$5</f>
        <v>0F</v>
      </c>
      <c r="G12" s="22" t="str">
        <f>'Price List'!$B$5</f>
        <v>Fill up by Pricing Officer when Price List is created</v>
      </c>
      <c r="H12" s="25" t="s">
        <v>48</v>
      </c>
    </row>
    <row r="13" spans="1:8" x14ac:dyDescent="0.3">
      <c r="A13" s="25">
        <f>'For Account Managers'!A23</f>
        <v>0</v>
      </c>
      <c r="B13" s="26">
        <f>IF(ISBLANK('For Account Managers'!D23),"",'For Account Managers'!E23)</f>
        <v>0</v>
      </c>
      <c r="C13" s="26" t="str">
        <f>IF('For Account Managers'!$B$10="Yes","1","0")</f>
        <v>0</v>
      </c>
      <c r="D13" s="24" t="e">
        <f>'For Account Managers'!C23</f>
        <v>#N/A</v>
      </c>
      <c r="E13" s="26" t="str">
        <f>IF('For Account Managers'!$C$12="DAILYF","1",IF('For Account Managers'!$C$12="MTH26F","0",IF('For Account Managers'!$C$12="WMONF","1","#N/A")))</f>
        <v>#N/A</v>
      </c>
      <c r="F13" s="22" t="str">
        <f>'Price List'!$C$5</f>
        <v>0F</v>
      </c>
      <c r="G13" s="22" t="str">
        <f>'Price List'!$B$5</f>
        <v>Fill up by Pricing Officer when Price List is created</v>
      </c>
      <c r="H13" s="25" t="s">
        <v>48</v>
      </c>
    </row>
    <row r="14" spans="1:8" x14ac:dyDescent="0.3">
      <c r="A14" s="25">
        <f>'For Account Managers'!A24</f>
        <v>0</v>
      </c>
      <c r="B14" s="26">
        <f>IF(ISBLANK('For Account Managers'!D24),"",'For Account Managers'!E24)</f>
        <v>0</v>
      </c>
      <c r="C14" s="26" t="str">
        <f>IF('For Account Managers'!$B$10="Yes","1","0")</f>
        <v>0</v>
      </c>
      <c r="D14" s="24" t="e">
        <f>'For Account Managers'!C24</f>
        <v>#N/A</v>
      </c>
      <c r="E14" s="26" t="str">
        <f>IF('For Account Managers'!$C$12="DAILYF","1",IF('For Account Managers'!$C$12="MTH26F","0",IF('For Account Managers'!$C$12="WMONF","1","#N/A")))</f>
        <v>#N/A</v>
      </c>
      <c r="F14" s="22" t="str">
        <f>'Price List'!$C$5</f>
        <v>0F</v>
      </c>
      <c r="G14" s="22" t="str">
        <f>'Price List'!$B$5</f>
        <v>Fill up by Pricing Officer when Price List is created</v>
      </c>
      <c r="H14" s="25" t="s">
        <v>48</v>
      </c>
    </row>
    <row r="15" spans="1:8" x14ac:dyDescent="0.3">
      <c r="A15" s="25">
        <f>'For Account Managers'!A25</f>
        <v>0</v>
      </c>
      <c r="B15" s="26">
        <f>IF(ISBLANK('For Account Managers'!D25),"",'For Account Managers'!E25)</f>
        <v>0</v>
      </c>
      <c r="C15" s="26" t="str">
        <f>IF('For Account Managers'!$B$10="Yes","1","0")</f>
        <v>0</v>
      </c>
      <c r="D15" s="24" t="e">
        <f>'For Account Managers'!C25</f>
        <v>#N/A</v>
      </c>
      <c r="E15" s="26" t="str">
        <f>IF('For Account Managers'!$C$12="DAILYF","1",IF('For Account Managers'!$C$12="MTH26F","0",IF('For Account Managers'!$C$12="WMONF","1","#N/A")))</f>
        <v>#N/A</v>
      </c>
      <c r="F15" s="22" t="str">
        <f>'Price List'!$C$5</f>
        <v>0F</v>
      </c>
      <c r="G15" s="22" t="str">
        <f>'Price List'!$B$5</f>
        <v>Fill up by Pricing Officer when Price List is created</v>
      </c>
      <c r="H15" s="25" t="s">
        <v>48</v>
      </c>
    </row>
    <row r="16" spans="1:8" x14ac:dyDescent="0.3">
      <c r="A16" s="25">
        <f>'For Account Managers'!A26</f>
        <v>0</v>
      </c>
      <c r="B16" s="26">
        <f>IF(ISBLANK('For Account Managers'!D26),"",'For Account Managers'!E26)</f>
        <v>0</v>
      </c>
      <c r="C16" s="26" t="str">
        <f>IF('For Account Managers'!$B$10="Yes","1","0")</f>
        <v>0</v>
      </c>
      <c r="D16" s="24" t="e">
        <f>'For Account Managers'!C26</f>
        <v>#N/A</v>
      </c>
      <c r="E16" s="26" t="str">
        <f>IF('For Account Managers'!$C$12="DAILYF","1",IF('For Account Managers'!$C$12="MTH26F","0",IF('For Account Managers'!$C$12="WMONF","1","#N/A")))</f>
        <v>#N/A</v>
      </c>
      <c r="F16" s="22" t="str">
        <f>'Price List'!$C$5</f>
        <v>0F</v>
      </c>
      <c r="G16" s="22" t="str">
        <f>'Price List'!$B$5</f>
        <v>Fill up by Pricing Officer when Price List is created</v>
      </c>
      <c r="H16" s="25" t="s">
        <v>48</v>
      </c>
    </row>
    <row r="17" spans="1:8" x14ac:dyDescent="0.3">
      <c r="A17" s="25">
        <f>'For Account Managers'!A27</f>
        <v>0</v>
      </c>
      <c r="B17" s="26">
        <f>IF(ISBLANK('For Account Managers'!D27),"",'For Account Managers'!E27)</f>
        <v>0</v>
      </c>
      <c r="C17" s="26" t="str">
        <f>IF('For Account Managers'!$B$10="Yes","1","0")</f>
        <v>0</v>
      </c>
      <c r="D17" s="24" t="e">
        <f>'For Account Managers'!C27</f>
        <v>#N/A</v>
      </c>
      <c r="E17" s="26" t="str">
        <f>IF('For Account Managers'!$C$12="DAILYF","1",IF('For Account Managers'!$C$12="MTH26F","0",IF('For Account Managers'!$C$12="WMONF","1","#N/A")))</f>
        <v>#N/A</v>
      </c>
      <c r="F17" s="22" t="str">
        <f>'Price List'!$C$5</f>
        <v>0F</v>
      </c>
      <c r="G17" s="22" t="str">
        <f>'Price List'!$B$5</f>
        <v>Fill up by Pricing Officer when Price List is created</v>
      </c>
      <c r="H17" s="25" t="s">
        <v>48</v>
      </c>
    </row>
    <row r="18" spans="1:8" x14ac:dyDescent="0.3">
      <c r="A18" s="25">
        <f>'For Account Managers'!A28</f>
        <v>0</v>
      </c>
      <c r="B18" s="26">
        <f>IF(ISBLANK('For Account Managers'!D28),"",'For Account Managers'!E28)</f>
        <v>0</v>
      </c>
      <c r="C18" s="26" t="str">
        <f>IF('For Account Managers'!$B$10="Yes","1","0")</f>
        <v>0</v>
      </c>
      <c r="D18" s="24" t="e">
        <f>'For Account Managers'!C28</f>
        <v>#N/A</v>
      </c>
      <c r="E18" s="26" t="str">
        <f>IF('For Account Managers'!$C$12="DAILYF","1",IF('For Account Managers'!$C$12="MTH26F","0",IF('For Account Managers'!$C$12="WMONF","1","#N/A")))</f>
        <v>#N/A</v>
      </c>
      <c r="F18" s="22" t="str">
        <f>'Price List'!$C$5</f>
        <v>0F</v>
      </c>
      <c r="G18" s="22" t="str">
        <f>'Price List'!$B$5</f>
        <v>Fill up by Pricing Officer when Price List is created</v>
      </c>
      <c r="H18" s="25" t="s">
        <v>48</v>
      </c>
    </row>
    <row r="19" spans="1:8" x14ac:dyDescent="0.3">
      <c r="A19" s="25">
        <f>'For Account Managers'!A29</f>
        <v>0</v>
      </c>
      <c r="B19" s="26">
        <f>IF(ISBLANK('For Account Managers'!D29),"",'For Account Managers'!E29)</f>
        <v>0</v>
      </c>
      <c r="C19" s="26" t="str">
        <f>IF('For Account Managers'!$B$10="Yes","1","0")</f>
        <v>0</v>
      </c>
      <c r="D19" s="24" t="e">
        <f>'For Account Managers'!C29</f>
        <v>#N/A</v>
      </c>
      <c r="E19" s="26" t="str">
        <f>IF('For Account Managers'!$C$12="DAILYF","1",IF('For Account Managers'!$C$12="MTH26F","0",IF('For Account Managers'!$C$12="WMONF","1","#N/A")))</f>
        <v>#N/A</v>
      </c>
      <c r="F19" s="22" t="str">
        <f>'Price List'!$C$5</f>
        <v>0F</v>
      </c>
      <c r="G19" s="22" t="str">
        <f>'Price List'!$B$5</f>
        <v>Fill up by Pricing Officer when Price List is created</v>
      </c>
      <c r="H19" s="25" t="s">
        <v>48</v>
      </c>
    </row>
    <row r="20" spans="1:8" x14ac:dyDescent="0.3">
      <c r="A20" s="25">
        <f>'For Account Managers'!A30</f>
        <v>0</v>
      </c>
      <c r="B20" s="26">
        <f>IF(ISBLANK('For Account Managers'!D30),"",'For Account Managers'!E30)</f>
        <v>0</v>
      </c>
      <c r="C20" s="26" t="str">
        <f>IF('For Account Managers'!$B$10="Yes","1","0")</f>
        <v>0</v>
      </c>
      <c r="D20" s="24" t="e">
        <f>'For Account Managers'!C30</f>
        <v>#N/A</v>
      </c>
      <c r="E20" s="26" t="str">
        <f>IF('For Account Managers'!$C$12="DAILYF","1",IF('For Account Managers'!$C$12="MTH26F","0",IF('For Account Managers'!$C$12="WMONF","1","#N/A")))</f>
        <v>#N/A</v>
      </c>
      <c r="F20" s="22" t="str">
        <f>'Price List'!$C$5</f>
        <v>0F</v>
      </c>
      <c r="G20" s="22" t="str">
        <f>'Price List'!$B$5</f>
        <v>Fill up by Pricing Officer when Price List is created</v>
      </c>
      <c r="H20" s="25" t="s">
        <v>48</v>
      </c>
    </row>
    <row r="21" spans="1:8" x14ac:dyDescent="0.3">
      <c r="A21" s="25">
        <f>'For Account Managers'!A31</f>
        <v>0</v>
      </c>
      <c r="B21" s="26">
        <f>IF(ISBLANK('For Account Managers'!D31),"",'For Account Managers'!E31)</f>
        <v>0</v>
      </c>
      <c r="C21" s="26" t="str">
        <f>IF('For Account Managers'!$B$10="Yes","1","0")</f>
        <v>0</v>
      </c>
      <c r="D21" s="24" t="e">
        <f>'For Account Managers'!C31</f>
        <v>#N/A</v>
      </c>
      <c r="E21" s="26" t="str">
        <f>IF('For Account Managers'!$C$12="DAILYF","1",IF('For Account Managers'!$C$12="MTH26F","0",IF('For Account Managers'!$C$12="WMONF","1","#N/A")))</f>
        <v>#N/A</v>
      </c>
      <c r="F21" s="22" t="str">
        <f>'Price List'!$C$5</f>
        <v>0F</v>
      </c>
      <c r="G21" s="22" t="str">
        <f>'Price List'!$B$5</f>
        <v>Fill up by Pricing Officer when Price List is created</v>
      </c>
      <c r="H21" s="25" t="s">
        <v>48</v>
      </c>
    </row>
    <row r="22" spans="1:8" x14ac:dyDescent="0.3">
      <c r="A22" s="25">
        <f>'For Account Managers'!A32</f>
        <v>0</v>
      </c>
      <c r="B22" s="26">
        <f>IF(ISBLANK('For Account Managers'!D32),"",'For Account Managers'!E32)</f>
        <v>0</v>
      </c>
      <c r="C22" s="26" t="str">
        <f>IF('For Account Managers'!$B$10="Yes","1","0")</f>
        <v>0</v>
      </c>
      <c r="D22" s="24" t="e">
        <f>'For Account Managers'!C32</f>
        <v>#N/A</v>
      </c>
      <c r="E22" s="26" t="str">
        <f>IF('For Account Managers'!$C$12="DAILYF","1",IF('For Account Managers'!$C$12="MTH26F","0",IF('For Account Managers'!$C$12="WMONF","1","#N/A")))</f>
        <v>#N/A</v>
      </c>
      <c r="F22" s="22" t="str">
        <f>'Price List'!$C$5</f>
        <v>0F</v>
      </c>
      <c r="G22" s="22" t="str">
        <f>'Price List'!$B$5</f>
        <v>Fill up by Pricing Officer when Price List is created</v>
      </c>
      <c r="H22" s="25" t="s">
        <v>48</v>
      </c>
    </row>
    <row r="23" spans="1:8" x14ac:dyDescent="0.3">
      <c r="A23" s="25">
        <f>'For Account Managers'!A33</f>
        <v>0</v>
      </c>
      <c r="B23" s="26">
        <f>IF(ISBLANK('For Account Managers'!D33),"",'For Account Managers'!E33)</f>
        <v>0</v>
      </c>
      <c r="C23" s="26" t="str">
        <f>IF('For Account Managers'!$B$10="Yes","1","0")</f>
        <v>0</v>
      </c>
      <c r="D23" s="24" t="e">
        <f>'For Account Managers'!C33</f>
        <v>#N/A</v>
      </c>
      <c r="E23" s="26" t="str">
        <f>IF('For Account Managers'!$C$12="DAILYF","1",IF('For Account Managers'!$C$12="MTH26F","0",IF('For Account Managers'!$C$12="WMONF","1","#N/A")))</f>
        <v>#N/A</v>
      </c>
      <c r="F23" s="22" t="str">
        <f>'Price List'!$C$5</f>
        <v>0F</v>
      </c>
      <c r="G23" s="22" t="str">
        <f>'Price List'!$B$5</f>
        <v>Fill up by Pricing Officer when Price List is created</v>
      </c>
      <c r="H23" s="25" t="s">
        <v>48</v>
      </c>
    </row>
    <row r="24" spans="1:8" x14ac:dyDescent="0.3">
      <c r="A24" s="25">
        <f>'For Account Managers'!A34</f>
        <v>0</v>
      </c>
      <c r="B24" s="26">
        <f>IF(ISBLANK('For Account Managers'!D34),"",'For Account Managers'!E34)</f>
        <v>0</v>
      </c>
      <c r="C24" s="26" t="str">
        <f>IF('For Account Managers'!$B$10="Yes","1","0")</f>
        <v>0</v>
      </c>
      <c r="D24" s="24" t="e">
        <f>'For Account Managers'!C34</f>
        <v>#N/A</v>
      </c>
      <c r="E24" s="26" t="str">
        <f>IF('For Account Managers'!$C$12="DAILYF","1",IF('For Account Managers'!$C$12="MTH26F","0",IF('For Account Managers'!$C$12="WMONF","1","#N/A")))</f>
        <v>#N/A</v>
      </c>
      <c r="F24" s="22" t="str">
        <f>'Price List'!$C$5</f>
        <v>0F</v>
      </c>
      <c r="G24" s="22" t="str">
        <f>'Price List'!$B$5</f>
        <v>Fill up by Pricing Officer when Price List is created</v>
      </c>
      <c r="H24" s="25" t="s">
        <v>48</v>
      </c>
    </row>
    <row r="25" spans="1:8" x14ac:dyDescent="0.3">
      <c r="A25" s="25">
        <f>'For Account Managers'!A35</f>
        <v>0</v>
      </c>
      <c r="B25" s="26">
        <f>IF(ISBLANK('For Account Managers'!D35),"",'For Account Managers'!E35)</f>
        <v>0</v>
      </c>
      <c r="C25" s="26" t="str">
        <f>IF('For Account Managers'!$B$10="Yes","1","0")</f>
        <v>0</v>
      </c>
      <c r="D25" s="24" t="e">
        <f>'For Account Managers'!C35</f>
        <v>#N/A</v>
      </c>
      <c r="E25" s="26" t="str">
        <f>IF('For Account Managers'!$C$12="DAILYF","1",IF('For Account Managers'!$C$12="MTH26F","0",IF('For Account Managers'!$C$12="WMONF","1","#N/A")))</f>
        <v>#N/A</v>
      </c>
      <c r="F25" s="22" t="str">
        <f>'Price List'!$C$5</f>
        <v>0F</v>
      </c>
      <c r="G25" s="22" t="str">
        <f>'Price List'!$B$5</f>
        <v>Fill up by Pricing Officer when Price List is created</v>
      </c>
      <c r="H25" s="25" t="s">
        <v>48</v>
      </c>
    </row>
    <row r="26" spans="1:8" x14ac:dyDescent="0.3">
      <c r="A26" s="25">
        <f>'For Account Managers'!A36</f>
        <v>0</v>
      </c>
      <c r="B26" s="26">
        <f>IF(ISBLANK('For Account Managers'!D36),"",'For Account Managers'!E36)</f>
        <v>0</v>
      </c>
      <c r="C26" s="26" t="str">
        <f>IF('For Account Managers'!$B$10="Yes","1","0")</f>
        <v>0</v>
      </c>
      <c r="D26" s="24" t="e">
        <f>'For Account Managers'!C36</f>
        <v>#N/A</v>
      </c>
      <c r="E26" s="26" t="str">
        <f>IF('For Account Managers'!$C$12="DAILYF","1",IF('For Account Managers'!$C$12="MTH26F","0",IF('For Account Managers'!$C$12="WMONF","1","#N/A")))</f>
        <v>#N/A</v>
      </c>
      <c r="F26" s="22" t="str">
        <f>'Price List'!$C$5</f>
        <v>0F</v>
      </c>
      <c r="G26" s="22" t="str">
        <f>'Price List'!$B$5</f>
        <v>Fill up by Pricing Officer when Price List is created</v>
      </c>
      <c r="H26" s="25" t="s">
        <v>48</v>
      </c>
    </row>
    <row r="27" spans="1:8" x14ac:dyDescent="0.3">
      <c r="A27" s="25">
        <f>'For Account Managers'!A37</f>
        <v>0</v>
      </c>
      <c r="B27" s="26">
        <f>IF(ISBLANK('For Account Managers'!D37),"",'For Account Managers'!E37)</f>
        <v>0</v>
      </c>
      <c r="C27" s="26" t="str">
        <f>IF('For Account Managers'!$B$10="Yes","1","0")</f>
        <v>0</v>
      </c>
      <c r="D27" s="24" t="e">
        <f>'For Account Managers'!C37</f>
        <v>#N/A</v>
      </c>
      <c r="E27" s="26" t="str">
        <f>IF('For Account Managers'!$C$12="DAILYF","1",IF('For Account Managers'!$C$12="MTH26F","0",IF('For Account Managers'!$C$12="WMONF","1","#N/A")))</f>
        <v>#N/A</v>
      </c>
      <c r="F27" s="22" t="str">
        <f>'Price List'!$C$5</f>
        <v>0F</v>
      </c>
      <c r="G27" s="22" t="str">
        <f>'Price List'!$B$5</f>
        <v>Fill up by Pricing Officer when Price List is created</v>
      </c>
      <c r="H27" s="25" t="s">
        <v>48</v>
      </c>
    </row>
    <row r="28" spans="1:8" x14ac:dyDescent="0.3">
      <c r="A28" s="25">
        <f>'For Account Managers'!A38</f>
        <v>0</v>
      </c>
      <c r="B28" s="26">
        <f>IF(ISBLANK('For Account Managers'!D38),"",'For Account Managers'!E38)</f>
        <v>0</v>
      </c>
      <c r="C28" s="26" t="str">
        <f>IF('For Account Managers'!$B$10="Yes","1","0")</f>
        <v>0</v>
      </c>
      <c r="D28" s="24" t="e">
        <f>'For Account Managers'!C38</f>
        <v>#N/A</v>
      </c>
      <c r="E28" s="26" t="str">
        <f>IF('For Account Managers'!$C$12="DAILYF","1",IF('For Account Managers'!$C$12="MTH26F","0",IF('For Account Managers'!$C$12="WMONF","1","#N/A")))</f>
        <v>#N/A</v>
      </c>
      <c r="F28" s="22" t="str">
        <f>'Price List'!$C$5</f>
        <v>0F</v>
      </c>
      <c r="G28" s="22" t="str">
        <f>'Price List'!$B$5</f>
        <v>Fill up by Pricing Officer when Price List is created</v>
      </c>
      <c r="H28" s="25" t="s">
        <v>48</v>
      </c>
    </row>
    <row r="29" spans="1:8" x14ac:dyDescent="0.3">
      <c r="A29" s="25">
        <f>'For Account Managers'!A39</f>
        <v>0</v>
      </c>
      <c r="B29" s="26">
        <f>IF(ISBLANK('For Account Managers'!D39),"",'For Account Managers'!E39)</f>
        <v>0</v>
      </c>
      <c r="C29" s="26" t="str">
        <f>IF('For Account Managers'!$B$10="Yes","1","0")</f>
        <v>0</v>
      </c>
      <c r="D29" s="24" t="e">
        <f>'For Account Managers'!C39</f>
        <v>#N/A</v>
      </c>
      <c r="E29" s="26" t="str">
        <f>IF('For Account Managers'!$C$12="DAILYF","1",IF('For Account Managers'!$C$12="MTH26F","0",IF('For Account Managers'!$C$12="WMONF","1","#N/A")))</f>
        <v>#N/A</v>
      </c>
      <c r="F29" s="22" t="str">
        <f>'Price List'!$C$5</f>
        <v>0F</v>
      </c>
      <c r="G29" s="22" t="str">
        <f>'Price List'!$B$5</f>
        <v>Fill up by Pricing Officer when Price List is created</v>
      </c>
      <c r="H29" s="25" t="s">
        <v>48</v>
      </c>
    </row>
    <row r="30" spans="1:8" x14ac:dyDescent="0.3">
      <c r="A30" s="25">
        <f>'For Account Managers'!A40</f>
        <v>0</v>
      </c>
      <c r="B30" s="26">
        <f>IF(ISBLANK('For Account Managers'!D40),"",'For Account Managers'!E40)</f>
        <v>0</v>
      </c>
      <c r="C30" s="26" t="str">
        <f>IF('For Account Managers'!$B$10="Yes","1","0")</f>
        <v>0</v>
      </c>
      <c r="D30" s="24" t="e">
        <f>'For Account Managers'!C40</f>
        <v>#N/A</v>
      </c>
      <c r="E30" s="26" t="str">
        <f>IF('For Account Managers'!$C$12="DAILYF","1",IF('For Account Managers'!$C$12="MTH26F","0",IF('For Account Managers'!$C$12="WMONF","1","#N/A")))</f>
        <v>#N/A</v>
      </c>
      <c r="F30" s="22" t="str">
        <f>'Price List'!$C$5</f>
        <v>0F</v>
      </c>
      <c r="G30" s="22" t="str">
        <f>'Price List'!$B$5</f>
        <v>Fill up by Pricing Officer when Price List is created</v>
      </c>
      <c r="H30" s="25" t="s">
        <v>48</v>
      </c>
    </row>
    <row r="31" spans="1:8" x14ac:dyDescent="0.3">
      <c r="A31" s="25">
        <f>'For Account Managers'!A41</f>
        <v>0</v>
      </c>
      <c r="B31" s="26">
        <f>IF(ISBLANK('For Account Managers'!D41),"",'For Account Managers'!E41)</f>
        <v>0</v>
      </c>
      <c r="C31" s="26" t="str">
        <f>IF('For Account Managers'!$B$10="Yes","1","0")</f>
        <v>0</v>
      </c>
      <c r="D31" s="24" t="e">
        <f>'For Account Managers'!C41</f>
        <v>#N/A</v>
      </c>
      <c r="E31" s="26" t="str">
        <f>IF('For Account Managers'!$C$12="DAILYF","1",IF('For Account Managers'!$C$12="MTH26F","0",IF('For Account Managers'!$C$12="WMONF","1","#N/A")))</f>
        <v>#N/A</v>
      </c>
      <c r="F31" s="22" t="str">
        <f>'Price List'!$C$5</f>
        <v>0F</v>
      </c>
      <c r="G31" s="22" t="str">
        <f>'Price List'!$B$5</f>
        <v>Fill up by Pricing Officer when Price List is created</v>
      </c>
      <c r="H31" s="25" t="s">
        <v>48</v>
      </c>
    </row>
    <row r="32" spans="1:8" x14ac:dyDescent="0.3">
      <c r="A32" s="25">
        <f>'For Account Managers'!A42</f>
        <v>0</v>
      </c>
      <c r="B32" s="26">
        <f>IF(ISBLANK('For Account Managers'!D42),"",'For Account Managers'!E42)</f>
        <v>0</v>
      </c>
      <c r="C32" s="26" t="str">
        <f>IF('For Account Managers'!$B$10="Yes","1","0")</f>
        <v>0</v>
      </c>
      <c r="D32" s="24" t="e">
        <f>'For Account Managers'!C42</f>
        <v>#N/A</v>
      </c>
      <c r="E32" s="26" t="str">
        <f>IF('For Account Managers'!$C$12="DAILYF","1",IF('For Account Managers'!$C$12="MTH26F","0",IF('For Account Managers'!$C$12="WMONF","1","#N/A")))</f>
        <v>#N/A</v>
      </c>
      <c r="F32" s="22" t="str">
        <f>'Price List'!$C$5</f>
        <v>0F</v>
      </c>
      <c r="G32" s="22" t="str">
        <f>'Price List'!$B$5</f>
        <v>Fill up by Pricing Officer when Price List is created</v>
      </c>
      <c r="H32" s="25" t="s">
        <v>48</v>
      </c>
    </row>
    <row r="33" spans="1:8" x14ac:dyDescent="0.3">
      <c r="A33" s="25">
        <f>'For Account Managers'!A43</f>
        <v>0</v>
      </c>
      <c r="B33" s="26">
        <f>IF(ISBLANK('For Account Managers'!D43),"",'For Account Managers'!E43)</f>
        <v>0</v>
      </c>
      <c r="C33" s="26" t="str">
        <f>IF('For Account Managers'!$B$10="Yes","1","0")</f>
        <v>0</v>
      </c>
      <c r="D33" s="24" t="e">
        <f>'For Account Managers'!C43</f>
        <v>#N/A</v>
      </c>
      <c r="E33" s="26" t="str">
        <f>IF('For Account Managers'!$C$12="DAILYF","1",IF('For Account Managers'!$C$12="MTH26F","0",IF('For Account Managers'!$C$12="WMONF","1","#N/A")))</f>
        <v>#N/A</v>
      </c>
      <c r="F33" s="22" t="str">
        <f>'Price List'!$C$5</f>
        <v>0F</v>
      </c>
      <c r="G33" s="22" t="str">
        <f>'Price List'!$B$5</f>
        <v>Fill up by Pricing Officer when Price List is created</v>
      </c>
      <c r="H33" s="25" t="s">
        <v>48</v>
      </c>
    </row>
    <row r="34" spans="1:8" x14ac:dyDescent="0.3">
      <c r="A34" s="25">
        <f>'For Account Managers'!A44</f>
        <v>0</v>
      </c>
      <c r="B34" s="26">
        <f>IF(ISBLANK('For Account Managers'!D44),"",'For Account Managers'!E44)</f>
        <v>0</v>
      </c>
      <c r="C34" s="26" t="str">
        <f>IF('For Account Managers'!$B$10="Yes","1","0")</f>
        <v>0</v>
      </c>
      <c r="D34" s="24" t="e">
        <f>'For Account Managers'!C44</f>
        <v>#N/A</v>
      </c>
      <c r="E34" s="26" t="str">
        <f>IF('For Account Managers'!$C$12="DAILYF","1",IF('For Account Managers'!$C$12="MTH26F","0",IF('For Account Managers'!$C$12="WMONF","1","#N/A")))</f>
        <v>#N/A</v>
      </c>
      <c r="F34" s="22" t="str">
        <f>'Price List'!$C$5</f>
        <v>0F</v>
      </c>
      <c r="G34" s="22" t="str">
        <f>'Price List'!$B$5</f>
        <v>Fill up by Pricing Officer when Price List is created</v>
      </c>
      <c r="H34" s="25" t="s">
        <v>48</v>
      </c>
    </row>
    <row r="35" spans="1:8" x14ac:dyDescent="0.3">
      <c r="A35" s="25">
        <f>'For Account Managers'!A45</f>
        <v>0</v>
      </c>
      <c r="B35" s="26">
        <f>IF(ISBLANK('For Account Managers'!D45),"",'For Account Managers'!E45)</f>
        <v>0</v>
      </c>
      <c r="C35" s="26" t="str">
        <f>IF('For Account Managers'!$B$10="Yes","1","0")</f>
        <v>0</v>
      </c>
      <c r="D35" s="24" t="e">
        <f>'For Account Managers'!C45</f>
        <v>#N/A</v>
      </c>
      <c r="E35" s="26" t="str">
        <f>IF('For Account Managers'!$C$12="DAILYF","1",IF('For Account Managers'!$C$12="MTH26F","0",IF('For Account Managers'!$C$12="WMONF","1","#N/A")))</f>
        <v>#N/A</v>
      </c>
      <c r="F35" s="22" t="str">
        <f>'Price List'!$C$5</f>
        <v>0F</v>
      </c>
      <c r="G35" s="22" t="str">
        <f>'Price List'!$B$5</f>
        <v>Fill up by Pricing Officer when Price List is created</v>
      </c>
      <c r="H35" s="25" t="s">
        <v>48</v>
      </c>
    </row>
    <row r="36" spans="1:8" x14ac:dyDescent="0.3">
      <c r="A36" s="25">
        <f>'For Account Managers'!A46</f>
        <v>0</v>
      </c>
      <c r="B36" s="26">
        <f>IF(ISBLANK('For Account Managers'!D46),"",'For Account Managers'!E46)</f>
        <v>0</v>
      </c>
      <c r="C36" s="26" t="str">
        <f>IF('For Account Managers'!$B$10="Yes","1","0")</f>
        <v>0</v>
      </c>
      <c r="D36" s="24" t="e">
        <f>'For Account Managers'!C46</f>
        <v>#N/A</v>
      </c>
      <c r="E36" s="26" t="str">
        <f>IF('For Account Managers'!$C$12="DAILYF","1",IF('For Account Managers'!$C$12="MTH26F","0",IF('For Account Managers'!$C$12="WMONF","1","#N/A")))</f>
        <v>#N/A</v>
      </c>
      <c r="F36" s="22" t="str">
        <f>'Price List'!$C$5</f>
        <v>0F</v>
      </c>
      <c r="G36" s="22" t="str">
        <f>'Price List'!$B$5</f>
        <v>Fill up by Pricing Officer when Price List is created</v>
      </c>
      <c r="H36" s="25" t="s">
        <v>48</v>
      </c>
    </row>
    <row r="37" spans="1:8" x14ac:dyDescent="0.3">
      <c r="A37" s="25">
        <f>'For Account Managers'!A47</f>
        <v>0</v>
      </c>
      <c r="B37" s="26">
        <f>IF(ISBLANK('For Account Managers'!D47),"",'For Account Managers'!E47)</f>
        <v>0</v>
      </c>
      <c r="C37" s="26" t="str">
        <f>IF('For Account Managers'!$B$10="Yes","1","0")</f>
        <v>0</v>
      </c>
      <c r="D37" s="24" t="e">
        <f>'For Account Managers'!C47</f>
        <v>#N/A</v>
      </c>
      <c r="E37" s="26" t="str">
        <f>IF('For Account Managers'!$C$12="DAILYF","1",IF('For Account Managers'!$C$12="MTH26F","0",IF('For Account Managers'!$C$12="WMONF","1","#N/A")))</f>
        <v>#N/A</v>
      </c>
      <c r="F37" s="22" t="str">
        <f>'Price List'!$C$5</f>
        <v>0F</v>
      </c>
      <c r="G37" s="22" t="str">
        <f>'Price List'!$B$5</f>
        <v>Fill up by Pricing Officer when Price List is created</v>
      </c>
      <c r="H37" s="25" t="s">
        <v>48</v>
      </c>
    </row>
    <row r="38" spans="1:8" x14ac:dyDescent="0.3">
      <c r="A38" s="25">
        <f>'For Account Managers'!A48</f>
        <v>0</v>
      </c>
      <c r="B38" s="26">
        <f>IF(ISBLANK('For Account Managers'!D48),"",'For Account Managers'!E48)</f>
        <v>0</v>
      </c>
      <c r="C38" s="26" t="str">
        <f>IF('For Account Managers'!$B$10="Yes","1","0")</f>
        <v>0</v>
      </c>
      <c r="D38" s="24" t="e">
        <f>'For Account Managers'!C48</f>
        <v>#N/A</v>
      </c>
      <c r="E38" s="26" t="str">
        <f>IF('For Account Managers'!$C$12="DAILYF","1",IF('For Account Managers'!$C$12="MTH26F","0",IF('For Account Managers'!$C$12="WMONF","1","#N/A")))</f>
        <v>#N/A</v>
      </c>
      <c r="F38" s="22" t="str">
        <f>'Price List'!$C$5</f>
        <v>0F</v>
      </c>
      <c r="G38" s="22" t="str">
        <f>'Price List'!$B$5</f>
        <v>Fill up by Pricing Officer when Price List is created</v>
      </c>
      <c r="H38" s="25" t="s">
        <v>48</v>
      </c>
    </row>
    <row r="39" spans="1:8" x14ac:dyDescent="0.3">
      <c r="A39" s="25">
        <f>'For Account Managers'!A49</f>
        <v>0</v>
      </c>
      <c r="B39" s="26">
        <f>IF(ISBLANK('For Account Managers'!D49),"",'For Account Managers'!E49)</f>
        <v>0</v>
      </c>
      <c r="C39" s="26" t="str">
        <f>IF('For Account Managers'!$B$10="Yes","1","0")</f>
        <v>0</v>
      </c>
      <c r="D39" s="24" t="e">
        <f>'For Account Managers'!C49</f>
        <v>#N/A</v>
      </c>
      <c r="E39" s="26" t="str">
        <f>IF('For Account Managers'!$C$12="DAILYF","1",IF('For Account Managers'!$C$12="MTH26F","0",IF('For Account Managers'!$C$12="WMONF","1","#N/A")))</f>
        <v>#N/A</v>
      </c>
      <c r="F39" s="22" t="str">
        <f>'Price List'!$C$5</f>
        <v>0F</v>
      </c>
      <c r="G39" s="22" t="str">
        <f>'Price List'!$B$5</f>
        <v>Fill up by Pricing Officer when Price List is created</v>
      </c>
      <c r="H39" s="25" t="s">
        <v>48</v>
      </c>
    </row>
    <row r="40" spans="1:8" x14ac:dyDescent="0.3">
      <c r="A40" s="25">
        <f>'For Account Managers'!A50</f>
        <v>0</v>
      </c>
      <c r="B40" s="26">
        <f>IF(ISBLANK('For Account Managers'!D50),"",'For Account Managers'!E50)</f>
        <v>0</v>
      </c>
      <c r="C40" s="26" t="str">
        <f>IF('For Account Managers'!$B$10="Yes","1","0")</f>
        <v>0</v>
      </c>
      <c r="D40" s="24" t="e">
        <f>'For Account Managers'!C50</f>
        <v>#N/A</v>
      </c>
      <c r="E40" s="26" t="str">
        <f>IF('For Account Managers'!$C$12="DAILYF","1",IF('For Account Managers'!$C$12="MTH26F","0",IF('For Account Managers'!$C$12="WMONF","1","#N/A")))</f>
        <v>#N/A</v>
      </c>
      <c r="F40" s="22" t="str">
        <f>'Price List'!$C$5</f>
        <v>0F</v>
      </c>
      <c r="G40" s="22" t="str">
        <f>'Price List'!$B$5</f>
        <v>Fill up by Pricing Officer when Price List is created</v>
      </c>
      <c r="H40" s="25" t="s">
        <v>48</v>
      </c>
    </row>
    <row r="41" spans="1:8" x14ac:dyDescent="0.3">
      <c r="A41" s="25">
        <f>'For Account Managers'!A51</f>
        <v>0</v>
      </c>
      <c r="B41" s="26">
        <f>IF(ISBLANK('For Account Managers'!D51),"",'For Account Managers'!E51)</f>
        <v>0</v>
      </c>
      <c r="C41" s="26" t="str">
        <f>IF('For Account Managers'!$B$10="Yes","1","0")</f>
        <v>0</v>
      </c>
      <c r="D41" s="24" t="e">
        <f>'For Account Managers'!C51</f>
        <v>#N/A</v>
      </c>
      <c r="E41" s="26" t="str">
        <f>IF('For Account Managers'!$C$12="DAILYF","1",IF('For Account Managers'!$C$12="MTH26F","0",IF('For Account Managers'!$C$12="WMONF","1","#N/A")))</f>
        <v>#N/A</v>
      </c>
      <c r="F41" s="22" t="str">
        <f>'Price List'!$C$5</f>
        <v>0F</v>
      </c>
      <c r="G41" s="22" t="str">
        <f>'Price List'!$B$5</f>
        <v>Fill up by Pricing Officer when Price List is created</v>
      </c>
      <c r="H41" s="25" t="s">
        <v>48</v>
      </c>
    </row>
    <row r="42" spans="1:8" x14ac:dyDescent="0.3">
      <c r="A42" s="25">
        <f>'For Account Managers'!A52</f>
        <v>0</v>
      </c>
      <c r="B42" s="26">
        <f>IF(ISBLANK('For Account Managers'!D52),"",'For Account Managers'!E52)</f>
        <v>0</v>
      </c>
      <c r="C42" s="26" t="str">
        <f>IF('For Account Managers'!$B$10="Yes","1","0")</f>
        <v>0</v>
      </c>
      <c r="D42" s="24" t="e">
        <f>'For Account Managers'!C52</f>
        <v>#N/A</v>
      </c>
      <c r="E42" s="26" t="str">
        <f>IF('For Account Managers'!$C$12="DAILYF","1",IF('For Account Managers'!$C$12="MTH26F","0",IF('For Account Managers'!$C$12="WMONF","1","#N/A")))</f>
        <v>#N/A</v>
      </c>
      <c r="F42" s="22" t="str">
        <f>'Price List'!$C$5</f>
        <v>0F</v>
      </c>
      <c r="G42" s="22" t="str">
        <f>'Price List'!$B$5</f>
        <v>Fill up by Pricing Officer when Price List is created</v>
      </c>
      <c r="H42" s="25" t="s">
        <v>48</v>
      </c>
    </row>
    <row r="43" spans="1:8" x14ac:dyDescent="0.3">
      <c r="A43" s="25">
        <f>'For Account Managers'!A53</f>
        <v>0</v>
      </c>
      <c r="B43" s="26">
        <f>IF(ISBLANK('For Account Managers'!D53),"",'For Account Managers'!E53)</f>
        <v>0</v>
      </c>
      <c r="C43" s="26" t="str">
        <f>IF('For Account Managers'!$B$10="Yes","1","0")</f>
        <v>0</v>
      </c>
      <c r="D43" s="24" t="e">
        <f>'For Account Managers'!C53</f>
        <v>#N/A</v>
      </c>
      <c r="E43" s="26" t="str">
        <f>IF('For Account Managers'!$C$12="DAILYF","1",IF('For Account Managers'!$C$12="MTH26F","0",IF('For Account Managers'!$C$12="WMONF","1","#N/A")))</f>
        <v>#N/A</v>
      </c>
      <c r="F43" s="22" t="str">
        <f>'Price List'!$C$5</f>
        <v>0F</v>
      </c>
      <c r="G43" s="22" t="str">
        <f>'Price List'!$B$5</f>
        <v>Fill up by Pricing Officer when Price List is created</v>
      </c>
      <c r="H43" s="25" t="s">
        <v>48</v>
      </c>
    </row>
    <row r="44" spans="1:8" x14ac:dyDescent="0.3">
      <c r="A44" s="25">
        <f>'For Account Managers'!A54</f>
        <v>0</v>
      </c>
      <c r="B44" s="26">
        <f>IF(ISBLANK('For Account Managers'!D54),"",'For Account Managers'!E54)</f>
        <v>0</v>
      </c>
      <c r="C44" s="26" t="str">
        <f>IF('For Account Managers'!$B$10="Yes","1","0")</f>
        <v>0</v>
      </c>
      <c r="D44" s="24" t="e">
        <f>'For Account Managers'!C54</f>
        <v>#N/A</v>
      </c>
      <c r="E44" s="26" t="str">
        <f>IF('For Account Managers'!$C$12="DAILYF","1",IF('For Account Managers'!$C$12="MTH26F","0",IF('For Account Managers'!$C$12="WMONF","1","#N/A")))</f>
        <v>#N/A</v>
      </c>
      <c r="F44" s="22" t="str">
        <f>'Price List'!$C$5</f>
        <v>0F</v>
      </c>
      <c r="G44" s="22" t="str">
        <f>'Price List'!$B$5</f>
        <v>Fill up by Pricing Officer when Price List is created</v>
      </c>
      <c r="H44" s="25" t="s">
        <v>48</v>
      </c>
    </row>
    <row r="45" spans="1:8" x14ac:dyDescent="0.3">
      <c r="A45" s="25">
        <f>'For Account Managers'!A55</f>
        <v>0</v>
      </c>
      <c r="B45" s="26">
        <f>IF(ISBLANK('For Account Managers'!D55),"",'For Account Managers'!E55)</f>
        <v>0</v>
      </c>
      <c r="C45" s="26" t="str">
        <f>IF('For Account Managers'!$B$10="Yes","1","0")</f>
        <v>0</v>
      </c>
      <c r="D45" s="24" t="e">
        <f>'For Account Managers'!C55</f>
        <v>#N/A</v>
      </c>
      <c r="E45" s="26" t="str">
        <f>IF('For Account Managers'!$C$12="DAILYF","1",IF('For Account Managers'!$C$12="MTH26F","0",IF('For Account Managers'!$C$12="WMONF","1","#N/A")))</f>
        <v>#N/A</v>
      </c>
      <c r="F45" s="22" t="str">
        <f>'Price List'!$C$5</f>
        <v>0F</v>
      </c>
      <c r="G45" s="22" t="str">
        <f>'Price List'!$B$5</f>
        <v>Fill up by Pricing Officer when Price List is created</v>
      </c>
      <c r="H45" s="25" t="s">
        <v>48</v>
      </c>
    </row>
    <row r="46" spans="1:8" x14ac:dyDescent="0.3">
      <c r="A46" s="25">
        <f>'For Account Managers'!A56</f>
        <v>0</v>
      </c>
      <c r="B46" s="26">
        <f>IF(ISBLANK('For Account Managers'!D56),"",'For Account Managers'!E56)</f>
        <v>0</v>
      </c>
      <c r="C46" s="26" t="str">
        <f>IF('For Account Managers'!$B$10="Yes","1","0")</f>
        <v>0</v>
      </c>
      <c r="D46" s="24" t="e">
        <f>'For Account Managers'!C56</f>
        <v>#N/A</v>
      </c>
      <c r="E46" s="26" t="str">
        <f>IF('For Account Managers'!$C$12="DAILYF","1",IF('For Account Managers'!$C$12="MTH26F","0",IF('For Account Managers'!$C$12="WMONF","1","#N/A")))</f>
        <v>#N/A</v>
      </c>
      <c r="F46" s="22" t="str">
        <f>'Price List'!$C$5</f>
        <v>0F</v>
      </c>
      <c r="G46" s="22" t="str">
        <f>'Price List'!$B$5</f>
        <v>Fill up by Pricing Officer when Price List is created</v>
      </c>
      <c r="H46" s="25" t="s">
        <v>48</v>
      </c>
    </row>
    <row r="47" spans="1:8" x14ac:dyDescent="0.3">
      <c r="A47" s="25">
        <f>'For Account Managers'!A57</f>
        <v>0</v>
      </c>
      <c r="B47" s="26">
        <f>IF(ISBLANK('For Account Managers'!D57),"",'For Account Managers'!E57)</f>
        <v>0</v>
      </c>
      <c r="C47" s="26" t="str">
        <f>IF('For Account Managers'!$B$10="Yes","1","0")</f>
        <v>0</v>
      </c>
      <c r="D47" s="24" t="e">
        <f>'For Account Managers'!C57</f>
        <v>#N/A</v>
      </c>
      <c r="E47" s="26" t="str">
        <f>IF('For Account Managers'!$C$12="DAILYF","1",IF('For Account Managers'!$C$12="MTH26F","0",IF('For Account Managers'!$C$12="WMONF","1","#N/A")))</f>
        <v>#N/A</v>
      </c>
      <c r="F47" s="22" t="str">
        <f>'Price List'!$C$5</f>
        <v>0F</v>
      </c>
      <c r="G47" s="22" t="str">
        <f>'Price List'!$B$5</f>
        <v>Fill up by Pricing Officer when Price List is created</v>
      </c>
      <c r="H47" s="25" t="s">
        <v>48</v>
      </c>
    </row>
    <row r="48" spans="1:8" x14ac:dyDescent="0.3">
      <c r="A48" s="25">
        <f>'For Account Managers'!A58</f>
        <v>0</v>
      </c>
      <c r="B48" s="26">
        <f>IF(ISBLANK('For Account Managers'!D58),"",'For Account Managers'!E58)</f>
        <v>0</v>
      </c>
      <c r="C48" s="26" t="str">
        <f>IF('For Account Managers'!$B$10="Yes","1","0")</f>
        <v>0</v>
      </c>
      <c r="D48" s="24" t="e">
        <f>'For Account Managers'!C58</f>
        <v>#N/A</v>
      </c>
      <c r="E48" s="26" t="str">
        <f>IF('For Account Managers'!$C$12="DAILYF","1",IF('For Account Managers'!$C$12="MTH26F","0",IF('For Account Managers'!$C$12="WMONF","1","#N/A")))</f>
        <v>#N/A</v>
      </c>
      <c r="F48" s="22" t="str">
        <f>'Price List'!$C$5</f>
        <v>0F</v>
      </c>
      <c r="G48" s="22" t="str">
        <f>'Price List'!$B$5</f>
        <v>Fill up by Pricing Officer when Price List is created</v>
      </c>
      <c r="H48" s="25" t="s">
        <v>48</v>
      </c>
    </row>
    <row r="49" spans="1:8" x14ac:dyDescent="0.3">
      <c r="A49" s="25">
        <f>'For Account Managers'!A59</f>
        <v>0</v>
      </c>
      <c r="B49" s="26">
        <f>IF(ISBLANK('For Account Managers'!D59),"",'For Account Managers'!E59)</f>
        <v>0</v>
      </c>
      <c r="C49" s="26" t="str">
        <f>IF('For Account Managers'!$B$10="Yes","1","0")</f>
        <v>0</v>
      </c>
      <c r="D49" s="24" t="e">
        <f>'For Account Managers'!C59</f>
        <v>#N/A</v>
      </c>
      <c r="E49" s="26" t="str">
        <f>IF('For Account Managers'!$C$12="DAILYF","1",IF('For Account Managers'!$C$12="MTH26F","0",IF('For Account Managers'!$C$12="WMONF","1","#N/A")))</f>
        <v>#N/A</v>
      </c>
      <c r="F49" s="22" t="str">
        <f>'Price List'!$C$5</f>
        <v>0F</v>
      </c>
      <c r="G49" s="22" t="str">
        <f>'Price List'!$B$5</f>
        <v>Fill up by Pricing Officer when Price List is created</v>
      </c>
      <c r="H49" s="25" t="s">
        <v>48</v>
      </c>
    </row>
    <row r="50" spans="1:8" x14ac:dyDescent="0.3">
      <c r="A50" s="25">
        <f>'For Account Managers'!A60</f>
        <v>0</v>
      </c>
      <c r="B50" s="26">
        <f>IF(ISBLANK('For Account Managers'!D60),"",'For Account Managers'!E60)</f>
        <v>0</v>
      </c>
      <c r="C50" s="26" t="str">
        <f>IF('For Account Managers'!$B$10="Yes","1","0")</f>
        <v>0</v>
      </c>
      <c r="D50" s="24" t="e">
        <f>'For Account Managers'!C60</f>
        <v>#N/A</v>
      </c>
      <c r="E50" s="26" t="str">
        <f>IF('For Account Managers'!$C$12="DAILYF","1",IF('For Account Managers'!$C$12="MTH26F","0",IF('For Account Managers'!$C$12="WMONF","1","#N/A")))</f>
        <v>#N/A</v>
      </c>
      <c r="F50" s="22" t="str">
        <f>'Price List'!$C$5</f>
        <v>0F</v>
      </c>
      <c r="G50" s="22" t="str">
        <f>'Price List'!$B$5</f>
        <v>Fill up by Pricing Officer when Price List is created</v>
      </c>
      <c r="H50" s="25" t="s">
        <v>48</v>
      </c>
    </row>
    <row r="51" spans="1:8" x14ac:dyDescent="0.3">
      <c r="A51" s="25">
        <f>'For Account Managers'!A61</f>
        <v>0</v>
      </c>
      <c r="B51" s="26">
        <f>IF(ISBLANK('For Account Managers'!D61),"",'For Account Managers'!E61)</f>
        <v>0</v>
      </c>
      <c r="C51" s="26" t="str">
        <f>IF('For Account Managers'!$B$10="Yes","1","0")</f>
        <v>0</v>
      </c>
      <c r="D51" s="24" t="e">
        <f>'For Account Managers'!C61</f>
        <v>#N/A</v>
      </c>
      <c r="E51" s="26" t="str">
        <f>IF('For Account Managers'!$C$12="DAILYF","1",IF('For Account Managers'!$C$12="MTH26F","0",IF('For Account Managers'!$C$12="WMONF","1","#N/A")))</f>
        <v>#N/A</v>
      </c>
      <c r="F51" s="22" t="str">
        <f>'Price List'!$C$5</f>
        <v>0F</v>
      </c>
      <c r="G51" s="22" t="str">
        <f>'Price List'!$B$5</f>
        <v>Fill up by Pricing Officer when Price List is created</v>
      </c>
      <c r="H51" s="25" t="s">
        <v>48</v>
      </c>
    </row>
    <row r="52" spans="1:8" x14ac:dyDescent="0.3">
      <c r="A52" s="25">
        <f>'For Account Managers'!A62</f>
        <v>0</v>
      </c>
      <c r="B52" s="26">
        <f>IF(ISBLANK('For Account Managers'!D62),"",'For Account Managers'!E62)</f>
        <v>0</v>
      </c>
      <c r="C52" s="26" t="str">
        <f>IF('For Account Managers'!$B$10="Yes","1","0")</f>
        <v>0</v>
      </c>
      <c r="D52" s="24" t="e">
        <f>'For Account Managers'!C62</f>
        <v>#N/A</v>
      </c>
      <c r="E52" s="26" t="str">
        <f>IF('For Account Managers'!$C$12="DAILYF","1",IF('For Account Managers'!$C$12="MTH26F","0",IF('For Account Managers'!$C$12="WMONF","1","#N/A")))</f>
        <v>#N/A</v>
      </c>
      <c r="F52" s="22" t="str">
        <f>'Price List'!$C$5</f>
        <v>0F</v>
      </c>
      <c r="G52" s="22" t="str">
        <f>'Price List'!$B$5</f>
        <v>Fill up by Pricing Officer when Price List is created</v>
      </c>
      <c r="H52" s="25" t="s">
        <v>48</v>
      </c>
    </row>
    <row r="53" spans="1:8" x14ac:dyDescent="0.3">
      <c r="A53" s="25">
        <f>'For Account Managers'!A63</f>
        <v>0</v>
      </c>
      <c r="B53" s="26">
        <f>IF(ISBLANK('For Account Managers'!D63),"",'For Account Managers'!E63)</f>
        <v>0</v>
      </c>
      <c r="C53" s="26" t="str">
        <f>IF('For Account Managers'!$B$10="Yes","1","0")</f>
        <v>0</v>
      </c>
      <c r="D53" s="24" t="e">
        <f>'For Account Managers'!C63</f>
        <v>#N/A</v>
      </c>
      <c r="E53" s="26" t="str">
        <f>IF('For Account Managers'!$C$12="DAILYF","1",IF('For Account Managers'!$C$12="MTH26F","0",IF('For Account Managers'!$C$12="WMONF","1","#N/A")))</f>
        <v>#N/A</v>
      </c>
      <c r="F53" s="22" t="str">
        <f>'Price List'!$C$5</f>
        <v>0F</v>
      </c>
      <c r="G53" s="22" t="str">
        <f>'Price List'!$B$5</f>
        <v>Fill up by Pricing Officer when Price List is created</v>
      </c>
      <c r="H53" s="25" t="s">
        <v>48</v>
      </c>
    </row>
    <row r="54" spans="1:8" x14ac:dyDescent="0.3">
      <c r="A54" s="25">
        <f>'For Account Managers'!A64</f>
        <v>0</v>
      </c>
      <c r="B54" s="26">
        <f>IF(ISBLANK('For Account Managers'!D64),"",'For Account Managers'!E64)</f>
        <v>0</v>
      </c>
      <c r="C54" s="26" t="str">
        <f>IF('For Account Managers'!$B$10="Yes","1","0")</f>
        <v>0</v>
      </c>
      <c r="D54" s="24" t="e">
        <f>'For Account Managers'!C64</f>
        <v>#N/A</v>
      </c>
      <c r="E54" s="26" t="str">
        <f>IF('For Account Managers'!$C$12="DAILYF","1",IF('For Account Managers'!$C$12="MTH26F","0",IF('For Account Managers'!$C$12="WMONF","1","#N/A")))</f>
        <v>#N/A</v>
      </c>
      <c r="F54" s="22" t="str">
        <f>'Price List'!$C$5</f>
        <v>0F</v>
      </c>
      <c r="G54" s="22" t="str">
        <f>'Price List'!$B$5</f>
        <v>Fill up by Pricing Officer when Price List is created</v>
      </c>
      <c r="H54" s="25" t="s">
        <v>48</v>
      </c>
    </row>
    <row r="55" spans="1:8" x14ac:dyDescent="0.3">
      <c r="A55" s="25">
        <f>'For Account Managers'!A65</f>
        <v>0</v>
      </c>
      <c r="B55" s="26">
        <f>IF(ISBLANK('For Account Managers'!D65),"",'For Account Managers'!E65)</f>
        <v>0</v>
      </c>
      <c r="C55" s="26" t="str">
        <f>IF('For Account Managers'!$B$10="Yes","1","0")</f>
        <v>0</v>
      </c>
      <c r="D55" s="24" t="e">
        <f>'For Account Managers'!C65</f>
        <v>#N/A</v>
      </c>
      <c r="E55" s="26" t="str">
        <f>IF('For Account Managers'!$C$12="DAILYF","1",IF('For Account Managers'!$C$12="MTH26F","0",IF('For Account Managers'!$C$12="WMONF","1","#N/A")))</f>
        <v>#N/A</v>
      </c>
      <c r="F55" s="22" t="str">
        <f>'Price List'!$C$5</f>
        <v>0F</v>
      </c>
      <c r="G55" s="22" t="str">
        <f>'Price List'!$B$5</f>
        <v>Fill up by Pricing Officer when Price List is created</v>
      </c>
      <c r="H55" s="25" t="s">
        <v>48</v>
      </c>
    </row>
    <row r="56" spans="1:8" x14ac:dyDescent="0.3">
      <c r="A56" s="25">
        <f>'For Account Managers'!A66</f>
        <v>0</v>
      </c>
      <c r="B56" s="26">
        <f>IF(ISBLANK('For Account Managers'!D66),"",'For Account Managers'!E66)</f>
        <v>0</v>
      </c>
      <c r="C56" s="26" t="str">
        <f>IF('For Account Managers'!$B$10="Yes","1","0")</f>
        <v>0</v>
      </c>
      <c r="D56" s="24" t="e">
        <f>'For Account Managers'!C66</f>
        <v>#N/A</v>
      </c>
      <c r="E56" s="26" t="str">
        <f>IF('For Account Managers'!$C$12="DAILYF","1",IF('For Account Managers'!$C$12="MTH26F","0",IF('For Account Managers'!$C$12="WMONF","1","#N/A")))</f>
        <v>#N/A</v>
      </c>
      <c r="F56" s="22" t="str">
        <f>'Price List'!$C$5</f>
        <v>0F</v>
      </c>
      <c r="G56" s="22" t="str">
        <f>'Price List'!$B$5</f>
        <v>Fill up by Pricing Officer when Price List is created</v>
      </c>
      <c r="H56" s="25" t="s">
        <v>48</v>
      </c>
    </row>
    <row r="57" spans="1:8" x14ac:dyDescent="0.3">
      <c r="A57" s="25">
        <f>'For Account Managers'!A67</f>
        <v>0</v>
      </c>
      <c r="B57" s="26">
        <f>IF(ISBLANK('For Account Managers'!D67),"",'For Account Managers'!E67)</f>
        <v>0</v>
      </c>
      <c r="C57" s="26" t="str">
        <f>IF('For Account Managers'!$B$10="Yes","1","0")</f>
        <v>0</v>
      </c>
      <c r="D57" s="24" t="e">
        <f>'For Account Managers'!C67</f>
        <v>#N/A</v>
      </c>
      <c r="E57" s="26" t="str">
        <f>IF('For Account Managers'!$C$12="DAILYF","1",IF('For Account Managers'!$C$12="MTH26F","0",IF('For Account Managers'!$C$12="WMONF","1","#N/A")))</f>
        <v>#N/A</v>
      </c>
      <c r="F57" s="22" t="str">
        <f>'Price List'!$C$5</f>
        <v>0F</v>
      </c>
      <c r="G57" s="22" t="str">
        <f>'Price List'!$B$5</f>
        <v>Fill up by Pricing Officer when Price List is created</v>
      </c>
      <c r="H57" s="25" t="s">
        <v>48</v>
      </c>
    </row>
    <row r="58" spans="1:8" x14ac:dyDescent="0.3">
      <c r="A58" s="25">
        <f>'For Account Managers'!A68</f>
        <v>0</v>
      </c>
      <c r="B58" s="26">
        <f>IF(ISBLANK('For Account Managers'!D68),"",'For Account Managers'!E68)</f>
        <v>0</v>
      </c>
      <c r="C58" s="26" t="str">
        <f>IF('For Account Managers'!$B$10="Yes","1","0")</f>
        <v>0</v>
      </c>
      <c r="D58" s="24" t="e">
        <f>'For Account Managers'!C68</f>
        <v>#N/A</v>
      </c>
      <c r="E58" s="26" t="str">
        <f>IF('For Account Managers'!$C$12="DAILYF","1",IF('For Account Managers'!$C$12="MTH26F","0",IF('For Account Managers'!$C$12="WMONF","1","#N/A")))</f>
        <v>#N/A</v>
      </c>
      <c r="F58" s="22" t="str">
        <f>'Price List'!$C$5</f>
        <v>0F</v>
      </c>
      <c r="G58" s="22" t="str">
        <f>'Price List'!$B$5</f>
        <v>Fill up by Pricing Officer when Price List is created</v>
      </c>
      <c r="H58" s="25" t="s">
        <v>48</v>
      </c>
    </row>
    <row r="59" spans="1:8" x14ac:dyDescent="0.3">
      <c r="A59" s="25">
        <f>'For Account Managers'!A69</f>
        <v>0</v>
      </c>
      <c r="B59" s="26">
        <f>IF(ISBLANK('For Account Managers'!D69),"",'For Account Managers'!E69)</f>
        <v>0</v>
      </c>
      <c r="C59" s="26" t="str">
        <f>IF('For Account Managers'!$B$10="Yes","1","0")</f>
        <v>0</v>
      </c>
      <c r="D59" s="24" t="e">
        <f>'For Account Managers'!C69</f>
        <v>#N/A</v>
      </c>
      <c r="E59" s="26" t="str">
        <f>IF('For Account Managers'!$C$12="DAILYF","1",IF('For Account Managers'!$C$12="MTH26F","0",IF('For Account Managers'!$C$12="WMONF","1","#N/A")))</f>
        <v>#N/A</v>
      </c>
      <c r="F59" s="22" t="str">
        <f>'Price List'!$C$5</f>
        <v>0F</v>
      </c>
      <c r="G59" s="22" t="str">
        <f>'Price List'!$B$5</f>
        <v>Fill up by Pricing Officer when Price List is created</v>
      </c>
      <c r="H59" s="25" t="s">
        <v>48</v>
      </c>
    </row>
    <row r="60" spans="1:8" x14ac:dyDescent="0.3">
      <c r="A60" s="25">
        <f>'For Account Managers'!A70</f>
        <v>0</v>
      </c>
      <c r="B60" s="26">
        <f>IF(ISBLANK('For Account Managers'!D70),"",'For Account Managers'!E70)</f>
        <v>0</v>
      </c>
      <c r="C60" s="26" t="str">
        <f>IF('For Account Managers'!$B$10="Yes","1","0")</f>
        <v>0</v>
      </c>
      <c r="D60" s="24" t="e">
        <f>'For Account Managers'!C70</f>
        <v>#N/A</v>
      </c>
      <c r="E60" s="26" t="str">
        <f>IF('For Account Managers'!$C$12="DAILYF","1",IF('For Account Managers'!$C$12="MTH26F","0",IF('For Account Managers'!$C$12="WMONF","1","#N/A")))</f>
        <v>#N/A</v>
      </c>
      <c r="F60" s="22" t="str">
        <f>'Price List'!$C$5</f>
        <v>0F</v>
      </c>
      <c r="G60" s="22" t="str">
        <f>'Price List'!$B$5</f>
        <v>Fill up by Pricing Officer when Price List is created</v>
      </c>
      <c r="H60" s="25" t="s">
        <v>48</v>
      </c>
    </row>
    <row r="61" spans="1:8" x14ac:dyDescent="0.3">
      <c r="A61" s="25">
        <f>'For Account Managers'!A71</f>
        <v>0</v>
      </c>
      <c r="B61" s="26">
        <f>IF(ISBLANK('For Account Managers'!D71),"",'For Account Managers'!E71)</f>
        <v>0</v>
      </c>
      <c r="C61" s="26" t="str">
        <f>IF('For Account Managers'!$B$10="Yes","1","0")</f>
        <v>0</v>
      </c>
      <c r="D61" s="24" t="e">
        <f>'For Account Managers'!C71</f>
        <v>#N/A</v>
      </c>
      <c r="E61" s="26" t="str">
        <f>IF('For Account Managers'!$C$12="DAILYF","1",IF('For Account Managers'!$C$12="MTH26F","0",IF('For Account Managers'!$C$12="WMONF","1","#N/A")))</f>
        <v>#N/A</v>
      </c>
      <c r="F61" s="22" t="str">
        <f>'Price List'!$C$5</f>
        <v>0F</v>
      </c>
      <c r="G61" s="22" t="str">
        <f>'Price List'!$B$5</f>
        <v>Fill up by Pricing Officer when Price List is created</v>
      </c>
      <c r="H61" s="25" t="s">
        <v>48</v>
      </c>
    </row>
    <row r="62" spans="1:8" x14ac:dyDescent="0.3">
      <c r="A62" s="25">
        <f>'For Account Managers'!A72</f>
        <v>0</v>
      </c>
      <c r="B62" s="26">
        <f>IF(ISBLANK('For Account Managers'!D72),"",'For Account Managers'!E72)</f>
        <v>0</v>
      </c>
      <c r="C62" s="26" t="str">
        <f>IF('For Account Managers'!$B$10="Yes","1","0")</f>
        <v>0</v>
      </c>
      <c r="D62" s="24" t="e">
        <f>'For Account Managers'!C72</f>
        <v>#N/A</v>
      </c>
      <c r="E62" s="26" t="str">
        <f>IF('For Account Managers'!$C$12="DAILYF","1",IF('For Account Managers'!$C$12="MTH26F","0",IF('For Account Managers'!$C$12="WMONF","1","#N/A")))</f>
        <v>#N/A</v>
      </c>
      <c r="F62" s="22" t="str">
        <f>'Price List'!$C$5</f>
        <v>0F</v>
      </c>
      <c r="G62" s="22" t="str">
        <f>'Price List'!$B$5</f>
        <v>Fill up by Pricing Officer when Price List is created</v>
      </c>
      <c r="H62" s="25" t="s">
        <v>48</v>
      </c>
    </row>
    <row r="63" spans="1:8" x14ac:dyDescent="0.3">
      <c r="A63" s="25">
        <f>'For Account Managers'!A73</f>
        <v>0</v>
      </c>
      <c r="B63" s="26">
        <f>IF(ISBLANK('For Account Managers'!D73),"",'For Account Managers'!E73)</f>
        <v>0</v>
      </c>
      <c r="C63" s="26" t="str">
        <f>IF('For Account Managers'!$B$10="Yes","1","0")</f>
        <v>0</v>
      </c>
      <c r="D63" s="24" t="e">
        <f>'For Account Managers'!C73</f>
        <v>#N/A</v>
      </c>
      <c r="E63" s="26" t="str">
        <f>IF('For Account Managers'!$C$12="DAILYF","1",IF('For Account Managers'!$C$12="MTH26F","0",IF('For Account Managers'!$C$12="WMONF","1","#N/A")))</f>
        <v>#N/A</v>
      </c>
      <c r="F63" s="22" t="str">
        <f>'Price List'!$C$5</f>
        <v>0F</v>
      </c>
      <c r="G63" s="22" t="str">
        <f>'Price List'!$B$5</f>
        <v>Fill up by Pricing Officer when Price List is created</v>
      </c>
      <c r="H63" s="25" t="s">
        <v>48</v>
      </c>
    </row>
    <row r="64" spans="1:8" x14ac:dyDescent="0.3">
      <c r="A64" s="25">
        <f>'For Account Managers'!A74</f>
        <v>0</v>
      </c>
      <c r="B64" s="26">
        <f>IF(ISBLANK('For Account Managers'!D74),"",'For Account Managers'!E74)</f>
        <v>0</v>
      </c>
      <c r="C64" s="26" t="str">
        <f>IF('For Account Managers'!$B$10="Yes","1","0")</f>
        <v>0</v>
      </c>
      <c r="D64" s="24" t="e">
        <f>'For Account Managers'!C74</f>
        <v>#N/A</v>
      </c>
      <c r="E64" s="26" t="str">
        <f>IF('For Account Managers'!$C$12="DAILYF","1",IF('For Account Managers'!$C$12="MTH26F","0",IF('For Account Managers'!$C$12="WMONF","1","#N/A")))</f>
        <v>#N/A</v>
      </c>
      <c r="F64" s="22" t="str">
        <f>'Price List'!$C$5</f>
        <v>0F</v>
      </c>
      <c r="G64" s="22" t="str">
        <f>'Price List'!$B$5</f>
        <v>Fill up by Pricing Officer when Price List is created</v>
      </c>
      <c r="H64" s="25" t="s">
        <v>48</v>
      </c>
    </row>
    <row r="65" spans="1:8" x14ac:dyDescent="0.3">
      <c r="A65" s="25">
        <f>'For Account Managers'!A75</f>
        <v>0</v>
      </c>
      <c r="B65" s="26">
        <f>IF(ISBLANK('For Account Managers'!D75),"",'For Account Managers'!E75)</f>
        <v>0</v>
      </c>
      <c r="C65" s="26" t="str">
        <f>IF('For Account Managers'!$B$10="Yes","1","0")</f>
        <v>0</v>
      </c>
      <c r="D65" s="24" t="e">
        <f>'For Account Managers'!C75</f>
        <v>#N/A</v>
      </c>
      <c r="E65" s="26" t="str">
        <f>IF('For Account Managers'!$C$12="DAILYF","1",IF('For Account Managers'!$C$12="MTH26F","0",IF('For Account Managers'!$C$12="WMONF","1","#N/A")))</f>
        <v>#N/A</v>
      </c>
      <c r="F65" s="22" t="str">
        <f>'Price List'!$C$5</f>
        <v>0F</v>
      </c>
      <c r="G65" s="22" t="str">
        <f>'Price List'!$B$5</f>
        <v>Fill up by Pricing Officer when Price List is created</v>
      </c>
      <c r="H65" s="25" t="s">
        <v>48</v>
      </c>
    </row>
    <row r="66" spans="1:8" x14ac:dyDescent="0.3">
      <c r="A66" s="25">
        <f>'For Account Managers'!A76</f>
        <v>0</v>
      </c>
      <c r="B66" s="26">
        <f>IF(ISBLANK('For Account Managers'!D76),"",'For Account Managers'!E76)</f>
        <v>0</v>
      </c>
      <c r="C66" s="26" t="str">
        <f>IF('For Account Managers'!$B$10="Yes","1","0")</f>
        <v>0</v>
      </c>
      <c r="D66" s="24" t="e">
        <f>'For Account Managers'!C76</f>
        <v>#N/A</v>
      </c>
      <c r="E66" s="26" t="str">
        <f>IF('For Account Managers'!$C$12="DAILYF","1",IF('For Account Managers'!$C$12="MTH26F","0",IF('For Account Managers'!$C$12="WMONF","1","#N/A")))</f>
        <v>#N/A</v>
      </c>
      <c r="F66" s="22" t="str">
        <f>'Price List'!$C$5</f>
        <v>0F</v>
      </c>
      <c r="G66" s="22" t="str">
        <f>'Price List'!$B$5</f>
        <v>Fill up by Pricing Officer when Price List is created</v>
      </c>
      <c r="H66" s="25" t="s">
        <v>48</v>
      </c>
    </row>
    <row r="67" spans="1:8" x14ac:dyDescent="0.3">
      <c r="A67" s="25">
        <f>'For Account Managers'!A77</f>
        <v>0</v>
      </c>
      <c r="B67" s="26">
        <f>IF(ISBLANK('For Account Managers'!D77),"",'For Account Managers'!E77)</f>
        <v>0</v>
      </c>
      <c r="C67" s="26" t="str">
        <f>IF('For Account Managers'!$B$10="Yes","1","0")</f>
        <v>0</v>
      </c>
      <c r="D67" s="24" t="e">
        <f>'For Account Managers'!C77</f>
        <v>#N/A</v>
      </c>
      <c r="E67" s="26" t="str">
        <f>IF('For Account Managers'!$C$12="DAILYF","1",IF('For Account Managers'!$C$12="MTH26F","0",IF('For Account Managers'!$C$12="WMONF","1","#N/A")))</f>
        <v>#N/A</v>
      </c>
      <c r="F67" s="22" t="str">
        <f>'Price List'!$C$5</f>
        <v>0F</v>
      </c>
      <c r="G67" s="22" t="str">
        <f>'Price List'!$B$5</f>
        <v>Fill up by Pricing Officer when Price List is created</v>
      </c>
      <c r="H67" s="25" t="s">
        <v>48</v>
      </c>
    </row>
    <row r="68" spans="1:8" x14ac:dyDescent="0.3">
      <c r="A68" s="25">
        <f>'For Account Managers'!A78</f>
        <v>0</v>
      </c>
      <c r="B68" s="26">
        <f>IF(ISBLANK('For Account Managers'!D78),"",'For Account Managers'!E78)</f>
        <v>0</v>
      </c>
      <c r="C68" s="26" t="str">
        <f>IF('For Account Managers'!$B$10="Yes","1","0")</f>
        <v>0</v>
      </c>
      <c r="D68" s="24" t="e">
        <f>'For Account Managers'!C78</f>
        <v>#N/A</v>
      </c>
      <c r="E68" s="26" t="str">
        <f>IF('For Account Managers'!$C$12="DAILYF","1",IF('For Account Managers'!$C$12="MTH26F","0",IF('For Account Managers'!$C$12="WMONF","1","#N/A")))</f>
        <v>#N/A</v>
      </c>
      <c r="F68" s="22" t="str">
        <f>'Price List'!$C$5</f>
        <v>0F</v>
      </c>
      <c r="G68" s="22" t="str">
        <f>'Price List'!$B$5</f>
        <v>Fill up by Pricing Officer when Price List is created</v>
      </c>
      <c r="H68" s="25" t="s">
        <v>48</v>
      </c>
    </row>
    <row r="69" spans="1:8" x14ac:dyDescent="0.3">
      <c r="A69" s="25">
        <f>'For Account Managers'!A79</f>
        <v>0</v>
      </c>
      <c r="B69" s="26">
        <f>IF(ISBLANK('For Account Managers'!D79),"",'For Account Managers'!E79)</f>
        <v>0</v>
      </c>
      <c r="C69" s="26" t="str">
        <f>IF('For Account Managers'!$B$10="Yes","1","0")</f>
        <v>0</v>
      </c>
      <c r="D69" s="24" t="e">
        <f>'For Account Managers'!C79</f>
        <v>#N/A</v>
      </c>
      <c r="E69" s="26" t="str">
        <f>IF('For Account Managers'!$C$12="DAILYF","1",IF('For Account Managers'!$C$12="MTH26F","0",IF('For Account Managers'!$C$12="WMONF","1","#N/A")))</f>
        <v>#N/A</v>
      </c>
      <c r="F69" s="22" t="str">
        <f>'Price List'!$C$5</f>
        <v>0F</v>
      </c>
      <c r="G69" s="22" t="str">
        <f>'Price List'!$B$5</f>
        <v>Fill up by Pricing Officer when Price List is created</v>
      </c>
      <c r="H69" s="25" t="s">
        <v>48</v>
      </c>
    </row>
    <row r="70" spans="1:8" x14ac:dyDescent="0.3">
      <c r="A70" s="25">
        <f>'For Account Managers'!A80</f>
        <v>0</v>
      </c>
      <c r="B70" s="26">
        <f>IF(ISBLANK('For Account Managers'!D80),"",'For Account Managers'!E80)</f>
        <v>0</v>
      </c>
      <c r="C70" s="26" t="str">
        <f>IF('For Account Managers'!$B$10="Yes","1","0")</f>
        <v>0</v>
      </c>
      <c r="D70" s="24" t="e">
        <f>'For Account Managers'!C80</f>
        <v>#N/A</v>
      </c>
      <c r="E70" s="26" t="str">
        <f>IF('For Account Managers'!$C$12="DAILYF","1",IF('For Account Managers'!$C$12="MTH26F","0",IF('For Account Managers'!$C$12="WMONF","1","#N/A")))</f>
        <v>#N/A</v>
      </c>
      <c r="F70" s="22" t="str">
        <f>'Price List'!$C$5</f>
        <v>0F</v>
      </c>
      <c r="G70" s="22" t="str">
        <f>'Price List'!$B$5</f>
        <v>Fill up by Pricing Officer when Price List is created</v>
      </c>
      <c r="H70" s="25" t="s">
        <v>48</v>
      </c>
    </row>
    <row r="71" spans="1:8" x14ac:dyDescent="0.3">
      <c r="A71" s="25">
        <f>'For Account Managers'!A81</f>
        <v>0</v>
      </c>
      <c r="B71" s="26">
        <f>IF(ISBLANK('For Account Managers'!D81),"",'For Account Managers'!E81)</f>
        <v>0</v>
      </c>
      <c r="C71" s="26" t="str">
        <f>IF('For Account Managers'!$B$10="Yes","1","0")</f>
        <v>0</v>
      </c>
      <c r="D71" s="24" t="e">
        <f>'For Account Managers'!C81</f>
        <v>#N/A</v>
      </c>
      <c r="E71" s="26" t="str">
        <f>IF('For Account Managers'!$C$12="DAILYF","1",IF('For Account Managers'!$C$12="MTH26F","0",IF('For Account Managers'!$C$12="WMONF","1","#N/A")))</f>
        <v>#N/A</v>
      </c>
      <c r="F71" s="22" t="str">
        <f>'Price List'!$C$5</f>
        <v>0F</v>
      </c>
      <c r="G71" s="22" t="str">
        <f>'Price List'!$B$5</f>
        <v>Fill up by Pricing Officer when Price List is created</v>
      </c>
      <c r="H71" s="25" t="s">
        <v>48</v>
      </c>
    </row>
    <row r="72" spans="1:8" x14ac:dyDescent="0.3">
      <c r="A72" s="25">
        <f>'For Account Managers'!A82</f>
        <v>0</v>
      </c>
      <c r="B72" s="26">
        <f>IF(ISBLANK('For Account Managers'!D82),"",'For Account Managers'!E82)</f>
        <v>0</v>
      </c>
      <c r="C72" s="26" t="str">
        <f>IF('For Account Managers'!$B$10="Yes","1","0")</f>
        <v>0</v>
      </c>
      <c r="D72" s="24" t="e">
        <f>'For Account Managers'!C82</f>
        <v>#N/A</v>
      </c>
      <c r="E72" s="26" t="str">
        <f>IF('For Account Managers'!$C$12="DAILYF","1",IF('For Account Managers'!$C$12="MTH26F","0",IF('For Account Managers'!$C$12="WMONF","1","#N/A")))</f>
        <v>#N/A</v>
      </c>
      <c r="F72" s="22" t="str">
        <f>'Price List'!$C$5</f>
        <v>0F</v>
      </c>
      <c r="G72" s="22" t="str">
        <f>'Price List'!$B$5</f>
        <v>Fill up by Pricing Officer when Price List is created</v>
      </c>
      <c r="H72" s="25" t="s">
        <v>48</v>
      </c>
    </row>
    <row r="73" spans="1:8" x14ac:dyDescent="0.3">
      <c r="A73" s="25">
        <f>'For Account Managers'!A83</f>
        <v>0</v>
      </c>
      <c r="B73" s="26">
        <f>IF(ISBLANK('For Account Managers'!D83),"",'For Account Managers'!E83)</f>
        <v>0</v>
      </c>
      <c r="C73" s="26" t="str">
        <f>IF('For Account Managers'!$B$10="Yes","1","0")</f>
        <v>0</v>
      </c>
      <c r="D73" s="24" t="e">
        <f>'For Account Managers'!C83</f>
        <v>#N/A</v>
      </c>
      <c r="E73" s="26" t="str">
        <f>IF('For Account Managers'!$C$12="DAILYF","1",IF('For Account Managers'!$C$12="MTH26F","0",IF('For Account Managers'!$C$12="WMONF","1","#N/A")))</f>
        <v>#N/A</v>
      </c>
      <c r="F73" s="22" t="str">
        <f>'Price List'!$C$5</f>
        <v>0F</v>
      </c>
      <c r="G73" s="22" t="str">
        <f>'Price List'!$B$5</f>
        <v>Fill up by Pricing Officer when Price List is created</v>
      </c>
      <c r="H73" s="25" t="s">
        <v>48</v>
      </c>
    </row>
    <row r="74" spans="1:8" x14ac:dyDescent="0.3">
      <c r="A74" s="25">
        <f>'For Account Managers'!A84</f>
        <v>0</v>
      </c>
      <c r="B74" s="26">
        <f>IF(ISBLANK('For Account Managers'!D84),"",'For Account Managers'!E84)</f>
        <v>0</v>
      </c>
      <c r="C74" s="26" t="str">
        <f>IF('For Account Managers'!$B$10="Yes","1","0")</f>
        <v>0</v>
      </c>
      <c r="D74" s="24" t="e">
        <f>'For Account Managers'!C84</f>
        <v>#N/A</v>
      </c>
      <c r="E74" s="26" t="str">
        <f>IF('For Account Managers'!$C$12="DAILYF","1",IF('For Account Managers'!$C$12="MTH26F","0",IF('For Account Managers'!$C$12="WMONF","1","#N/A")))</f>
        <v>#N/A</v>
      </c>
      <c r="F74" s="22" t="str">
        <f>'Price List'!$C$5</f>
        <v>0F</v>
      </c>
      <c r="G74" s="22" t="str">
        <f>'Price List'!$B$5</f>
        <v>Fill up by Pricing Officer when Price List is created</v>
      </c>
      <c r="H74" s="25" t="s">
        <v>48</v>
      </c>
    </row>
    <row r="75" spans="1:8" x14ac:dyDescent="0.3">
      <c r="A75" s="25">
        <f>'For Account Managers'!A85</f>
        <v>0</v>
      </c>
      <c r="B75" s="26">
        <f>IF(ISBLANK('For Account Managers'!D85),"",'For Account Managers'!E85)</f>
        <v>0</v>
      </c>
      <c r="C75" s="26" t="str">
        <f>IF('For Account Managers'!$B$10="Yes","1","0")</f>
        <v>0</v>
      </c>
      <c r="D75" s="24" t="e">
        <f>'For Account Managers'!C85</f>
        <v>#N/A</v>
      </c>
      <c r="E75" s="26" t="str">
        <f>IF('For Account Managers'!$C$12="DAILYF","1",IF('For Account Managers'!$C$12="MTH26F","0",IF('For Account Managers'!$C$12="WMONF","1","#N/A")))</f>
        <v>#N/A</v>
      </c>
      <c r="F75" s="22" t="str">
        <f>'Price List'!$C$5</f>
        <v>0F</v>
      </c>
      <c r="G75" s="22" t="str">
        <f>'Price List'!$B$5</f>
        <v>Fill up by Pricing Officer when Price List is created</v>
      </c>
      <c r="H75" s="25" t="s">
        <v>48</v>
      </c>
    </row>
    <row r="76" spans="1:8" x14ac:dyDescent="0.3">
      <c r="A76" s="25">
        <f>'For Account Managers'!A86</f>
        <v>0</v>
      </c>
      <c r="B76" s="26">
        <f>IF(ISBLANK('For Account Managers'!D86),"",'For Account Managers'!E86)</f>
        <v>0</v>
      </c>
      <c r="C76" s="26" t="str">
        <f>IF('For Account Managers'!$B$10="Yes","1","0")</f>
        <v>0</v>
      </c>
      <c r="D76" s="24" t="e">
        <f>'For Account Managers'!C86</f>
        <v>#N/A</v>
      </c>
      <c r="E76" s="26" t="str">
        <f>IF('For Account Managers'!$C$12="DAILYF","1",IF('For Account Managers'!$C$12="MTH26F","0",IF('For Account Managers'!$C$12="WMONF","1","#N/A")))</f>
        <v>#N/A</v>
      </c>
      <c r="F76" s="22" t="str">
        <f>'Price List'!$C$5</f>
        <v>0F</v>
      </c>
      <c r="G76" s="22" t="str">
        <f>'Price List'!$B$5</f>
        <v>Fill up by Pricing Officer when Price List is created</v>
      </c>
      <c r="H76" s="25" t="s">
        <v>48</v>
      </c>
    </row>
    <row r="77" spans="1:8" x14ac:dyDescent="0.3">
      <c r="A77" s="25" t="str">
        <f>'For Account Managers'!A87</f>
        <v>Note: Copy down the previous entire row for adding more ship tos.</v>
      </c>
      <c r="B77" s="26" t="str">
        <f>IF(ISBLANK('For Account Managers'!D87),"",'For Account Managers'!E87)</f>
        <v/>
      </c>
      <c r="C77" s="26" t="str">
        <f>IF('For Account Managers'!$B$10="Yes","1","0")</f>
        <v>0</v>
      </c>
      <c r="D77" s="24">
        <f>'For Account Managers'!C87</f>
        <v>0</v>
      </c>
      <c r="E77" s="26" t="str">
        <f>IF('For Account Managers'!$C$12="DAILYF","1",IF('For Account Managers'!$C$12="MTH26F","0",IF('For Account Managers'!$C$12="WMONF","1","#N/A")))</f>
        <v>#N/A</v>
      </c>
      <c r="F77" s="22" t="str">
        <f>'Price List'!$C$5</f>
        <v>0F</v>
      </c>
      <c r="G77" s="22" t="str">
        <f>'Price List'!$B$5</f>
        <v>Fill up by Pricing Officer when Price List is created</v>
      </c>
      <c r="H77" s="25" t="s">
        <v>48</v>
      </c>
    </row>
    <row r="78" spans="1:8" x14ac:dyDescent="0.3">
      <c r="A78" s="25">
        <f>'For Account Managers'!A88</f>
        <v>0</v>
      </c>
      <c r="B78" s="26" t="str">
        <f>IF(ISBLANK('For Account Managers'!D88),"",'For Account Managers'!E88)</f>
        <v/>
      </c>
      <c r="C78" s="26" t="str">
        <f>IF('For Account Managers'!$B$10="Yes","1","0")</f>
        <v>0</v>
      </c>
      <c r="D78" s="24">
        <f>'For Account Managers'!C88</f>
        <v>0</v>
      </c>
      <c r="E78" s="26" t="str">
        <f>IF('For Account Managers'!$C$12="DAILYF","1",IF('For Account Managers'!$C$12="MTH26F","0",IF('For Account Managers'!$C$12="WMONF","1","#N/A")))</f>
        <v>#N/A</v>
      </c>
      <c r="F78" s="22" t="str">
        <f>'Price List'!$C$5</f>
        <v>0F</v>
      </c>
      <c r="G78" s="22" t="str">
        <f>'Price List'!$B$5</f>
        <v>Fill up by Pricing Officer when Price List is created</v>
      </c>
      <c r="H78" s="25" t="s">
        <v>48</v>
      </c>
    </row>
    <row r="79" spans="1:8" x14ac:dyDescent="0.3">
      <c r="A79" s="25">
        <f>'For Account Managers'!A89</f>
        <v>0</v>
      </c>
      <c r="B79" s="26" t="str">
        <f>IF(ISBLANK('For Account Managers'!D89),"",'For Account Managers'!E89)</f>
        <v/>
      </c>
      <c r="C79" s="26" t="str">
        <f>IF('For Account Managers'!$B$10="Yes","1","0")</f>
        <v>0</v>
      </c>
      <c r="D79" s="24">
        <f>'For Account Managers'!C89</f>
        <v>0</v>
      </c>
      <c r="E79" s="26" t="str">
        <f>IF('For Account Managers'!$C$12="DAILYF","1",IF('For Account Managers'!$C$12="MTH26F","0",IF('For Account Managers'!$C$12="WMONF","1","#N/A")))</f>
        <v>#N/A</v>
      </c>
      <c r="F79" s="22" t="str">
        <f>'Price List'!$C$5</f>
        <v>0F</v>
      </c>
      <c r="G79" s="22" t="str">
        <f>'Price List'!$B$5</f>
        <v>Fill up by Pricing Officer when Price List is created</v>
      </c>
      <c r="H79" s="25" t="s">
        <v>48</v>
      </c>
    </row>
    <row r="80" spans="1:8" x14ac:dyDescent="0.3">
      <c r="A80" s="25">
        <f>'For Account Managers'!A90</f>
        <v>0</v>
      </c>
      <c r="B80" s="26" t="str">
        <f>IF(ISBLANK('For Account Managers'!D90),"",'For Account Managers'!E90)</f>
        <v/>
      </c>
      <c r="C80" s="26" t="str">
        <f>IF('For Account Managers'!$B$10="Yes","1","0")</f>
        <v>0</v>
      </c>
      <c r="D80" s="24">
        <f>'For Account Managers'!C90</f>
        <v>0</v>
      </c>
      <c r="E80" s="26" t="str">
        <f>IF('For Account Managers'!$C$12="DAILYF","1",IF('For Account Managers'!$C$12="MTH26F","0",IF('For Account Managers'!$C$12="WMONF","1","#N/A")))</f>
        <v>#N/A</v>
      </c>
      <c r="F80" s="22" t="str">
        <f>'Price List'!$C$5</f>
        <v>0F</v>
      </c>
      <c r="G80" s="22" t="str">
        <f>'Price List'!$B$5</f>
        <v>Fill up by Pricing Officer when Price List is created</v>
      </c>
      <c r="H80" s="25" t="s">
        <v>48</v>
      </c>
    </row>
    <row r="81" spans="1:8" x14ac:dyDescent="0.3">
      <c r="A81" s="25">
        <f>'For Account Managers'!A91</f>
        <v>0</v>
      </c>
      <c r="B81" s="26" t="str">
        <f>IF(ISBLANK('For Account Managers'!D91),"",'For Account Managers'!E91)</f>
        <v/>
      </c>
      <c r="C81" s="26" t="str">
        <f>IF('For Account Managers'!$B$10="Yes","1","0")</f>
        <v>0</v>
      </c>
      <c r="D81" s="24">
        <f>'For Account Managers'!C91</f>
        <v>0</v>
      </c>
      <c r="E81" s="26" t="str">
        <f>IF('For Account Managers'!$C$12="DAILYF","1",IF('For Account Managers'!$C$12="MTH26F","0",IF('For Account Managers'!$C$12="WMONF","1","#N/A")))</f>
        <v>#N/A</v>
      </c>
      <c r="F81" s="22" t="str">
        <f>'Price List'!$C$5</f>
        <v>0F</v>
      </c>
      <c r="G81" s="22" t="str">
        <f>'Price List'!$B$5</f>
        <v>Fill up by Pricing Officer when Price List is created</v>
      </c>
      <c r="H81" s="25" t="s">
        <v>48</v>
      </c>
    </row>
    <row r="82" spans="1:8" x14ac:dyDescent="0.3">
      <c r="A82" s="25">
        <f>'For Account Managers'!A92</f>
        <v>0</v>
      </c>
      <c r="B82" s="26" t="str">
        <f>IF(ISBLANK('For Account Managers'!D92),"",'For Account Managers'!E92)</f>
        <v/>
      </c>
      <c r="C82" s="26" t="str">
        <f>IF('For Account Managers'!$B$10="Yes","1","0")</f>
        <v>0</v>
      </c>
      <c r="D82" s="24">
        <f>'For Account Managers'!C92</f>
        <v>0</v>
      </c>
      <c r="E82" s="26" t="str">
        <f>IF('For Account Managers'!$C$12="DAILYF","1",IF('For Account Managers'!$C$12="MTH26F","0",IF('For Account Managers'!$C$12="WMONF","1","#N/A")))</f>
        <v>#N/A</v>
      </c>
      <c r="F82" s="22" t="str">
        <f>'Price List'!$C$5</f>
        <v>0F</v>
      </c>
      <c r="G82" s="22" t="str">
        <f>'Price List'!$B$5</f>
        <v>Fill up by Pricing Officer when Price List is created</v>
      </c>
      <c r="H82" s="25" t="s">
        <v>48</v>
      </c>
    </row>
    <row r="83" spans="1:8" x14ac:dyDescent="0.3">
      <c r="A83" s="25">
        <f>'For Account Managers'!A93</f>
        <v>0</v>
      </c>
      <c r="B83" s="26" t="str">
        <f>IF(ISBLANK('For Account Managers'!D93),"",'For Account Managers'!E93)</f>
        <v/>
      </c>
      <c r="C83" s="26" t="str">
        <f>IF('For Account Managers'!$B$10="Yes","1","0")</f>
        <v>0</v>
      </c>
      <c r="D83" s="24">
        <f>'For Account Managers'!C93</f>
        <v>0</v>
      </c>
      <c r="E83" s="26" t="str">
        <f>IF('For Account Managers'!$C$12="DAILYF","1",IF('For Account Managers'!$C$12="MTH26F","0",IF('For Account Managers'!$C$12="WMONF","1","#N/A")))</f>
        <v>#N/A</v>
      </c>
      <c r="F83" s="22" t="str">
        <f>'Price List'!$C$5</f>
        <v>0F</v>
      </c>
      <c r="G83" s="22" t="str">
        <f>'Price List'!$B$5</f>
        <v>Fill up by Pricing Officer when Price List is created</v>
      </c>
      <c r="H83" s="25" t="s">
        <v>48</v>
      </c>
    </row>
    <row r="84" spans="1:8" x14ac:dyDescent="0.3">
      <c r="A84" s="25">
        <f>'For Account Managers'!A94</f>
        <v>0</v>
      </c>
      <c r="B84" s="26" t="str">
        <f>IF(ISBLANK('For Account Managers'!D94),"",'For Account Managers'!E94)</f>
        <v/>
      </c>
      <c r="C84" s="26" t="str">
        <f>IF('For Account Managers'!$B$10="Yes","1","0")</f>
        <v>0</v>
      </c>
      <c r="D84" s="24">
        <f>'For Account Managers'!C94</f>
        <v>0</v>
      </c>
      <c r="E84" s="26" t="str">
        <f>IF('For Account Managers'!$C$12="DAILYF","1",IF('For Account Managers'!$C$12="MTH26F","0",IF('For Account Managers'!$C$12="WMONF","1","#N/A")))</f>
        <v>#N/A</v>
      </c>
      <c r="F84" s="22" t="str">
        <f>'Price List'!$C$5</f>
        <v>0F</v>
      </c>
      <c r="G84" s="22" t="str">
        <f>'Price List'!$B$5</f>
        <v>Fill up by Pricing Officer when Price List is created</v>
      </c>
      <c r="H84" s="25" t="s">
        <v>48</v>
      </c>
    </row>
    <row r="85" spans="1:8" x14ac:dyDescent="0.3">
      <c r="A85" s="25">
        <f>'For Account Managers'!A95</f>
        <v>0</v>
      </c>
      <c r="B85" s="26" t="str">
        <f>IF(ISBLANK('For Account Managers'!D95),"",'For Account Managers'!E95)</f>
        <v/>
      </c>
      <c r="C85" s="26" t="str">
        <f>IF('For Account Managers'!$B$10="Yes","1","0")</f>
        <v>0</v>
      </c>
      <c r="D85" s="24">
        <f>'For Account Managers'!C95</f>
        <v>0</v>
      </c>
      <c r="E85" s="26" t="str">
        <f>IF('For Account Managers'!$C$12="DAILYF","1",IF('For Account Managers'!$C$12="MTH26F","0",IF('For Account Managers'!$C$12="WMONF","1","#N/A")))</f>
        <v>#N/A</v>
      </c>
      <c r="F85" s="22" t="str">
        <f>'Price List'!$C$5</f>
        <v>0F</v>
      </c>
      <c r="G85" s="22" t="str">
        <f>'Price List'!$B$5</f>
        <v>Fill up by Pricing Officer when Price List is created</v>
      </c>
      <c r="H85" s="25" t="s">
        <v>48</v>
      </c>
    </row>
    <row r="86" spans="1:8" x14ac:dyDescent="0.3">
      <c r="A86" s="25">
        <f>'For Account Managers'!A96</f>
        <v>0</v>
      </c>
      <c r="B86" s="26" t="str">
        <f>IF(ISBLANK('For Account Managers'!D96),"",'For Account Managers'!E96)</f>
        <v/>
      </c>
      <c r="C86" s="26" t="str">
        <f>IF('For Account Managers'!$B$10="Yes","1","0")</f>
        <v>0</v>
      </c>
      <c r="D86" s="24">
        <f>'For Account Managers'!C96</f>
        <v>0</v>
      </c>
      <c r="E86" s="26" t="str">
        <f>IF('For Account Managers'!$C$12="DAILYF","1",IF('For Account Managers'!$C$12="MTH26F","0",IF('For Account Managers'!$C$12="WMONF","1","#N/A")))</f>
        <v>#N/A</v>
      </c>
      <c r="F86" s="22" t="str">
        <f>'Price List'!$C$5</f>
        <v>0F</v>
      </c>
      <c r="G86" s="22" t="str">
        <f>'Price List'!$B$5</f>
        <v>Fill up by Pricing Officer when Price List is created</v>
      </c>
      <c r="H86" s="25" t="s">
        <v>48</v>
      </c>
    </row>
    <row r="87" spans="1:8" x14ac:dyDescent="0.3">
      <c r="A87" s="25">
        <f>'For Account Managers'!A97</f>
        <v>0</v>
      </c>
      <c r="B87" s="26" t="str">
        <f>IF(ISBLANK('For Account Managers'!D97),"",'For Account Managers'!E97)</f>
        <v/>
      </c>
      <c r="C87" s="26" t="str">
        <f>IF('For Account Managers'!$B$10="Yes","1","0")</f>
        <v>0</v>
      </c>
      <c r="D87" s="24">
        <f>'For Account Managers'!C97</f>
        <v>0</v>
      </c>
      <c r="E87" s="26" t="str">
        <f>IF('For Account Managers'!$C$12="DAILYF","1",IF('For Account Managers'!$C$12="MTH26F","0",IF('For Account Managers'!$C$12="WMONF","1","#N/A")))</f>
        <v>#N/A</v>
      </c>
      <c r="F87" s="22" t="str">
        <f>'Price List'!$C$5</f>
        <v>0F</v>
      </c>
      <c r="G87" s="22" t="str">
        <f>'Price List'!$B$5</f>
        <v>Fill up by Pricing Officer when Price List is created</v>
      </c>
      <c r="H87" s="25" t="s">
        <v>48</v>
      </c>
    </row>
    <row r="88" spans="1:8" x14ac:dyDescent="0.3">
      <c r="A88" s="25">
        <f>'For Account Managers'!A98</f>
        <v>0</v>
      </c>
      <c r="B88" s="26" t="str">
        <f>IF(ISBLANK('For Account Managers'!D98),"",'For Account Managers'!E98)</f>
        <v/>
      </c>
      <c r="C88" s="26" t="str">
        <f>IF('For Account Managers'!$B$10="Yes","1","0")</f>
        <v>0</v>
      </c>
      <c r="D88" s="24">
        <f>'For Account Managers'!C98</f>
        <v>0</v>
      </c>
      <c r="E88" s="26" t="str">
        <f>IF('For Account Managers'!$C$12="DAILYF","1",IF('For Account Managers'!$C$12="MTH26F","0",IF('For Account Managers'!$C$12="WMONF","1","#N/A")))</f>
        <v>#N/A</v>
      </c>
      <c r="F88" s="22" t="str">
        <f>'Price List'!$C$5</f>
        <v>0F</v>
      </c>
      <c r="G88" s="22" t="str">
        <f>'Price List'!$B$5</f>
        <v>Fill up by Pricing Officer when Price List is created</v>
      </c>
      <c r="H88" s="25" t="s">
        <v>48</v>
      </c>
    </row>
    <row r="89" spans="1:8" x14ac:dyDescent="0.3">
      <c r="A89" s="25">
        <f>'For Account Managers'!A99</f>
        <v>0</v>
      </c>
      <c r="B89" s="26" t="str">
        <f>IF(ISBLANK('For Account Managers'!D99),"",'For Account Managers'!E99)</f>
        <v/>
      </c>
      <c r="C89" s="26" t="str">
        <f>IF('For Account Managers'!$B$10="Yes","1","0")</f>
        <v>0</v>
      </c>
      <c r="D89" s="24">
        <f>'For Account Managers'!C99</f>
        <v>0</v>
      </c>
      <c r="E89" s="26" t="str">
        <f>IF('For Account Managers'!$C$12="DAILYF","1",IF('For Account Managers'!$C$12="MTH26F","0",IF('For Account Managers'!$C$12="WMONF","1","#N/A")))</f>
        <v>#N/A</v>
      </c>
      <c r="F89" s="22" t="str">
        <f>'Price List'!$C$5</f>
        <v>0F</v>
      </c>
      <c r="G89" s="22" t="str">
        <f>'Price List'!$B$5</f>
        <v>Fill up by Pricing Officer when Price List is created</v>
      </c>
      <c r="H89" s="25" t="s">
        <v>48</v>
      </c>
    </row>
    <row r="90" spans="1:8" x14ac:dyDescent="0.3">
      <c r="A90" s="25">
        <f>'For Account Managers'!A100</f>
        <v>0</v>
      </c>
      <c r="B90" s="26" t="str">
        <f>IF(ISBLANK('For Account Managers'!D100),"",'For Account Managers'!E100)</f>
        <v/>
      </c>
      <c r="C90" s="26" t="str">
        <f>IF('For Account Managers'!$B$10="Yes","1","0")</f>
        <v>0</v>
      </c>
      <c r="D90" s="24">
        <f>'For Account Managers'!C100</f>
        <v>0</v>
      </c>
      <c r="E90" s="26" t="str">
        <f>IF('For Account Managers'!$C$12="DAILYF","1",IF('For Account Managers'!$C$12="MTH26F","0",IF('For Account Managers'!$C$12="WMONF","1","#N/A")))</f>
        <v>#N/A</v>
      </c>
      <c r="F90" s="22" t="str">
        <f>'Price List'!$C$5</f>
        <v>0F</v>
      </c>
      <c r="G90" s="22" t="str">
        <f>'Price List'!$B$5</f>
        <v>Fill up by Pricing Officer when Price List is created</v>
      </c>
      <c r="H90" s="25" t="s">
        <v>48</v>
      </c>
    </row>
    <row r="91" spans="1:8" x14ac:dyDescent="0.3">
      <c r="A91" s="25">
        <f>'For Account Managers'!A101</f>
        <v>0</v>
      </c>
      <c r="B91" s="26" t="str">
        <f>IF(ISBLANK('For Account Managers'!D101),"",'For Account Managers'!E101)</f>
        <v/>
      </c>
      <c r="C91" s="26" t="str">
        <f>IF('For Account Managers'!$B$10="Yes","1","0")</f>
        <v>0</v>
      </c>
      <c r="D91" s="24">
        <f>'For Account Managers'!C101</f>
        <v>0</v>
      </c>
      <c r="E91" s="26" t="str">
        <f>IF('For Account Managers'!$C$12="DAILYF","1",IF('For Account Managers'!$C$12="MTH26F","0",IF('For Account Managers'!$C$12="WMONF","1","#N/A")))</f>
        <v>#N/A</v>
      </c>
      <c r="F91" s="22" t="str">
        <f>'Price List'!$C$5</f>
        <v>0F</v>
      </c>
      <c r="G91" s="22" t="str">
        <f>'Price List'!$B$5</f>
        <v>Fill up by Pricing Officer when Price List is created</v>
      </c>
      <c r="H91" s="25" t="s">
        <v>48</v>
      </c>
    </row>
    <row r="92" spans="1:8" x14ac:dyDescent="0.3">
      <c r="A92" s="25">
        <f>'For Account Managers'!A102</f>
        <v>0</v>
      </c>
      <c r="B92" s="26" t="str">
        <f>IF(ISBLANK('For Account Managers'!D102),"",'For Account Managers'!E102)</f>
        <v/>
      </c>
      <c r="C92" s="26" t="str">
        <f>IF('For Account Managers'!$B$10="Yes","1","0")</f>
        <v>0</v>
      </c>
      <c r="D92" s="24">
        <f>'For Account Managers'!C102</f>
        <v>0</v>
      </c>
      <c r="E92" s="26" t="str">
        <f>IF('For Account Managers'!$C$12="DAILYF","1",IF('For Account Managers'!$C$12="MTH26F","0",IF('For Account Managers'!$C$12="WMONF","1","#N/A")))</f>
        <v>#N/A</v>
      </c>
      <c r="F92" s="22" t="str">
        <f>'Price List'!$C$5</f>
        <v>0F</v>
      </c>
      <c r="G92" s="22" t="str">
        <f>'Price List'!$B$5</f>
        <v>Fill up by Pricing Officer when Price List is created</v>
      </c>
      <c r="H92" s="25" t="s">
        <v>48</v>
      </c>
    </row>
    <row r="93" spans="1:8" x14ac:dyDescent="0.3">
      <c r="A93" s="25">
        <f>'For Account Managers'!A103</f>
        <v>0</v>
      </c>
      <c r="B93" s="26" t="str">
        <f>IF(ISBLANK('For Account Managers'!D103),"",'For Account Managers'!E103)</f>
        <v/>
      </c>
      <c r="C93" s="26" t="str">
        <f>IF('For Account Managers'!$B$10="Yes","1","0")</f>
        <v>0</v>
      </c>
      <c r="D93" s="24">
        <f>'For Account Managers'!C103</f>
        <v>0</v>
      </c>
      <c r="E93" s="26" t="str">
        <f>IF('For Account Managers'!$C$12="DAILYF","1",IF('For Account Managers'!$C$12="MTH26F","0",IF('For Account Managers'!$C$12="WMONF","1","#N/A")))</f>
        <v>#N/A</v>
      </c>
      <c r="F93" s="22" t="str">
        <f>'Price List'!$C$5</f>
        <v>0F</v>
      </c>
      <c r="G93" s="22" t="str">
        <f>'Price List'!$B$5</f>
        <v>Fill up by Pricing Officer when Price List is created</v>
      </c>
      <c r="H93" s="25" t="s">
        <v>48</v>
      </c>
    </row>
    <row r="94" spans="1:8" x14ac:dyDescent="0.3">
      <c r="A94" s="25">
        <f>'For Account Managers'!A104</f>
        <v>0</v>
      </c>
      <c r="B94" s="26" t="str">
        <f>IF(ISBLANK('For Account Managers'!D104),"",'For Account Managers'!E104)</f>
        <v/>
      </c>
      <c r="C94" s="26" t="str">
        <f>IF('For Account Managers'!$B$10="Yes","1","0")</f>
        <v>0</v>
      </c>
      <c r="D94" s="24">
        <f>'For Account Managers'!C104</f>
        <v>0</v>
      </c>
      <c r="E94" s="26" t="str">
        <f>IF('For Account Managers'!$C$12="DAILYF","1",IF('For Account Managers'!$C$12="MTH26F","0",IF('For Account Managers'!$C$12="WMONF","1","#N/A")))</f>
        <v>#N/A</v>
      </c>
      <c r="F94" s="22" t="str">
        <f>'Price List'!$C$5</f>
        <v>0F</v>
      </c>
      <c r="G94" s="22" t="str">
        <f>'Price List'!$B$5</f>
        <v>Fill up by Pricing Officer when Price List is created</v>
      </c>
      <c r="H94" s="25" t="s">
        <v>48</v>
      </c>
    </row>
    <row r="95" spans="1:8" x14ac:dyDescent="0.3">
      <c r="A95" s="25">
        <f>'For Account Managers'!A105</f>
        <v>0</v>
      </c>
      <c r="B95" s="26" t="str">
        <f>IF(ISBLANK('For Account Managers'!D105),"",'For Account Managers'!E105)</f>
        <v/>
      </c>
      <c r="C95" s="26" t="str">
        <f>IF('For Account Managers'!$B$10="Yes","1","0")</f>
        <v>0</v>
      </c>
      <c r="D95" s="24">
        <f>'For Account Managers'!C105</f>
        <v>0</v>
      </c>
      <c r="E95" s="26" t="str">
        <f>IF('For Account Managers'!$C$12="DAILYF","1",IF('For Account Managers'!$C$12="MTH26F","0",IF('For Account Managers'!$C$12="WMONF","1","#N/A")))</f>
        <v>#N/A</v>
      </c>
      <c r="F95" s="22" t="str">
        <f>'Price List'!$C$5</f>
        <v>0F</v>
      </c>
      <c r="G95" s="22" t="str">
        <f>'Price List'!$B$5</f>
        <v>Fill up by Pricing Officer when Price List is created</v>
      </c>
      <c r="H95" s="25" t="s">
        <v>48</v>
      </c>
    </row>
    <row r="96" spans="1:8" x14ac:dyDescent="0.3">
      <c r="A96" s="25">
        <f>'For Account Managers'!A106</f>
        <v>0</v>
      </c>
      <c r="B96" s="26" t="str">
        <f>IF(ISBLANK('For Account Managers'!D106),"",'For Account Managers'!E106)</f>
        <v/>
      </c>
      <c r="C96" s="26" t="str">
        <f>IF('For Account Managers'!$B$10="Yes","1","0")</f>
        <v>0</v>
      </c>
      <c r="D96" s="24">
        <f>'For Account Managers'!C106</f>
        <v>0</v>
      </c>
      <c r="E96" s="26" t="str">
        <f>IF('For Account Managers'!$C$12="DAILYF","1",IF('For Account Managers'!$C$12="MTH26F","0",IF('For Account Managers'!$C$12="WMONF","1","#N/A")))</f>
        <v>#N/A</v>
      </c>
      <c r="F96" s="22" t="str">
        <f>'Price List'!$C$5</f>
        <v>0F</v>
      </c>
      <c r="G96" s="22" t="str">
        <f>'Price List'!$B$5</f>
        <v>Fill up by Pricing Officer when Price List is created</v>
      </c>
      <c r="H96" s="25" t="s">
        <v>48</v>
      </c>
    </row>
    <row r="97" spans="1:8" x14ac:dyDescent="0.3">
      <c r="A97" s="25">
        <f>'For Account Managers'!A107</f>
        <v>0</v>
      </c>
      <c r="B97" s="26" t="str">
        <f>IF(ISBLANK('For Account Managers'!D107),"",'For Account Managers'!E107)</f>
        <v/>
      </c>
      <c r="C97" s="26" t="str">
        <f>IF('For Account Managers'!$B$10="Yes","1","0")</f>
        <v>0</v>
      </c>
      <c r="D97" s="24">
        <f>'For Account Managers'!C107</f>
        <v>0</v>
      </c>
      <c r="E97" s="26" t="str">
        <f>IF('For Account Managers'!$C$12="DAILYF","1",IF('For Account Managers'!$C$12="MTH26F","0",IF('For Account Managers'!$C$12="WMONF","1","#N/A")))</f>
        <v>#N/A</v>
      </c>
      <c r="F97" s="22" t="str">
        <f>'Price List'!$C$5</f>
        <v>0F</v>
      </c>
      <c r="G97" s="22" t="str">
        <f>'Price List'!$B$5</f>
        <v>Fill up by Pricing Officer when Price List is created</v>
      </c>
      <c r="H97" s="25" t="s">
        <v>48</v>
      </c>
    </row>
    <row r="98" spans="1:8" x14ac:dyDescent="0.3">
      <c r="A98" s="25">
        <f>'For Account Managers'!A108</f>
        <v>0</v>
      </c>
      <c r="B98" s="26" t="str">
        <f>IF(ISBLANK('For Account Managers'!D108),"",'For Account Managers'!E108)</f>
        <v/>
      </c>
      <c r="C98" s="26" t="str">
        <f>IF('For Account Managers'!$B$10="Yes","1","0")</f>
        <v>0</v>
      </c>
      <c r="D98" s="24">
        <f>'For Account Managers'!C108</f>
        <v>0</v>
      </c>
      <c r="E98" s="26" t="str">
        <f>IF('For Account Managers'!$C$12="DAILYF","1",IF('For Account Managers'!$C$12="MTH26F","0",IF('For Account Managers'!$C$12="WMONF","1","#N/A")))</f>
        <v>#N/A</v>
      </c>
      <c r="F98" s="22" t="str">
        <f>'Price List'!$C$5</f>
        <v>0F</v>
      </c>
      <c r="G98" s="22" t="str">
        <f>'Price List'!$B$5</f>
        <v>Fill up by Pricing Officer when Price List is created</v>
      </c>
      <c r="H98" s="25" t="s">
        <v>48</v>
      </c>
    </row>
    <row r="99" spans="1:8" x14ac:dyDescent="0.3">
      <c r="A99" s="25">
        <f>'For Account Managers'!A109</f>
        <v>0</v>
      </c>
      <c r="B99" s="26" t="str">
        <f>IF(ISBLANK('For Account Managers'!D109),"",'For Account Managers'!E109)</f>
        <v/>
      </c>
      <c r="C99" s="26" t="str">
        <f>IF('For Account Managers'!$B$10="Yes","1","0")</f>
        <v>0</v>
      </c>
      <c r="D99" s="24">
        <f>'For Account Managers'!C109</f>
        <v>0</v>
      </c>
      <c r="E99" s="26" t="str">
        <f>IF('For Account Managers'!$C$12="DAILYF","1",IF('For Account Managers'!$C$12="MTH26F","0",IF('For Account Managers'!$C$12="WMONF","1","#N/A")))</f>
        <v>#N/A</v>
      </c>
      <c r="F99" s="22" t="str">
        <f>'Price List'!$C$5</f>
        <v>0F</v>
      </c>
      <c r="G99" s="22" t="str">
        <f>'Price List'!$B$5</f>
        <v>Fill up by Pricing Officer when Price List is created</v>
      </c>
      <c r="H99" s="25" t="s">
        <v>48</v>
      </c>
    </row>
    <row r="100" spans="1:8" x14ac:dyDescent="0.3">
      <c r="A100" s="25">
        <f>'For Account Managers'!A110</f>
        <v>0</v>
      </c>
      <c r="B100" s="26" t="str">
        <f>IF(ISBLANK('For Account Managers'!D110),"",'For Account Managers'!E110)</f>
        <v/>
      </c>
      <c r="C100" s="26" t="str">
        <f>IF('For Account Managers'!$B$10="Yes","1","0")</f>
        <v>0</v>
      </c>
      <c r="D100" s="24">
        <f>'For Account Managers'!C110</f>
        <v>0</v>
      </c>
      <c r="E100" s="26" t="str">
        <f>IF('For Account Managers'!$C$12="DAILYF","1",IF('For Account Managers'!$C$12="MTH26F","0",IF('For Account Managers'!$C$12="WMONF","1","#N/A")))</f>
        <v>#N/A</v>
      </c>
      <c r="F100" s="22" t="str">
        <f>'Price List'!$C$5</f>
        <v>0F</v>
      </c>
      <c r="G100" s="22" t="str">
        <f>'Price List'!$B$5</f>
        <v>Fill up by Pricing Officer when Price List is created</v>
      </c>
      <c r="H100" s="25" t="s">
        <v>48</v>
      </c>
    </row>
    <row r="101" spans="1:8" x14ac:dyDescent="0.3">
      <c r="A101" s="25">
        <f>'For Account Managers'!A111</f>
        <v>0</v>
      </c>
      <c r="B101" s="26" t="str">
        <f>IF(ISBLANK('For Account Managers'!D111),"",'For Account Managers'!E111)</f>
        <v/>
      </c>
      <c r="C101" s="26" t="str">
        <f>IF('For Account Managers'!$B$10="Yes","1","0")</f>
        <v>0</v>
      </c>
      <c r="D101" s="24">
        <f>'For Account Managers'!C111</f>
        <v>0</v>
      </c>
      <c r="E101" s="26" t="str">
        <f>IF('For Account Managers'!$C$12="DAILYF","1",IF('For Account Managers'!$C$12="MTH26F","0",IF('For Account Managers'!$C$12="WMONF","1","#N/A")))</f>
        <v>#N/A</v>
      </c>
      <c r="F101" s="22" t="str">
        <f>'Price List'!$C$5</f>
        <v>0F</v>
      </c>
      <c r="G101" s="22" t="str">
        <f>'Price List'!$B$5</f>
        <v>Fill up by Pricing Officer when Price List is created</v>
      </c>
      <c r="H101" s="25" t="s">
        <v>48</v>
      </c>
    </row>
    <row r="102" spans="1:8" x14ac:dyDescent="0.3">
      <c r="A102" s="25">
        <f>'For Account Managers'!A112</f>
        <v>0</v>
      </c>
      <c r="B102" s="26" t="str">
        <f>IF(ISBLANK('For Account Managers'!D112),"",'For Account Managers'!E112)</f>
        <v/>
      </c>
      <c r="C102" s="26" t="str">
        <f>IF('For Account Managers'!$B$10="Yes","1","0")</f>
        <v>0</v>
      </c>
      <c r="D102" s="24">
        <f>'For Account Managers'!C112</f>
        <v>0</v>
      </c>
      <c r="E102" s="26" t="str">
        <f>IF('For Account Managers'!$C$12="DAILYF","1",IF('For Account Managers'!$C$12="MTH26F","0",IF('For Account Managers'!$C$12="WMONF","1","#N/A")))</f>
        <v>#N/A</v>
      </c>
      <c r="F102" s="22" t="str">
        <f>'Price List'!$C$5</f>
        <v>0F</v>
      </c>
      <c r="G102" s="22" t="str">
        <f>'Price List'!$B$5</f>
        <v>Fill up by Pricing Officer when Price List is created</v>
      </c>
      <c r="H102" s="25" t="s">
        <v>48</v>
      </c>
    </row>
    <row r="103" spans="1:8" x14ac:dyDescent="0.3">
      <c r="A103" s="25">
        <f>'For Account Managers'!A113</f>
        <v>0</v>
      </c>
      <c r="B103" s="26" t="str">
        <f>IF(ISBLANK('For Account Managers'!D113),"",'For Account Managers'!E113)</f>
        <v/>
      </c>
      <c r="C103" s="26" t="str">
        <f>IF('For Account Managers'!$B$10="Yes","1","0")</f>
        <v>0</v>
      </c>
      <c r="D103" s="24">
        <f>'For Account Managers'!C113</f>
        <v>0</v>
      </c>
      <c r="E103" s="26" t="str">
        <f>IF('For Account Managers'!$C$12="DAILYF","1",IF('For Account Managers'!$C$12="MTH26F","0",IF('For Account Managers'!$C$12="WMONF","1","#N/A")))</f>
        <v>#N/A</v>
      </c>
      <c r="F103" s="22" t="str">
        <f>'Price List'!$C$5</f>
        <v>0F</v>
      </c>
      <c r="G103" s="22" t="str">
        <f>'Price List'!$B$5</f>
        <v>Fill up by Pricing Officer when Price List is created</v>
      </c>
      <c r="H103" s="25" t="s">
        <v>48</v>
      </c>
    </row>
    <row r="104" spans="1:8" x14ac:dyDescent="0.3">
      <c r="A104" s="25">
        <f>'For Account Managers'!A114</f>
        <v>0</v>
      </c>
      <c r="B104" s="26" t="str">
        <f>IF(ISBLANK('For Account Managers'!D114),"",'For Account Managers'!E114)</f>
        <v/>
      </c>
      <c r="C104" s="26" t="str">
        <f>IF('For Account Managers'!$B$10="Yes","1","0")</f>
        <v>0</v>
      </c>
      <c r="D104" s="24">
        <f>'For Account Managers'!C114</f>
        <v>0</v>
      </c>
      <c r="E104" s="26" t="str">
        <f>IF('For Account Managers'!$C$12="DAILYF","1",IF('For Account Managers'!$C$12="MTH26F","0",IF('For Account Managers'!$C$12="WMONF","1","#N/A")))</f>
        <v>#N/A</v>
      </c>
      <c r="F104" s="22" t="str">
        <f>'Price List'!$C$5</f>
        <v>0F</v>
      </c>
      <c r="G104" s="22" t="str">
        <f>'Price List'!$B$5</f>
        <v>Fill up by Pricing Officer when Price List is created</v>
      </c>
      <c r="H104" s="25" t="s">
        <v>48</v>
      </c>
    </row>
    <row r="105" spans="1:8" x14ac:dyDescent="0.3">
      <c r="A105" s="25">
        <f>'For Account Managers'!A115</f>
        <v>0</v>
      </c>
      <c r="B105" s="26" t="str">
        <f>IF(ISBLANK('For Account Managers'!D115),"",'For Account Managers'!E115)</f>
        <v/>
      </c>
      <c r="C105" s="26" t="str">
        <f>IF('For Account Managers'!$B$10="Yes","1","0")</f>
        <v>0</v>
      </c>
      <c r="D105" s="24">
        <f>'For Account Managers'!C115</f>
        <v>0</v>
      </c>
      <c r="E105" s="26" t="str">
        <f>IF('For Account Managers'!$C$12="DAILYF","1",IF('For Account Managers'!$C$12="MTH26F","0",IF('For Account Managers'!$C$12="WMONF","1","#N/A")))</f>
        <v>#N/A</v>
      </c>
      <c r="F105" s="22" t="str">
        <f>'Price List'!$C$5</f>
        <v>0F</v>
      </c>
      <c r="G105" s="22" t="str">
        <f>'Price List'!$B$5</f>
        <v>Fill up by Pricing Officer when Price List is created</v>
      </c>
      <c r="H105" s="25" t="s">
        <v>48</v>
      </c>
    </row>
    <row r="106" spans="1:8" x14ac:dyDescent="0.3">
      <c r="A106" s="25">
        <f>'For Account Managers'!A116</f>
        <v>0</v>
      </c>
      <c r="B106" s="26" t="str">
        <f>IF(ISBLANK('For Account Managers'!D116),"",'For Account Managers'!E116)</f>
        <v/>
      </c>
      <c r="C106" s="26" t="str">
        <f>IF('For Account Managers'!$B$10="Yes","1","0")</f>
        <v>0</v>
      </c>
      <c r="D106" s="24">
        <f>'For Account Managers'!C116</f>
        <v>0</v>
      </c>
      <c r="E106" s="26" t="str">
        <f>IF('For Account Managers'!$C$12="DAILYF","1",IF('For Account Managers'!$C$12="MTH26F","0",IF('For Account Managers'!$C$12="WMONF","1","#N/A")))</f>
        <v>#N/A</v>
      </c>
      <c r="F106" s="22" t="str">
        <f>'Price List'!$C$5</f>
        <v>0F</v>
      </c>
      <c r="G106" s="22" t="str">
        <f>'Price List'!$B$5</f>
        <v>Fill up by Pricing Officer when Price List is created</v>
      </c>
      <c r="H106" s="25" t="s">
        <v>48</v>
      </c>
    </row>
    <row r="107" spans="1:8" x14ac:dyDescent="0.3">
      <c r="A107" s="25">
        <f>'For Account Managers'!A117</f>
        <v>0</v>
      </c>
      <c r="B107" s="26" t="str">
        <f>IF(ISBLANK('For Account Managers'!D117),"",'For Account Managers'!E117)</f>
        <v/>
      </c>
      <c r="C107" s="26" t="str">
        <f>IF('For Account Managers'!$B$10="Yes","1","0")</f>
        <v>0</v>
      </c>
      <c r="D107" s="24">
        <f>'For Account Managers'!C117</f>
        <v>0</v>
      </c>
      <c r="E107" s="26" t="str">
        <f>IF('For Account Managers'!$C$12="DAILYF","1",IF('For Account Managers'!$C$12="MTH26F","0",IF('For Account Managers'!$C$12="WMONF","1","#N/A")))</f>
        <v>#N/A</v>
      </c>
      <c r="F107" s="22" t="str">
        <f>'Price List'!$C$5</f>
        <v>0F</v>
      </c>
      <c r="G107" s="22" t="str">
        <f>'Price List'!$B$5</f>
        <v>Fill up by Pricing Officer when Price List is created</v>
      </c>
      <c r="H107" s="25" t="s">
        <v>48</v>
      </c>
    </row>
    <row r="108" spans="1:8" x14ac:dyDescent="0.3">
      <c r="A108" s="25">
        <f>'For Account Managers'!A118</f>
        <v>0</v>
      </c>
      <c r="B108" s="26" t="str">
        <f>IF(ISBLANK('For Account Managers'!D118),"",'For Account Managers'!E118)</f>
        <v/>
      </c>
      <c r="C108" s="26" t="str">
        <f>IF('For Account Managers'!$B$10="Yes","1","0")</f>
        <v>0</v>
      </c>
      <c r="D108" s="24">
        <f>'For Account Managers'!C118</f>
        <v>0</v>
      </c>
      <c r="E108" s="26" t="str">
        <f>IF('For Account Managers'!$C$12="DAILYF","1",IF('For Account Managers'!$C$12="MTH26F","0",IF('For Account Managers'!$C$12="WMONF","1","#N/A")))</f>
        <v>#N/A</v>
      </c>
      <c r="F108" s="22" t="str">
        <f>'Price List'!$C$5</f>
        <v>0F</v>
      </c>
      <c r="G108" s="22" t="str">
        <f>'Price List'!$B$5</f>
        <v>Fill up by Pricing Officer when Price List is created</v>
      </c>
      <c r="H108" s="25" t="s">
        <v>48</v>
      </c>
    </row>
    <row r="109" spans="1:8" x14ac:dyDescent="0.3">
      <c r="A109" s="25">
        <f>'For Account Managers'!A119</f>
        <v>0</v>
      </c>
      <c r="B109" s="26" t="str">
        <f>IF(ISBLANK('For Account Managers'!D119),"",'For Account Managers'!E119)</f>
        <v/>
      </c>
      <c r="C109" s="26" t="str">
        <f>IF('For Account Managers'!$B$10="Yes","1","0")</f>
        <v>0</v>
      </c>
      <c r="D109" s="24">
        <f>'For Account Managers'!C119</f>
        <v>0</v>
      </c>
      <c r="E109" s="26" t="str">
        <f>IF('For Account Managers'!$C$12="DAILYF","1",IF('For Account Managers'!$C$12="MTH26F","0",IF('For Account Managers'!$C$12="WMONF","1","#N/A")))</f>
        <v>#N/A</v>
      </c>
      <c r="F109" s="22" t="str">
        <f>'Price List'!$C$5</f>
        <v>0F</v>
      </c>
      <c r="G109" s="22" t="str">
        <f>'Price List'!$B$5</f>
        <v>Fill up by Pricing Officer when Price List is created</v>
      </c>
      <c r="H109" s="25" t="s">
        <v>48</v>
      </c>
    </row>
    <row r="110" spans="1:8" x14ac:dyDescent="0.3">
      <c r="A110" s="25">
        <f>'For Account Managers'!A120</f>
        <v>0</v>
      </c>
      <c r="B110" s="26" t="str">
        <f>IF(ISBLANK('For Account Managers'!D120),"",'For Account Managers'!E120)</f>
        <v/>
      </c>
      <c r="C110" s="26" t="str">
        <f>IF('For Account Managers'!$B$10="Yes","1","0")</f>
        <v>0</v>
      </c>
      <c r="D110" s="24">
        <f>'For Account Managers'!C120</f>
        <v>0</v>
      </c>
      <c r="E110" s="26" t="str">
        <f>IF('For Account Managers'!$C$12="DAILYF","1",IF('For Account Managers'!$C$12="MTH26F","0",IF('For Account Managers'!$C$12="WMONF","1","#N/A")))</f>
        <v>#N/A</v>
      </c>
      <c r="F110" s="22" t="str">
        <f>'Price List'!$C$5</f>
        <v>0F</v>
      </c>
      <c r="G110" s="22" t="str">
        <f>'Price List'!$B$5</f>
        <v>Fill up by Pricing Officer when Price List is created</v>
      </c>
      <c r="H110" s="25" t="s">
        <v>48</v>
      </c>
    </row>
    <row r="111" spans="1:8" x14ac:dyDescent="0.3">
      <c r="A111" s="25">
        <f>'For Account Managers'!A121</f>
        <v>0</v>
      </c>
      <c r="B111" s="26" t="str">
        <f>IF(ISBLANK('For Account Managers'!D121),"",'For Account Managers'!E121)</f>
        <v/>
      </c>
      <c r="C111" s="26" t="str">
        <f>IF('For Account Managers'!$B$10="Yes","1","0")</f>
        <v>0</v>
      </c>
      <c r="D111" s="24">
        <f>'For Account Managers'!C121</f>
        <v>0</v>
      </c>
      <c r="E111" s="26" t="str">
        <f>IF('For Account Managers'!$C$12="DAILYF","1",IF('For Account Managers'!$C$12="MTH26F","0",IF('For Account Managers'!$C$12="WMONF","1","#N/A")))</f>
        <v>#N/A</v>
      </c>
      <c r="F111" s="22" t="str">
        <f>'Price List'!$C$5</f>
        <v>0F</v>
      </c>
      <c r="G111" s="22" t="str">
        <f>'Price List'!$B$5</f>
        <v>Fill up by Pricing Officer when Price List is created</v>
      </c>
      <c r="H111" s="25" t="s">
        <v>48</v>
      </c>
    </row>
    <row r="112" spans="1:8" x14ac:dyDescent="0.3">
      <c r="A112" s="25">
        <f>'For Account Managers'!A122</f>
        <v>0</v>
      </c>
      <c r="B112" s="26" t="str">
        <f>IF(ISBLANK('For Account Managers'!D122),"",'For Account Managers'!E122)</f>
        <v/>
      </c>
      <c r="C112" s="26" t="str">
        <f>IF('For Account Managers'!$B$10="Yes","1","0")</f>
        <v>0</v>
      </c>
      <c r="D112" s="24">
        <f>'For Account Managers'!C122</f>
        <v>0</v>
      </c>
      <c r="E112" s="26" t="str">
        <f>IF('For Account Managers'!$C$12="DAILYF","1",IF('For Account Managers'!$C$12="MTH26F","0",IF('For Account Managers'!$C$12="WMONF","1","#N/A")))</f>
        <v>#N/A</v>
      </c>
      <c r="F112" s="22" t="str">
        <f>'Price List'!$C$5</f>
        <v>0F</v>
      </c>
      <c r="G112" s="22" t="str">
        <f>'Price List'!$B$5</f>
        <v>Fill up by Pricing Officer when Price List is created</v>
      </c>
      <c r="H112" s="25" t="s">
        <v>48</v>
      </c>
    </row>
    <row r="113" spans="1:8" x14ac:dyDescent="0.3">
      <c r="A113" s="25">
        <f>'For Account Managers'!A123</f>
        <v>0</v>
      </c>
      <c r="B113" s="26" t="str">
        <f>IF(ISBLANK('For Account Managers'!D123),"",'For Account Managers'!E123)</f>
        <v/>
      </c>
      <c r="C113" s="26" t="str">
        <f>IF('For Account Managers'!$B$10="Yes","1","0")</f>
        <v>0</v>
      </c>
      <c r="D113" s="24">
        <f>'For Account Managers'!C123</f>
        <v>0</v>
      </c>
      <c r="E113" s="26" t="str">
        <f>IF('For Account Managers'!$C$12="DAILYF","1",IF('For Account Managers'!$C$12="MTH26F","0",IF('For Account Managers'!$C$12="WMONF","1","#N/A")))</f>
        <v>#N/A</v>
      </c>
      <c r="F113" s="22" t="str">
        <f>'Price List'!$C$5</f>
        <v>0F</v>
      </c>
      <c r="G113" s="22" t="str">
        <f>'Price List'!$B$5</f>
        <v>Fill up by Pricing Officer when Price List is created</v>
      </c>
      <c r="H113" s="25" t="s">
        <v>48</v>
      </c>
    </row>
    <row r="114" spans="1:8" x14ac:dyDescent="0.3">
      <c r="A114" s="25">
        <f>'For Account Managers'!A124</f>
        <v>0</v>
      </c>
      <c r="B114" s="26" t="str">
        <f>IF(ISBLANK('For Account Managers'!D124),"",'For Account Managers'!E124)</f>
        <v/>
      </c>
      <c r="C114" s="26" t="str">
        <f>IF('For Account Managers'!$B$10="Yes","1","0")</f>
        <v>0</v>
      </c>
      <c r="D114" s="24">
        <f>'For Account Managers'!C124</f>
        <v>0</v>
      </c>
      <c r="E114" s="26" t="str">
        <f>IF('For Account Managers'!$C$12="DAILYF","1",IF('For Account Managers'!$C$12="MTH26F","0",IF('For Account Managers'!$C$12="WMONF","1","#N/A")))</f>
        <v>#N/A</v>
      </c>
      <c r="F114" s="22" t="str">
        <f>'Price List'!$C$5</f>
        <v>0F</v>
      </c>
      <c r="G114" s="22" t="str">
        <f>'Price List'!$B$5</f>
        <v>Fill up by Pricing Officer when Price List is created</v>
      </c>
      <c r="H114" s="25" t="s">
        <v>48</v>
      </c>
    </row>
    <row r="115" spans="1:8" x14ac:dyDescent="0.3">
      <c r="A115" s="25">
        <f>'For Account Managers'!A125</f>
        <v>0</v>
      </c>
      <c r="B115" s="26" t="str">
        <f>IF(ISBLANK('For Account Managers'!D125),"",'For Account Managers'!E125)</f>
        <v/>
      </c>
      <c r="C115" s="26" t="str">
        <f>IF('For Account Managers'!$B$10="Yes","1","0")</f>
        <v>0</v>
      </c>
      <c r="D115" s="24">
        <f>'For Account Managers'!C125</f>
        <v>0</v>
      </c>
      <c r="E115" s="26" t="str">
        <f>IF('For Account Managers'!$C$12="DAILYF","1",IF('For Account Managers'!$C$12="MTH26F","0",IF('For Account Managers'!$C$12="WMONF","1","#N/A")))</f>
        <v>#N/A</v>
      </c>
      <c r="F115" s="22" t="str">
        <f>'Price List'!$C$5</f>
        <v>0F</v>
      </c>
      <c r="G115" s="22" t="str">
        <f>'Price List'!$B$5</f>
        <v>Fill up by Pricing Officer when Price List is created</v>
      </c>
      <c r="H115" s="25" t="s">
        <v>48</v>
      </c>
    </row>
    <row r="116" spans="1:8" x14ac:dyDescent="0.3">
      <c r="A116" s="25">
        <f>'For Account Managers'!A126</f>
        <v>0</v>
      </c>
      <c r="B116" s="26" t="str">
        <f>IF(ISBLANK('For Account Managers'!D126),"",'For Account Managers'!E126)</f>
        <v/>
      </c>
      <c r="C116" s="26" t="str">
        <f>IF('For Account Managers'!$B$10="Yes","1","0")</f>
        <v>0</v>
      </c>
      <c r="D116" s="24">
        <f>'For Account Managers'!C126</f>
        <v>0</v>
      </c>
      <c r="E116" s="26" t="str">
        <f>IF('For Account Managers'!$C$12="DAILYF","1",IF('For Account Managers'!$C$12="MTH26F","0",IF('For Account Managers'!$C$12="WMONF","1","#N/A")))</f>
        <v>#N/A</v>
      </c>
      <c r="F116" s="22" t="str">
        <f>'Price List'!$C$5</f>
        <v>0F</v>
      </c>
      <c r="G116" s="22" t="str">
        <f>'Price List'!$B$5</f>
        <v>Fill up by Pricing Officer when Price List is created</v>
      </c>
      <c r="H116" s="25" t="s">
        <v>48</v>
      </c>
    </row>
    <row r="117" spans="1:8" x14ac:dyDescent="0.3">
      <c r="A117" s="25">
        <f>'For Account Managers'!A127</f>
        <v>0</v>
      </c>
      <c r="B117" s="26" t="str">
        <f>IF(ISBLANK('For Account Managers'!D127),"",'For Account Managers'!E127)</f>
        <v/>
      </c>
      <c r="C117" s="26" t="str">
        <f>IF('For Account Managers'!$B$10="Yes","1","0")</f>
        <v>0</v>
      </c>
      <c r="D117" s="24">
        <f>'For Account Managers'!C127</f>
        <v>0</v>
      </c>
      <c r="E117" s="26" t="str">
        <f>IF('For Account Managers'!$C$12="DAILYF","1",IF('For Account Managers'!$C$12="MTH26F","0",IF('For Account Managers'!$C$12="WMONF","1","#N/A")))</f>
        <v>#N/A</v>
      </c>
      <c r="F117" s="22" t="str">
        <f>'Price List'!$C$5</f>
        <v>0F</v>
      </c>
      <c r="G117" s="22" t="str">
        <f>'Price List'!$B$5</f>
        <v>Fill up by Pricing Officer when Price List is created</v>
      </c>
      <c r="H117" s="25" t="s">
        <v>48</v>
      </c>
    </row>
    <row r="118" spans="1:8" x14ac:dyDescent="0.3">
      <c r="A118" s="25">
        <f>'For Account Managers'!A128</f>
        <v>0</v>
      </c>
      <c r="B118" s="26" t="str">
        <f>IF(ISBLANK('For Account Managers'!D128),"",'For Account Managers'!E128)</f>
        <v/>
      </c>
      <c r="C118" s="26" t="str">
        <f>IF('For Account Managers'!$B$10="Yes","1","0")</f>
        <v>0</v>
      </c>
      <c r="D118" s="24">
        <f>'For Account Managers'!C128</f>
        <v>0</v>
      </c>
      <c r="E118" s="26" t="str">
        <f>IF('For Account Managers'!$C$12="DAILYF","1",IF('For Account Managers'!$C$12="MTH26F","0",IF('For Account Managers'!$C$12="WMONF","1","#N/A")))</f>
        <v>#N/A</v>
      </c>
      <c r="F118" s="22" t="str">
        <f>'Price List'!$C$5</f>
        <v>0F</v>
      </c>
      <c r="G118" s="22" t="str">
        <f>'Price List'!$B$5</f>
        <v>Fill up by Pricing Officer when Price List is created</v>
      </c>
      <c r="H118" s="25" t="s">
        <v>48</v>
      </c>
    </row>
    <row r="119" spans="1:8" x14ac:dyDescent="0.3">
      <c r="A119" s="25">
        <f>'For Account Managers'!A129</f>
        <v>0</v>
      </c>
      <c r="B119" s="26" t="str">
        <f>IF(ISBLANK('For Account Managers'!D129),"",'For Account Managers'!E129)</f>
        <v/>
      </c>
      <c r="C119" s="26" t="str">
        <f>IF('For Account Managers'!$B$10="Yes","1","0")</f>
        <v>0</v>
      </c>
      <c r="D119" s="24">
        <f>'For Account Managers'!C129</f>
        <v>0</v>
      </c>
      <c r="E119" s="26" t="str">
        <f>IF('For Account Managers'!$C$12="DAILYF","1",IF('For Account Managers'!$C$12="MTH26F","0",IF('For Account Managers'!$C$12="WMONF","1","#N/A")))</f>
        <v>#N/A</v>
      </c>
      <c r="F119" s="22" t="str">
        <f>'Price List'!$C$5</f>
        <v>0F</v>
      </c>
      <c r="G119" s="22" t="str">
        <f>'Price List'!$B$5</f>
        <v>Fill up by Pricing Officer when Price List is created</v>
      </c>
      <c r="H119" s="25" t="s">
        <v>48</v>
      </c>
    </row>
    <row r="120" spans="1:8" x14ac:dyDescent="0.3">
      <c r="A120" s="25">
        <f>'For Account Managers'!A130</f>
        <v>0</v>
      </c>
      <c r="B120" s="26" t="str">
        <f>IF(ISBLANK('For Account Managers'!D130),"",'For Account Managers'!E130)</f>
        <v/>
      </c>
      <c r="C120" s="26" t="str">
        <f>IF('For Account Managers'!$B$10="Yes","1","0")</f>
        <v>0</v>
      </c>
      <c r="D120" s="24">
        <f>'For Account Managers'!C130</f>
        <v>0</v>
      </c>
      <c r="E120" s="26" t="str">
        <f>IF('For Account Managers'!$C$12="DAILYF","1",IF('For Account Managers'!$C$12="MTH26F","0",IF('For Account Managers'!$C$12="WMONF","1","#N/A")))</f>
        <v>#N/A</v>
      </c>
      <c r="F120" s="22" t="str">
        <f>'Price List'!$C$5</f>
        <v>0F</v>
      </c>
      <c r="G120" s="22" t="str">
        <f>'Price List'!$B$5</f>
        <v>Fill up by Pricing Officer when Price List is created</v>
      </c>
      <c r="H120" s="25" t="s">
        <v>48</v>
      </c>
    </row>
    <row r="121" spans="1:8" x14ac:dyDescent="0.3">
      <c r="A121" s="25">
        <f>'For Account Managers'!A131</f>
        <v>0</v>
      </c>
      <c r="B121" s="26" t="str">
        <f>IF(ISBLANK('For Account Managers'!D131),"",'For Account Managers'!E131)</f>
        <v/>
      </c>
      <c r="C121" s="26" t="str">
        <f>IF('For Account Managers'!$B$10="Yes","1","0")</f>
        <v>0</v>
      </c>
      <c r="D121" s="24">
        <f>'For Account Managers'!C131</f>
        <v>0</v>
      </c>
      <c r="E121" s="26" t="str">
        <f>IF('For Account Managers'!$C$12="DAILYF","1",IF('For Account Managers'!$C$12="MTH26F","0",IF('For Account Managers'!$C$12="WMONF","1","#N/A")))</f>
        <v>#N/A</v>
      </c>
      <c r="F121" s="22" t="str">
        <f>'Price List'!$C$5</f>
        <v>0F</v>
      </c>
      <c r="G121" s="22" t="str">
        <f>'Price List'!$B$5</f>
        <v>Fill up by Pricing Officer when Price List is created</v>
      </c>
      <c r="H121" s="25" t="s">
        <v>48</v>
      </c>
    </row>
    <row r="122" spans="1:8" x14ac:dyDescent="0.3">
      <c r="A122" s="25">
        <f>'For Account Managers'!A132</f>
        <v>0</v>
      </c>
      <c r="B122" s="26" t="str">
        <f>IF(ISBLANK('For Account Managers'!D132),"",'For Account Managers'!E132)</f>
        <v/>
      </c>
      <c r="C122" s="26" t="str">
        <f>IF('For Account Managers'!$B$10="Yes","1","0")</f>
        <v>0</v>
      </c>
      <c r="D122" s="24">
        <f>'For Account Managers'!C132</f>
        <v>0</v>
      </c>
      <c r="E122" s="26" t="str">
        <f>IF('For Account Managers'!$C$12="DAILYF","1",IF('For Account Managers'!$C$12="MTH26F","0",IF('For Account Managers'!$C$12="WMONF","1","#N/A")))</f>
        <v>#N/A</v>
      </c>
      <c r="F122" s="22" t="str">
        <f>'Price List'!$C$5</f>
        <v>0F</v>
      </c>
      <c r="G122" s="22" t="str">
        <f>'Price List'!$B$5</f>
        <v>Fill up by Pricing Officer when Price List is created</v>
      </c>
      <c r="H122" s="25" t="s">
        <v>48</v>
      </c>
    </row>
    <row r="123" spans="1:8" x14ac:dyDescent="0.3">
      <c r="A123" s="25">
        <f>'For Account Managers'!A133</f>
        <v>0</v>
      </c>
      <c r="B123" s="26" t="str">
        <f>IF(ISBLANK('For Account Managers'!D133),"",'For Account Managers'!E133)</f>
        <v/>
      </c>
      <c r="C123" s="26" t="str">
        <f>IF('For Account Managers'!$B$10="Yes","1","0")</f>
        <v>0</v>
      </c>
      <c r="D123" s="24">
        <f>'For Account Managers'!C133</f>
        <v>0</v>
      </c>
      <c r="E123" s="26" t="str">
        <f>IF('For Account Managers'!$C$12="DAILYF","1",IF('For Account Managers'!$C$12="MTH26F","0",IF('For Account Managers'!$C$12="WMONF","1","#N/A")))</f>
        <v>#N/A</v>
      </c>
      <c r="F123" s="22" t="str">
        <f>'Price List'!$C$5</f>
        <v>0F</v>
      </c>
      <c r="G123" s="22" t="str">
        <f>'Price List'!$B$5</f>
        <v>Fill up by Pricing Officer when Price List is created</v>
      </c>
      <c r="H123" s="25" t="s">
        <v>48</v>
      </c>
    </row>
    <row r="124" spans="1:8" x14ac:dyDescent="0.3">
      <c r="A124" s="25">
        <f>'For Account Managers'!A134</f>
        <v>0</v>
      </c>
      <c r="B124" s="26" t="str">
        <f>IF(ISBLANK('For Account Managers'!D134),"",'For Account Managers'!E134)</f>
        <v/>
      </c>
      <c r="C124" s="26" t="str">
        <f>IF('For Account Managers'!$B$10="Yes","1","0")</f>
        <v>0</v>
      </c>
      <c r="D124" s="24">
        <f>'For Account Managers'!C134</f>
        <v>0</v>
      </c>
      <c r="E124" s="26" t="str">
        <f>IF('For Account Managers'!$C$12="DAILYF","1",IF('For Account Managers'!$C$12="MTH26F","0",IF('For Account Managers'!$C$12="WMONF","1","#N/A")))</f>
        <v>#N/A</v>
      </c>
      <c r="F124" s="22" t="str">
        <f>'Price List'!$C$5</f>
        <v>0F</v>
      </c>
      <c r="G124" s="22" t="str">
        <f>'Price List'!$B$5</f>
        <v>Fill up by Pricing Officer when Price List is created</v>
      </c>
      <c r="H124" s="25" t="s">
        <v>48</v>
      </c>
    </row>
    <row r="125" spans="1:8" x14ac:dyDescent="0.3">
      <c r="A125" s="25">
        <f>'For Account Managers'!A135</f>
        <v>0</v>
      </c>
      <c r="B125" s="26" t="str">
        <f>IF(ISBLANK('For Account Managers'!D135),"",'For Account Managers'!E135)</f>
        <v/>
      </c>
      <c r="C125" s="26" t="str">
        <f>IF('For Account Managers'!$B$10="Yes","1","0")</f>
        <v>0</v>
      </c>
      <c r="D125" s="24">
        <f>'For Account Managers'!C135</f>
        <v>0</v>
      </c>
      <c r="E125" s="26" t="str">
        <f>IF('For Account Managers'!$C$12="DAILYF","1",IF('For Account Managers'!$C$12="MTH26F","0",IF('For Account Managers'!$C$12="WMONF","1","#N/A")))</f>
        <v>#N/A</v>
      </c>
      <c r="F125" s="22" t="str">
        <f>'Price List'!$C$5</f>
        <v>0F</v>
      </c>
      <c r="G125" s="22" t="str">
        <f>'Price List'!$B$5</f>
        <v>Fill up by Pricing Officer when Price List is created</v>
      </c>
      <c r="H125" s="25" t="s">
        <v>48</v>
      </c>
    </row>
    <row r="126" spans="1:8" x14ac:dyDescent="0.3">
      <c r="A126" s="25">
        <f>'For Account Managers'!A136</f>
        <v>0</v>
      </c>
      <c r="B126" s="26" t="str">
        <f>IF(ISBLANK('For Account Managers'!D136),"",'For Account Managers'!E136)</f>
        <v/>
      </c>
      <c r="C126" s="26" t="str">
        <f>IF('For Account Managers'!$B$10="Yes","1","0")</f>
        <v>0</v>
      </c>
      <c r="D126" s="24">
        <f>'For Account Managers'!C136</f>
        <v>0</v>
      </c>
      <c r="E126" s="26" t="str">
        <f>IF('For Account Managers'!$C$12="DAILYF","1",IF('For Account Managers'!$C$12="MTH26F","0",IF('For Account Managers'!$C$12="WMONF","1","#N/A")))</f>
        <v>#N/A</v>
      </c>
      <c r="F126" s="22" t="str">
        <f>'Price List'!$C$5</f>
        <v>0F</v>
      </c>
      <c r="G126" s="22" t="str">
        <f>'Price List'!$B$5</f>
        <v>Fill up by Pricing Officer when Price List is created</v>
      </c>
      <c r="H126" s="25" t="s">
        <v>48</v>
      </c>
    </row>
    <row r="127" spans="1:8" x14ac:dyDescent="0.3">
      <c r="A127" s="25">
        <f>'For Account Managers'!A137</f>
        <v>0</v>
      </c>
      <c r="B127" s="26" t="str">
        <f>IF(ISBLANK('For Account Managers'!D137),"",'For Account Managers'!E137)</f>
        <v/>
      </c>
      <c r="C127" s="26" t="str">
        <f>IF('For Account Managers'!$B$10="Yes","1","0")</f>
        <v>0</v>
      </c>
      <c r="D127" s="24">
        <f>'For Account Managers'!C137</f>
        <v>0</v>
      </c>
      <c r="E127" s="26" t="str">
        <f>IF('For Account Managers'!$C$12="DAILYF","1",IF('For Account Managers'!$C$12="MTH26F","0",IF('For Account Managers'!$C$12="WMONF","1","#N/A")))</f>
        <v>#N/A</v>
      </c>
      <c r="F127" s="22" t="str">
        <f>'Price List'!$C$5</f>
        <v>0F</v>
      </c>
      <c r="G127" s="22" t="str">
        <f>'Price List'!$B$5</f>
        <v>Fill up by Pricing Officer when Price List is created</v>
      </c>
      <c r="H127" s="25" t="s">
        <v>48</v>
      </c>
    </row>
    <row r="128" spans="1:8" x14ac:dyDescent="0.3">
      <c r="A128" s="25">
        <f>'For Account Managers'!A138</f>
        <v>0</v>
      </c>
      <c r="B128" s="26" t="str">
        <f>IF(ISBLANK('For Account Managers'!D138),"",'For Account Managers'!E138)</f>
        <v/>
      </c>
      <c r="C128" s="26" t="str">
        <f>IF('For Account Managers'!$B$10="Yes","1","0")</f>
        <v>0</v>
      </c>
      <c r="D128" s="24">
        <f>'For Account Managers'!C138</f>
        <v>0</v>
      </c>
      <c r="E128" s="26" t="str">
        <f>IF('For Account Managers'!$C$12="DAILYF","1",IF('For Account Managers'!$C$12="MTH26F","0",IF('For Account Managers'!$C$12="WMONF","1","#N/A")))</f>
        <v>#N/A</v>
      </c>
      <c r="F128" s="22" t="str">
        <f>'Price List'!$C$5</f>
        <v>0F</v>
      </c>
      <c r="G128" s="22" t="str">
        <f>'Price List'!$B$5</f>
        <v>Fill up by Pricing Officer when Price List is created</v>
      </c>
      <c r="H128" s="25" t="s">
        <v>48</v>
      </c>
    </row>
    <row r="129" spans="1:8" x14ac:dyDescent="0.3">
      <c r="A129" s="25">
        <f>'For Account Managers'!A139</f>
        <v>0</v>
      </c>
      <c r="B129" s="26" t="str">
        <f>IF(ISBLANK('For Account Managers'!D139),"",'For Account Managers'!E139)</f>
        <v/>
      </c>
      <c r="C129" s="26" t="str">
        <f>IF('For Account Managers'!$B$10="Yes","1","0")</f>
        <v>0</v>
      </c>
      <c r="D129" s="24">
        <f>'For Account Managers'!C139</f>
        <v>0</v>
      </c>
      <c r="E129" s="26" t="str">
        <f>IF('For Account Managers'!$C$12="DAILYF","1",IF('For Account Managers'!$C$12="MTH26F","0",IF('For Account Managers'!$C$12="WMONF","1","#N/A")))</f>
        <v>#N/A</v>
      </c>
      <c r="F129" s="22" t="str">
        <f>'Price List'!$C$5</f>
        <v>0F</v>
      </c>
      <c r="G129" s="22" t="str">
        <f>'Price List'!$B$5</f>
        <v>Fill up by Pricing Officer when Price List is created</v>
      </c>
      <c r="H129" s="25" t="s">
        <v>48</v>
      </c>
    </row>
    <row r="130" spans="1:8" x14ac:dyDescent="0.3">
      <c r="A130" s="25">
        <f>'For Account Managers'!A140</f>
        <v>0</v>
      </c>
      <c r="B130" s="26" t="str">
        <f>IF(ISBLANK('For Account Managers'!D140),"",'For Account Managers'!E140)</f>
        <v/>
      </c>
      <c r="C130" s="26" t="str">
        <f>IF('For Account Managers'!$B$10="Yes","1","0")</f>
        <v>0</v>
      </c>
      <c r="D130" s="24">
        <f>'For Account Managers'!C140</f>
        <v>0</v>
      </c>
      <c r="E130" s="26" t="str">
        <f>IF('For Account Managers'!$C$12="DAILYF","1",IF('For Account Managers'!$C$12="MTH26F","0",IF('For Account Managers'!$C$12="WMONF","1","#N/A")))</f>
        <v>#N/A</v>
      </c>
      <c r="F130" s="22" t="str">
        <f>'Price List'!$C$5</f>
        <v>0F</v>
      </c>
      <c r="G130" s="22" t="str">
        <f>'Price List'!$B$5</f>
        <v>Fill up by Pricing Officer when Price List is created</v>
      </c>
      <c r="H130" s="25" t="s">
        <v>48</v>
      </c>
    </row>
    <row r="131" spans="1:8" x14ac:dyDescent="0.3">
      <c r="A131" s="25">
        <f>'For Account Managers'!A141</f>
        <v>0</v>
      </c>
      <c r="B131" s="26" t="str">
        <f>IF(ISBLANK('For Account Managers'!D141),"",'For Account Managers'!E141)</f>
        <v/>
      </c>
      <c r="C131" s="26" t="str">
        <f>IF('For Account Managers'!$B$10="Yes","1","0")</f>
        <v>0</v>
      </c>
      <c r="D131" s="24">
        <f>'For Account Managers'!C141</f>
        <v>0</v>
      </c>
      <c r="E131" s="26" t="str">
        <f>IF('For Account Managers'!$C$12="DAILYF","1",IF('For Account Managers'!$C$12="MTH26F","0",IF('For Account Managers'!$C$12="WMONF","1","#N/A")))</f>
        <v>#N/A</v>
      </c>
      <c r="F131" s="22" t="str">
        <f>'Price List'!$C$5</f>
        <v>0F</v>
      </c>
      <c r="G131" s="22" t="str">
        <f>'Price List'!$B$5</f>
        <v>Fill up by Pricing Officer when Price List is created</v>
      </c>
      <c r="H131" s="25" t="s">
        <v>48</v>
      </c>
    </row>
    <row r="132" spans="1:8" x14ac:dyDescent="0.3">
      <c r="A132" s="25">
        <f>'For Account Managers'!A142</f>
        <v>0</v>
      </c>
      <c r="B132" s="26" t="str">
        <f>IF(ISBLANK('For Account Managers'!D142),"",'For Account Managers'!E142)</f>
        <v/>
      </c>
      <c r="C132" s="26" t="str">
        <f>IF('For Account Managers'!$B$10="Yes","1","0")</f>
        <v>0</v>
      </c>
      <c r="D132" s="24">
        <f>'For Account Managers'!C142</f>
        <v>0</v>
      </c>
      <c r="E132" s="26" t="str">
        <f>IF('For Account Managers'!$C$12="DAILYF","1",IF('For Account Managers'!$C$12="MTH26F","0",IF('For Account Managers'!$C$12="WMONF","1","#N/A")))</f>
        <v>#N/A</v>
      </c>
      <c r="F132" s="22" t="str">
        <f>'Price List'!$C$5</f>
        <v>0F</v>
      </c>
      <c r="G132" s="22" t="str">
        <f>'Price List'!$B$5</f>
        <v>Fill up by Pricing Officer when Price List is created</v>
      </c>
      <c r="H132" s="25" t="s">
        <v>48</v>
      </c>
    </row>
    <row r="133" spans="1:8" x14ac:dyDescent="0.3">
      <c r="A133" s="25">
        <f>'For Account Managers'!A143</f>
        <v>0</v>
      </c>
      <c r="B133" s="26" t="str">
        <f>IF(ISBLANK('For Account Managers'!D143),"",'For Account Managers'!E143)</f>
        <v/>
      </c>
      <c r="C133" s="26" t="str">
        <f>IF('For Account Managers'!$B$10="Yes","1","0")</f>
        <v>0</v>
      </c>
      <c r="D133" s="24">
        <f>'For Account Managers'!C143</f>
        <v>0</v>
      </c>
      <c r="E133" s="26" t="str">
        <f>IF('For Account Managers'!$C$12="DAILYF","1",IF('For Account Managers'!$C$12="MTH26F","0",IF('For Account Managers'!$C$12="WMONF","1","#N/A")))</f>
        <v>#N/A</v>
      </c>
      <c r="F133" s="22" t="str">
        <f>'Price List'!$C$5</f>
        <v>0F</v>
      </c>
      <c r="G133" s="22" t="str">
        <f>'Price List'!$B$5</f>
        <v>Fill up by Pricing Officer when Price List is created</v>
      </c>
      <c r="H133" s="25" t="s">
        <v>48</v>
      </c>
    </row>
    <row r="134" spans="1:8" x14ac:dyDescent="0.3">
      <c r="A134" s="25">
        <f>'For Account Managers'!A144</f>
        <v>0</v>
      </c>
      <c r="B134" s="26" t="str">
        <f>IF(ISBLANK('For Account Managers'!D144),"",'For Account Managers'!E144)</f>
        <v/>
      </c>
      <c r="C134" s="26" t="str">
        <f>IF('For Account Managers'!$B$10="Yes","1","0")</f>
        <v>0</v>
      </c>
      <c r="D134" s="24">
        <f>'For Account Managers'!C144</f>
        <v>0</v>
      </c>
      <c r="E134" s="26" t="str">
        <f>IF('For Account Managers'!$C$12="DAILYF","1",IF('For Account Managers'!$C$12="MTH26F","0",IF('For Account Managers'!$C$12="WMONF","1","#N/A")))</f>
        <v>#N/A</v>
      </c>
      <c r="F134" s="22" t="str">
        <f>'Price List'!$C$5</f>
        <v>0F</v>
      </c>
      <c r="G134" s="22" t="str">
        <f>'Price List'!$B$5</f>
        <v>Fill up by Pricing Officer when Price List is created</v>
      </c>
      <c r="H134" s="25" t="s">
        <v>48</v>
      </c>
    </row>
    <row r="135" spans="1:8" x14ac:dyDescent="0.3">
      <c r="A135" s="25">
        <f>'For Account Managers'!A145</f>
        <v>0</v>
      </c>
      <c r="B135" s="26" t="str">
        <f>IF(ISBLANK('For Account Managers'!D145),"",'For Account Managers'!E145)</f>
        <v/>
      </c>
      <c r="C135" s="26" t="str">
        <f>IF('For Account Managers'!$B$10="Yes","1","0")</f>
        <v>0</v>
      </c>
      <c r="D135" s="24">
        <f>'For Account Managers'!C145</f>
        <v>0</v>
      </c>
      <c r="E135" s="26" t="str">
        <f>IF('For Account Managers'!$C$12="DAILYF","1",IF('For Account Managers'!$C$12="MTH26F","0",IF('For Account Managers'!$C$12="WMONF","1","#N/A")))</f>
        <v>#N/A</v>
      </c>
      <c r="F135" s="22" t="str">
        <f>'Price List'!$C$5</f>
        <v>0F</v>
      </c>
      <c r="G135" s="22" t="str">
        <f>'Price List'!$B$5</f>
        <v>Fill up by Pricing Officer when Price List is created</v>
      </c>
      <c r="H135" s="25" t="s">
        <v>48</v>
      </c>
    </row>
    <row r="136" spans="1:8" x14ac:dyDescent="0.3">
      <c r="A136" s="25">
        <f>'For Account Managers'!A146</f>
        <v>0</v>
      </c>
      <c r="B136" s="26" t="str">
        <f>IF(ISBLANK('For Account Managers'!D146),"",'For Account Managers'!E146)</f>
        <v/>
      </c>
      <c r="C136" s="26" t="str">
        <f>IF('For Account Managers'!$B$10="Yes","1","0")</f>
        <v>0</v>
      </c>
      <c r="D136" s="24">
        <f>'For Account Managers'!C146</f>
        <v>0</v>
      </c>
      <c r="E136" s="26" t="str">
        <f>IF('For Account Managers'!$C$12="DAILYF","1",IF('For Account Managers'!$C$12="MTH26F","0",IF('For Account Managers'!$C$12="WMONF","1","#N/A")))</f>
        <v>#N/A</v>
      </c>
      <c r="F136" s="22" t="str">
        <f>'Price List'!$C$5</f>
        <v>0F</v>
      </c>
      <c r="G136" s="22" t="str">
        <f>'Price List'!$B$5</f>
        <v>Fill up by Pricing Officer when Price List is created</v>
      </c>
      <c r="H136" s="25" t="s">
        <v>48</v>
      </c>
    </row>
    <row r="137" spans="1:8" x14ac:dyDescent="0.3">
      <c r="A137" s="25">
        <f>'For Account Managers'!A147</f>
        <v>0</v>
      </c>
      <c r="B137" s="26" t="str">
        <f>IF(ISBLANK('For Account Managers'!D147),"",'For Account Managers'!E147)</f>
        <v/>
      </c>
      <c r="C137" s="26" t="str">
        <f>IF('For Account Managers'!$B$10="Yes","1","0")</f>
        <v>0</v>
      </c>
      <c r="D137" s="24">
        <f>'For Account Managers'!C147</f>
        <v>0</v>
      </c>
      <c r="E137" s="26" t="str">
        <f>IF('For Account Managers'!$C$12="DAILYF","1",IF('For Account Managers'!$C$12="MTH26F","0",IF('For Account Managers'!$C$12="WMONF","1","#N/A")))</f>
        <v>#N/A</v>
      </c>
      <c r="F137" s="22" t="str">
        <f>'Price List'!$C$5</f>
        <v>0F</v>
      </c>
      <c r="G137" s="22" t="str">
        <f>'Price List'!$B$5</f>
        <v>Fill up by Pricing Officer when Price List is created</v>
      </c>
      <c r="H137" s="25" t="s">
        <v>48</v>
      </c>
    </row>
    <row r="138" spans="1:8" x14ac:dyDescent="0.3">
      <c r="A138" s="25">
        <f>'For Account Managers'!A148</f>
        <v>0</v>
      </c>
      <c r="B138" s="26" t="str">
        <f>IF(ISBLANK('For Account Managers'!D148),"",'For Account Managers'!E148)</f>
        <v/>
      </c>
      <c r="C138" s="26" t="str">
        <f>IF('For Account Managers'!$B$10="Yes","1","0")</f>
        <v>0</v>
      </c>
      <c r="D138" s="24">
        <f>'For Account Managers'!C148</f>
        <v>0</v>
      </c>
      <c r="E138" s="26" t="str">
        <f>IF('For Account Managers'!$C$12="DAILYF","1",IF('For Account Managers'!$C$12="MTH26F","0",IF('For Account Managers'!$C$12="WMONF","1","#N/A")))</f>
        <v>#N/A</v>
      </c>
      <c r="F138" s="22" t="str">
        <f>'Price List'!$C$5</f>
        <v>0F</v>
      </c>
      <c r="G138" s="22" t="str">
        <f>'Price List'!$B$5</f>
        <v>Fill up by Pricing Officer when Price List is created</v>
      </c>
      <c r="H138" s="25" t="s">
        <v>48</v>
      </c>
    </row>
    <row r="139" spans="1:8" x14ac:dyDescent="0.3">
      <c r="A139" s="25">
        <f>'For Account Managers'!A149</f>
        <v>0</v>
      </c>
      <c r="B139" s="26" t="str">
        <f>IF(ISBLANK('For Account Managers'!D149),"",'For Account Managers'!E149)</f>
        <v/>
      </c>
      <c r="C139" s="26" t="str">
        <f>IF('For Account Managers'!$B$10="Yes","1","0")</f>
        <v>0</v>
      </c>
      <c r="D139" s="24">
        <f>'For Account Managers'!C149</f>
        <v>0</v>
      </c>
      <c r="E139" s="26" t="str">
        <f>IF('For Account Managers'!$C$12="DAILYF","1",IF('For Account Managers'!$C$12="MTH26F","0",IF('For Account Managers'!$C$12="WMONF","1","#N/A")))</f>
        <v>#N/A</v>
      </c>
      <c r="F139" s="22" t="str">
        <f>'Price List'!$C$5</f>
        <v>0F</v>
      </c>
      <c r="G139" s="22" t="str">
        <f>'Price List'!$B$5</f>
        <v>Fill up by Pricing Officer when Price List is created</v>
      </c>
      <c r="H139" s="25" t="s">
        <v>48</v>
      </c>
    </row>
    <row r="140" spans="1:8" x14ac:dyDescent="0.3">
      <c r="A140" s="25">
        <f>'For Account Managers'!A150</f>
        <v>0</v>
      </c>
      <c r="B140" s="26" t="str">
        <f>IF(ISBLANK('For Account Managers'!D150),"",'For Account Managers'!E150)</f>
        <v/>
      </c>
      <c r="C140" s="26" t="str">
        <f>IF('For Account Managers'!$B$10="Yes","1","0")</f>
        <v>0</v>
      </c>
      <c r="D140" s="24">
        <f>'For Account Managers'!C150</f>
        <v>0</v>
      </c>
      <c r="E140" s="26" t="str">
        <f>IF('For Account Managers'!$C$12="DAILYF","1",IF('For Account Managers'!$C$12="MTH26F","0",IF('For Account Managers'!$C$12="WMONF","1","#N/A")))</f>
        <v>#N/A</v>
      </c>
      <c r="F140" s="22" t="str">
        <f>'Price List'!$C$5</f>
        <v>0F</v>
      </c>
      <c r="G140" s="22" t="str">
        <f>'Price List'!$B$5</f>
        <v>Fill up by Pricing Officer when Price List is created</v>
      </c>
      <c r="H140" s="25" t="s">
        <v>48</v>
      </c>
    </row>
    <row r="141" spans="1:8" x14ac:dyDescent="0.3">
      <c r="A141" s="25">
        <f>'For Account Managers'!A151</f>
        <v>0</v>
      </c>
      <c r="B141" s="26" t="str">
        <f>IF(ISBLANK('For Account Managers'!D151),"",'For Account Managers'!E151)</f>
        <v/>
      </c>
      <c r="C141" s="26" t="str">
        <f>IF('For Account Managers'!$B$10="Yes","1","0")</f>
        <v>0</v>
      </c>
      <c r="D141" s="24">
        <f>'For Account Managers'!C151</f>
        <v>0</v>
      </c>
      <c r="E141" s="26" t="str">
        <f>IF('For Account Managers'!$C$12="DAILYF","1",IF('For Account Managers'!$C$12="MTH26F","0",IF('For Account Managers'!$C$12="WMONF","1","#N/A")))</f>
        <v>#N/A</v>
      </c>
      <c r="F141" s="22" t="str">
        <f>'Price List'!$C$5</f>
        <v>0F</v>
      </c>
      <c r="G141" s="22" t="str">
        <f>'Price List'!$B$5</f>
        <v>Fill up by Pricing Officer when Price List is created</v>
      </c>
      <c r="H141" s="25" t="s">
        <v>48</v>
      </c>
    </row>
    <row r="142" spans="1:8" x14ac:dyDescent="0.3">
      <c r="A142" s="25">
        <f>'For Account Managers'!A152</f>
        <v>0</v>
      </c>
      <c r="B142" s="26" t="str">
        <f>IF(ISBLANK('For Account Managers'!D152),"",'For Account Managers'!E152)</f>
        <v/>
      </c>
      <c r="C142" s="26" t="str">
        <f>IF('For Account Managers'!$B$10="Yes","1","0")</f>
        <v>0</v>
      </c>
      <c r="D142" s="24">
        <f>'For Account Managers'!C152</f>
        <v>0</v>
      </c>
      <c r="E142" s="26" t="str">
        <f>IF('For Account Managers'!$C$12="DAILYF","1",IF('For Account Managers'!$C$12="MTH26F","0",IF('For Account Managers'!$C$12="WMONF","1","#N/A")))</f>
        <v>#N/A</v>
      </c>
      <c r="F142" s="22" t="str">
        <f>'Price List'!$C$5</f>
        <v>0F</v>
      </c>
      <c r="G142" s="22" t="str">
        <f>'Price List'!$B$5</f>
        <v>Fill up by Pricing Officer when Price List is created</v>
      </c>
      <c r="H142" s="25" t="s">
        <v>48</v>
      </c>
    </row>
    <row r="143" spans="1:8" x14ac:dyDescent="0.3">
      <c r="A143" s="25">
        <f>'For Account Managers'!A153</f>
        <v>0</v>
      </c>
      <c r="B143" s="26" t="str">
        <f>IF(ISBLANK('For Account Managers'!D153),"",'For Account Managers'!E153)</f>
        <v/>
      </c>
      <c r="C143" s="26" t="str">
        <f>IF('For Account Managers'!$B$10="Yes","1","0")</f>
        <v>0</v>
      </c>
      <c r="D143" s="24">
        <f>'For Account Managers'!C153</f>
        <v>0</v>
      </c>
      <c r="E143" s="26" t="str">
        <f>IF('For Account Managers'!$C$12="DAILYF","1",IF('For Account Managers'!$C$12="MTH26F","0",IF('For Account Managers'!$C$12="WMONF","1","#N/A")))</f>
        <v>#N/A</v>
      </c>
      <c r="F143" s="22" t="str">
        <f>'Price List'!$C$5</f>
        <v>0F</v>
      </c>
      <c r="G143" s="22" t="str">
        <f>'Price List'!$B$5</f>
        <v>Fill up by Pricing Officer when Price List is created</v>
      </c>
      <c r="H143" s="25" t="s">
        <v>48</v>
      </c>
    </row>
    <row r="144" spans="1:8" x14ac:dyDescent="0.3">
      <c r="A144" s="25">
        <f>'For Account Managers'!A154</f>
        <v>0</v>
      </c>
      <c r="B144" s="26" t="str">
        <f>IF(ISBLANK('For Account Managers'!D154),"",'For Account Managers'!E154)</f>
        <v/>
      </c>
      <c r="C144" s="26" t="str">
        <f>IF('For Account Managers'!$B$10="Yes","1","0")</f>
        <v>0</v>
      </c>
      <c r="D144" s="24">
        <f>'For Account Managers'!C154</f>
        <v>0</v>
      </c>
      <c r="E144" s="26" t="str">
        <f>IF('For Account Managers'!$C$12="DAILYF","1",IF('For Account Managers'!$C$12="MTH26F","0",IF('For Account Managers'!$C$12="WMONF","1","#N/A")))</f>
        <v>#N/A</v>
      </c>
      <c r="F144" s="22" t="str">
        <f>'Price List'!$C$5</f>
        <v>0F</v>
      </c>
      <c r="G144" s="22" t="str">
        <f>'Price List'!$B$5</f>
        <v>Fill up by Pricing Officer when Price List is created</v>
      </c>
      <c r="H144" s="25" t="s">
        <v>48</v>
      </c>
    </row>
    <row r="145" spans="1:8" x14ac:dyDescent="0.3">
      <c r="A145" s="25">
        <f>'For Account Managers'!A155</f>
        <v>0</v>
      </c>
      <c r="B145" s="26" t="str">
        <f>IF(ISBLANK('For Account Managers'!D155),"",'For Account Managers'!E155)</f>
        <v/>
      </c>
      <c r="C145" s="26" t="str">
        <f>IF('For Account Managers'!$B$10="Yes","1","0")</f>
        <v>0</v>
      </c>
      <c r="D145" s="24">
        <f>'For Account Managers'!C155</f>
        <v>0</v>
      </c>
      <c r="E145" s="26" t="str">
        <f>IF('For Account Managers'!$C$12="DAILYF","1",IF('For Account Managers'!$C$12="MTH26F","0",IF('For Account Managers'!$C$12="WMONF","1","#N/A")))</f>
        <v>#N/A</v>
      </c>
      <c r="F145" s="22" t="str">
        <f>'Price List'!$C$5</f>
        <v>0F</v>
      </c>
      <c r="G145" s="22" t="str">
        <f>'Price List'!$B$5</f>
        <v>Fill up by Pricing Officer when Price List is created</v>
      </c>
      <c r="H145" s="25" t="s">
        <v>48</v>
      </c>
    </row>
    <row r="146" spans="1:8" x14ac:dyDescent="0.3">
      <c r="A146" s="25">
        <f>'For Account Managers'!A156</f>
        <v>0</v>
      </c>
      <c r="B146" s="26" t="str">
        <f>IF(ISBLANK('For Account Managers'!D156),"",'For Account Managers'!E156)</f>
        <v/>
      </c>
      <c r="C146" s="26" t="str">
        <f>IF('For Account Managers'!$B$10="Yes","1","0")</f>
        <v>0</v>
      </c>
      <c r="D146" s="24">
        <f>'For Account Managers'!C156</f>
        <v>0</v>
      </c>
      <c r="E146" s="26" t="str">
        <f>IF('For Account Managers'!$C$12="DAILYF","1",IF('For Account Managers'!$C$12="MTH26F","0",IF('For Account Managers'!$C$12="WMONF","1","#N/A")))</f>
        <v>#N/A</v>
      </c>
      <c r="F146" s="22" t="str">
        <f>'Price List'!$C$5</f>
        <v>0F</v>
      </c>
      <c r="G146" s="22" t="str">
        <f>'Price List'!$B$5</f>
        <v>Fill up by Pricing Officer when Price List is created</v>
      </c>
      <c r="H146" s="25" t="s">
        <v>48</v>
      </c>
    </row>
    <row r="147" spans="1:8" x14ac:dyDescent="0.3">
      <c r="A147" s="25">
        <f>'For Account Managers'!A157</f>
        <v>0</v>
      </c>
      <c r="B147" s="26" t="str">
        <f>IF(ISBLANK('For Account Managers'!D157),"",'For Account Managers'!E157)</f>
        <v/>
      </c>
      <c r="C147" s="26" t="str">
        <f>IF('For Account Managers'!$B$10="Yes","1","0")</f>
        <v>0</v>
      </c>
      <c r="D147" s="24">
        <f>'For Account Managers'!C157</f>
        <v>0</v>
      </c>
      <c r="E147" s="26" t="str">
        <f>IF('For Account Managers'!$C$12="DAILYF","1",IF('For Account Managers'!$C$12="MTH26F","0",IF('For Account Managers'!$C$12="WMONF","1","#N/A")))</f>
        <v>#N/A</v>
      </c>
      <c r="F147" s="22" t="str">
        <f>'Price List'!$C$5</f>
        <v>0F</v>
      </c>
      <c r="G147" s="22" t="str">
        <f>'Price List'!$B$5</f>
        <v>Fill up by Pricing Officer when Price List is created</v>
      </c>
      <c r="H147" s="25" t="s">
        <v>48</v>
      </c>
    </row>
    <row r="148" spans="1:8" x14ac:dyDescent="0.3">
      <c r="A148" s="25">
        <f>'For Account Managers'!A158</f>
        <v>0</v>
      </c>
      <c r="B148" s="26" t="str">
        <f>IF(ISBLANK('For Account Managers'!D158),"",'For Account Managers'!E158)</f>
        <v/>
      </c>
      <c r="C148" s="26" t="str">
        <f>IF('For Account Managers'!$B$10="Yes","1","0")</f>
        <v>0</v>
      </c>
      <c r="D148" s="24">
        <f>'For Account Managers'!C158</f>
        <v>0</v>
      </c>
      <c r="E148" s="26" t="str">
        <f>IF('For Account Managers'!$C$12="DAILYF","1",IF('For Account Managers'!$C$12="MTH26F","0",IF('For Account Managers'!$C$12="WMONF","1","#N/A")))</f>
        <v>#N/A</v>
      </c>
      <c r="F148" s="22" t="str">
        <f>'Price List'!$C$5</f>
        <v>0F</v>
      </c>
      <c r="G148" s="22" t="str">
        <f>'Price List'!$B$5</f>
        <v>Fill up by Pricing Officer when Price List is created</v>
      </c>
      <c r="H148" s="25" t="s">
        <v>48</v>
      </c>
    </row>
    <row r="149" spans="1:8" x14ac:dyDescent="0.3">
      <c r="A149" s="25">
        <f>'For Account Managers'!A159</f>
        <v>0</v>
      </c>
      <c r="B149" s="26" t="str">
        <f>IF(ISBLANK('For Account Managers'!D159),"",'For Account Managers'!E159)</f>
        <v/>
      </c>
      <c r="C149" s="26" t="str">
        <f>IF('For Account Managers'!$B$10="Yes","1","0")</f>
        <v>0</v>
      </c>
      <c r="D149" s="24">
        <f>'For Account Managers'!C159</f>
        <v>0</v>
      </c>
      <c r="E149" s="26" t="str">
        <f>IF('For Account Managers'!$C$12="DAILYF","1",IF('For Account Managers'!$C$12="MTH26F","0",IF('For Account Managers'!$C$12="WMONF","1","#N/A")))</f>
        <v>#N/A</v>
      </c>
      <c r="F149" s="22" t="str">
        <f>'Price List'!$C$5</f>
        <v>0F</v>
      </c>
      <c r="G149" s="22" t="str">
        <f>'Price List'!$B$5</f>
        <v>Fill up by Pricing Officer when Price List is created</v>
      </c>
      <c r="H149" s="25" t="s">
        <v>48</v>
      </c>
    </row>
    <row r="150" spans="1:8" x14ac:dyDescent="0.3">
      <c r="A150" s="25">
        <f>'For Account Managers'!A160</f>
        <v>0</v>
      </c>
      <c r="B150" s="26" t="str">
        <f>IF(ISBLANK('For Account Managers'!D160),"",'For Account Managers'!E160)</f>
        <v/>
      </c>
      <c r="C150" s="26" t="str">
        <f>IF('For Account Managers'!$B$10="Yes","1","0")</f>
        <v>0</v>
      </c>
      <c r="D150" s="24">
        <f>'For Account Managers'!C160</f>
        <v>0</v>
      </c>
      <c r="E150" s="26" t="str">
        <f>IF('For Account Managers'!$C$12="DAILYF","1",IF('For Account Managers'!$C$12="MTH26F","0",IF('For Account Managers'!$C$12="WMONF","1","#N/A")))</f>
        <v>#N/A</v>
      </c>
      <c r="F150" s="22" t="str">
        <f>'Price List'!$C$5</f>
        <v>0F</v>
      </c>
      <c r="G150" s="22" t="str">
        <f>'Price List'!$B$5</f>
        <v>Fill up by Pricing Officer when Price List is created</v>
      </c>
      <c r="H150" s="25" t="s">
        <v>48</v>
      </c>
    </row>
    <row r="151" spans="1:8" x14ac:dyDescent="0.3">
      <c r="A151" s="25">
        <f>'For Account Managers'!A161</f>
        <v>0</v>
      </c>
      <c r="B151" s="26" t="str">
        <f>IF(ISBLANK('For Account Managers'!D161),"",'For Account Managers'!E161)</f>
        <v/>
      </c>
      <c r="C151" s="26" t="str">
        <f>IF('For Account Managers'!$B$10="Yes","1","0")</f>
        <v>0</v>
      </c>
      <c r="D151" s="24">
        <f>'For Account Managers'!C161</f>
        <v>0</v>
      </c>
      <c r="E151" s="26" t="str">
        <f>IF('For Account Managers'!$C$12="DAILYF","1",IF('For Account Managers'!$C$12="MTH26F","0",IF('For Account Managers'!$C$12="WMONF","1","#N/A")))</f>
        <v>#N/A</v>
      </c>
      <c r="F151" s="22" t="str">
        <f>'Price List'!$C$5</f>
        <v>0F</v>
      </c>
      <c r="G151" s="22" t="str">
        <f>'Price List'!$B$5</f>
        <v>Fill up by Pricing Officer when Price List is created</v>
      </c>
      <c r="H151" s="25" t="s">
        <v>48</v>
      </c>
    </row>
    <row r="152" spans="1:8" x14ac:dyDescent="0.3">
      <c r="A152" s="25">
        <f>'For Account Managers'!A162</f>
        <v>0</v>
      </c>
      <c r="B152" s="26" t="str">
        <f>IF(ISBLANK('For Account Managers'!D162),"",'For Account Managers'!E162)</f>
        <v/>
      </c>
      <c r="C152" s="26" t="str">
        <f>IF('For Account Managers'!$B$10="Yes","1","0")</f>
        <v>0</v>
      </c>
      <c r="D152" s="24">
        <f>'For Account Managers'!C162</f>
        <v>0</v>
      </c>
      <c r="E152" s="26" t="str">
        <f>IF('For Account Managers'!$C$12="DAILYF","1",IF('For Account Managers'!$C$12="MTH26F","0",IF('For Account Managers'!$C$12="WMONF","1","#N/A")))</f>
        <v>#N/A</v>
      </c>
      <c r="F152" s="22" t="str">
        <f>'Price List'!$C$5</f>
        <v>0F</v>
      </c>
      <c r="G152" s="22" t="str">
        <f>'Price List'!$B$5</f>
        <v>Fill up by Pricing Officer when Price List is created</v>
      </c>
      <c r="H152" s="25" t="s">
        <v>48</v>
      </c>
    </row>
    <row r="153" spans="1:8" x14ac:dyDescent="0.3">
      <c r="A153" s="25">
        <f>'For Account Managers'!A163</f>
        <v>0</v>
      </c>
      <c r="B153" s="26" t="str">
        <f>IF(ISBLANK('For Account Managers'!D163),"",'For Account Managers'!E163)</f>
        <v/>
      </c>
      <c r="C153" s="26" t="str">
        <f>IF('For Account Managers'!$B$10="Yes","1","0")</f>
        <v>0</v>
      </c>
      <c r="D153" s="24">
        <f>'For Account Managers'!C163</f>
        <v>0</v>
      </c>
      <c r="E153" s="26" t="str">
        <f>IF('For Account Managers'!$C$12="DAILYF","1",IF('For Account Managers'!$C$12="MTH26F","0",IF('For Account Managers'!$C$12="WMONF","1","#N/A")))</f>
        <v>#N/A</v>
      </c>
      <c r="F153" s="22" t="str">
        <f>'Price List'!$C$5</f>
        <v>0F</v>
      </c>
      <c r="G153" s="22" t="str">
        <f>'Price List'!$B$5</f>
        <v>Fill up by Pricing Officer when Price List is created</v>
      </c>
      <c r="H153" s="25" t="s">
        <v>48</v>
      </c>
    </row>
    <row r="154" spans="1:8" x14ac:dyDescent="0.3">
      <c r="A154" s="25">
        <f>'For Account Managers'!A164</f>
        <v>0</v>
      </c>
      <c r="B154" s="26" t="str">
        <f>IF(ISBLANK('For Account Managers'!D164),"",'For Account Managers'!E164)</f>
        <v/>
      </c>
      <c r="C154" s="26" t="str">
        <f>IF('For Account Managers'!$B$10="Yes","1","0")</f>
        <v>0</v>
      </c>
      <c r="D154" s="24">
        <f>'For Account Managers'!C164</f>
        <v>0</v>
      </c>
      <c r="E154" s="26" t="str">
        <f>IF('For Account Managers'!$C$12="DAILYF","1",IF('For Account Managers'!$C$12="MTH26F","0",IF('For Account Managers'!$C$12="WMONF","1","#N/A")))</f>
        <v>#N/A</v>
      </c>
      <c r="F154" s="22" t="str">
        <f>'Price List'!$C$5</f>
        <v>0F</v>
      </c>
      <c r="G154" s="22" t="str">
        <f>'Price List'!$B$5</f>
        <v>Fill up by Pricing Officer when Price List is created</v>
      </c>
      <c r="H154" s="25" t="s">
        <v>48</v>
      </c>
    </row>
    <row r="155" spans="1:8" x14ac:dyDescent="0.3">
      <c r="A155" s="25">
        <f>'For Account Managers'!A165</f>
        <v>0</v>
      </c>
      <c r="B155" s="26" t="str">
        <f>IF(ISBLANK('For Account Managers'!D165),"",'For Account Managers'!E165)</f>
        <v/>
      </c>
      <c r="C155" s="26" t="str">
        <f>IF('For Account Managers'!$B$10="Yes","1","0")</f>
        <v>0</v>
      </c>
      <c r="D155" s="24">
        <f>'For Account Managers'!C165</f>
        <v>0</v>
      </c>
      <c r="E155" s="26" t="str">
        <f>IF('For Account Managers'!$C$12="DAILYF","1",IF('For Account Managers'!$C$12="MTH26F","0",IF('For Account Managers'!$C$12="WMONF","1","#N/A")))</f>
        <v>#N/A</v>
      </c>
      <c r="F155" s="22" t="str">
        <f>'Price List'!$C$5</f>
        <v>0F</v>
      </c>
      <c r="G155" s="22" t="str">
        <f>'Price List'!$B$5</f>
        <v>Fill up by Pricing Officer when Price List is created</v>
      </c>
      <c r="H155" s="25" t="s">
        <v>48</v>
      </c>
    </row>
    <row r="156" spans="1:8" x14ac:dyDescent="0.3">
      <c r="A156" s="25">
        <f>'For Account Managers'!A166</f>
        <v>0</v>
      </c>
      <c r="B156" s="26" t="str">
        <f>IF(ISBLANK('For Account Managers'!D166),"",'For Account Managers'!E166)</f>
        <v/>
      </c>
      <c r="C156" s="26" t="str">
        <f>IF('For Account Managers'!$B$10="Yes","1","0")</f>
        <v>0</v>
      </c>
      <c r="D156" s="24">
        <f>'For Account Managers'!C166</f>
        <v>0</v>
      </c>
      <c r="E156" s="26" t="str">
        <f>IF('For Account Managers'!$C$12="DAILYF","1",IF('For Account Managers'!$C$12="MTH26F","0",IF('For Account Managers'!$C$12="WMONF","1","#N/A")))</f>
        <v>#N/A</v>
      </c>
      <c r="F156" s="22" t="str">
        <f>'Price List'!$C$5</f>
        <v>0F</v>
      </c>
      <c r="G156" s="22" t="str">
        <f>'Price List'!$B$5</f>
        <v>Fill up by Pricing Officer when Price List is created</v>
      </c>
      <c r="H156" s="25" t="s">
        <v>48</v>
      </c>
    </row>
    <row r="157" spans="1:8" x14ac:dyDescent="0.3">
      <c r="A157" s="25">
        <f>'For Account Managers'!A167</f>
        <v>0</v>
      </c>
      <c r="B157" s="26" t="str">
        <f>IF(ISBLANK('For Account Managers'!D167),"",'For Account Managers'!E167)</f>
        <v/>
      </c>
      <c r="C157" s="26" t="str">
        <f>IF('For Account Managers'!$B$10="Yes","1","0")</f>
        <v>0</v>
      </c>
      <c r="D157" s="24">
        <f>'For Account Managers'!C167</f>
        <v>0</v>
      </c>
      <c r="E157" s="26" t="str">
        <f>IF('For Account Managers'!$C$12="DAILYF","1",IF('For Account Managers'!$C$12="MTH26F","0",IF('For Account Managers'!$C$12="WMONF","1","#N/A")))</f>
        <v>#N/A</v>
      </c>
      <c r="F157" s="22" t="str">
        <f>'Price List'!$C$5</f>
        <v>0F</v>
      </c>
      <c r="G157" s="22" t="str">
        <f>'Price List'!$B$5</f>
        <v>Fill up by Pricing Officer when Price List is created</v>
      </c>
      <c r="H157" s="25" t="s">
        <v>48</v>
      </c>
    </row>
    <row r="158" spans="1:8" x14ac:dyDescent="0.3">
      <c r="A158" s="25">
        <f>'For Account Managers'!A168</f>
        <v>0</v>
      </c>
      <c r="B158" s="26" t="str">
        <f>IF(ISBLANK('For Account Managers'!D168),"",'For Account Managers'!E168)</f>
        <v/>
      </c>
      <c r="C158" s="26" t="str">
        <f>IF('For Account Managers'!$B$10="Yes","1","0")</f>
        <v>0</v>
      </c>
      <c r="D158" s="24">
        <f>'For Account Managers'!C168</f>
        <v>0</v>
      </c>
      <c r="E158" s="26" t="str">
        <f>IF('For Account Managers'!$C$12="DAILYF","1",IF('For Account Managers'!$C$12="MTH26F","0",IF('For Account Managers'!$C$12="WMONF","1","#N/A")))</f>
        <v>#N/A</v>
      </c>
      <c r="F158" s="22" t="str">
        <f>'Price List'!$C$5</f>
        <v>0F</v>
      </c>
      <c r="G158" s="22" t="str">
        <f>'Price List'!$B$5</f>
        <v>Fill up by Pricing Officer when Price List is created</v>
      </c>
      <c r="H158" s="25" t="s">
        <v>48</v>
      </c>
    </row>
    <row r="159" spans="1:8" x14ac:dyDescent="0.3">
      <c r="A159" s="25">
        <f>'For Account Managers'!A169</f>
        <v>0</v>
      </c>
      <c r="B159" s="26" t="str">
        <f>IF(ISBLANK('For Account Managers'!D169),"",'For Account Managers'!E169)</f>
        <v/>
      </c>
      <c r="C159" s="26" t="str">
        <f>IF('For Account Managers'!$B$10="Yes","1","0")</f>
        <v>0</v>
      </c>
      <c r="D159" s="24">
        <f>'For Account Managers'!C169</f>
        <v>0</v>
      </c>
      <c r="E159" s="26" t="str">
        <f>IF('For Account Managers'!$C$12="DAILYF","1",IF('For Account Managers'!$C$12="MTH26F","0",IF('For Account Managers'!$C$12="WMONF","1","#N/A")))</f>
        <v>#N/A</v>
      </c>
      <c r="F159" s="22" t="str">
        <f>'Price List'!$C$5</f>
        <v>0F</v>
      </c>
      <c r="G159" s="22" t="str">
        <f>'Price List'!$B$5</f>
        <v>Fill up by Pricing Officer when Price List is created</v>
      </c>
      <c r="H159" s="25" t="s">
        <v>48</v>
      </c>
    </row>
    <row r="160" spans="1:8" x14ac:dyDescent="0.3">
      <c r="A160" s="25">
        <f>'For Account Managers'!A170</f>
        <v>0</v>
      </c>
      <c r="B160" s="26" t="str">
        <f>IF(ISBLANK('For Account Managers'!D170),"",'For Account Managers'!E170)</f>
        <v/>
      </c>
      <c r="C160" s="26" t="str">
        <f>IF('For Account Managers'!$B$10="Yes","1","0")</f>
        <v>0</v>
      </c>
      <c r="D160" s="24">
        <f>'For Account Managers'!C170</f>
        <v>0</v>
      </c>
      <c r="E160" s="26" t="str">
        <f>IF('For Account Managers'!$C$12="DAILYF","1",IF('For Account Managers'!$C$12="MTH26F","0",IF('For Account Managers'!$C$12="WMONF","1","#N/A")))</f>
        <v>#N/A</v>
      </c>
      <c r="F160" s="22" t="str">
        <f>'Price List'!$C$5</f>
        <v>0F</v>
      </c>
      <c r="G160" s="22" t="str">
        <f>'Price List'!$B$5</f>
        <v>Fill up by Pricing Officer when Price List is created</v>
      </c>
      <c r="H160" s="25" t="s">
        <v>48</v>
      </c>
    </row>
    <row r="161" spans="1:8" x14ac:dyDescent="0.3">
      <c r="A161" s="25">
        <f>'For Account Managers'!A171</f>
        <v>0</v>
      </c>
      <c r="B161" s="26" t="str">
        <f>IF(ISBLANK('For Account Managers'!D171),"",'For Account Managers'!E171)</f>
        <v/>
      </c>
      <c r="C161" s="26" t="str">
        <f>IF('For Account Managers'!$B$10="Yes","1","0")</f>
        <v>0</v>
      </c>
      <c r="D161" s="24">
        <f>'For Account Managers'!C171</f>
        <v>0</v>
      </c>
      <c r="E161" s="26" t="str">
        <f>IF('For Account Managers'!$C$12="DAILYF","1",IF('For Account Managers'!$C$12="MTH26F","0",IF('For Account Managers'!$C$12="WMONF","1","#N/A")))</f>
        <v>#N/A</v>
      </c>
      <c r="F161" s="22" t="str">
        <f>'Price List'!$C$5</f>
        <v>0F</v>
      </c>
      <c r="G161" s="22" t="str">
        <f>'Price List'!$B$5</f>
        <v>Fill up by Pricing Officer when Price List is created</v>
      </c>
      <c r="H161" s="25" t="s">
        <v>48</v>
      </c>
    </row>
    <row r="162" spans="1:8" x14ac:dyDescent="0.3">
      <c r="A162" s="25">
        <f>'For Account Managers'!A172</f>
        <v>0</v>
      </c>
      <c r="B162" s="26" t="str">
        <f>IF(ISBLANK('For Account Managers'!D172),"",'For Account Managers'!E172)</f>
        <v/>
      </c>
      <c r="C162" s="26" t="str">
        <f>IF('For Account Managers'!$B$10="Yes","1","0")</f>
        <v>0</v>
      </c>
      <c r="D162" s="24">
        <f>'For Account Managers'!C172</f>
        <v>0</v>
      </c>
      <c r="E162" s="26" t="str">
        <f>IF('For Account Managers'!$C$12="DAILYF","1",IF('For Account Managers'!$C$12="MTH26F","0",IF('For Account Managers'!$C$12="WMONF","1","#N/A")))</f>
        <v>#N/A</v>
      </c>
      <c r="F162" s="22" t="str">
        <f>'Price List'!$C$5</f>
        <v>0F</v>
      </c>
      <c r="G162" s="22" t="str">
        <f>'Price List'!$B$5</f>
        <v>Fill up by Pricing Officer when Price List is created</v>
      </c>
      <c r="H162" s="25" t="s">
        <v>48</v>
      </c>
    </row>
    <row r="163" spans="1:8" x14ac:dyDescent="0.3">
      <c r="A163" s="25">
        <f>'For Account Managers'!A173</f>
        <v>0</v>
      </c>
      <c r="B163" s="26" t="str">
        <f>IF(ISBLANK('For Account Managers'!D173),"",'For Account Managers'!E173)</f>
        <v/>
      </c>
      <c r="C163" s="26" t="str">
        <f>IF('For Account Managers'!$B$10="Yes","1","0")</f>
        <v>0</v>
      </c>
      <c r="D163" s="24">
        <f>'For Account Managers'!C173</f>
        <v>0</v>
      </c>
      <c r="E163" s="26" t="str">
        <f>IF('For Account Managers'!$C$12="DAILYF","1",IF('For Account Managers'!$C$12="MTH26F","0",IF('For Account Managers'!$C$12="WMONF","1","#N/A")))</f>
        <v>#N/A</v>
      </c>
      <c r="F163" s="22" t="str">
        <f>'Price List'!$C$5</f>
        <v>0F</v>
      </c>
      <c r="G163" s="22" t="str">
        <f>'Price List'!$B$5</f>
        <v>Fill up by Pricing Officer when Price List is created</v>
      </c>
      <c r="H163" s="25" t="s">
        <v>48</v>
      </c>
    </row>
    <row r="164" spans="1:8" x14ac:dyDescent="0.3">
      <c r="A164" s="25">
        <f>'For Account Managers'!A174</f>
        <v>0</v>
      </c>
      <c r="B164" s="26" t="str">
        <f>IF(ISBLANK('For Account Managers'!D174),"",'For Account Managers'!E174)</f>
        <v/>
      </c>
      <c r="C164" s="26" t="str">
        <f>IF('For Account Managers'!$B$10="Yes","1","0")</f>
        <v>0</v>
      </c>
      <c r="D164" s="24">
        <f>'For Account Managers'!C174</f>
        <v>0</v>
      </c>
      <c r="E164" s="26" t="str">
        <f>IF('For Account Managers'!$C$12="DAILYF","1",IF('For Account Managers'!$C$12="MTH26F","0",IF('For Account Managers'!$C$12="WMONF","1","#N/A")))</f>
        <v>#N/A</v>
      </c>
      <c r="F164" s="22" t="str">
        <f>'Price List'!$C$5</f>
        <v>0F</v>
      </c>
      <c r="G164" s="22" t="str">
        <f>'Price List'!$B$5</f>
        <v>Fill up by Pricing Officer when Price List is created</v>
      </c>
      <c r="H164" s="25" t="s">
        <v>48</v>
      </c>
    </row>
    <row r="165" spans="1:8" x14ac:dyDescent="0.3">
      <c r="A165" s="25">
        <f>'For Account Managers'!A175</f>
        <v>0</v>
      </c>
      <c r="B165" s="26" t="str">
        <f>IF(ISBLANK('For Account Managers'!D175),"",'For Account Managers'!E175)</f>
        <v/>
      </c>
      <c r="C165" s="26" t="str">
        <f>IF('For Account Managers'!$B$10="Yes","1","0")</f>
        <v>0</v>
      </c>
      <c r="D165" s="24">
        <f>'For Account Managers'!C175</f>
        <v>0</v>
      </c>
      <c r="E165" s="26" t="str">
        <f>IF('For Account Managers'!$C$12="DAILYF","1",IF('For Account Managers'!$C$12="MTH26F","0",IF('For Account Managers'!$C$12="WMONF","1","#N/A")))</f>
        <v>#N/A</v>
      </c>
      <c r="F165" s="22" t="str">
        <f>'Price List'!$C$5</f>
        <v>0F</v>
      </c>
      <c r="G165" s="22" t="str">
        <f>'Price List'!$B$5</f>
        <v>Fill up by Pricing Officer when Price List is created</v>
      </c>
      <c r="H165" s="25" t="s">
        <v>48</v>
      </c>
    </row>
    <row r="166" spans="1:8" x14ac:dyDescent="0.3">
      <c r="A166" s="25">
        <f>'For Account Managers'!A176</f>
        <v>0</v>
      </c>
      <c r="B166" s="26" t="str">
        <f>IF(ISBLANK('For Account Managers'!D176),"",'For Account Managers'!E176)</f>
        <v/>
      </c>
      <c r="C166" s="26" t="str">
        <f>IF('For Account Managers'!$B$10="Yes","1","0")</f>
        <v>0</v>
      </c>
      <c r="D166" s="24">
        <f>'For Account Managers'!C176</f>
        <v>0</v>
      </c>
      <c r="E166" s="26" t="str">
        <f>IF('For Account Managers'!$C$12="DAILYF","1",IF('For Account Managers'!$C$12="MTH26F","0",IF('For Account Managers'!$C$12="WMONF","1","#N/A")))</f>
        <v>#N/A</v>
      </c>
      <c r="F166" s="22" t="str">
        <f>'Price List'!$C$5</f>
        <v>0F</v>
      </c>
      <c r="G166" s="22" t="str">
        <f>'Price List'!$B$5</f>
        <v>Fill up by Pricing Officer when Price List is created</v>
      </c>
      <c r="H166" s="25" t="s">
        <v>48</v>
      </c>
    </row>
    <row r="167" spans="1:8" x14ac:dyDescent="0.3">
      <c r="A167" s="25">
        <f>'For Account Managers'!A177</f>
        <v>0</v>
      </c>
      <c r="B167" s="26" t="str">
        <f>IF(ISBLANK('For Account Managers'!D177),"",'For Account Managers'!E177)</f>
        <v/>
      </c>
      <c r="C167" s="26" t="str">
        <f>IF('For Account Managers'!$B$10="Yes","1","0")</f>
        <v>0</v>
      </c>
      <c r="D167" s="24">
        <f>'For Account Managers'!C177</f>
        <v>0</v>
      </c>
      <c r="E167" s="26" t="str">
        <f>IF('For Account Managers'!$C$12="DAILYF","1",IF('For Account Managers'!$C$12="MTH26F","0",IF('For Account Managers'!$C$12="WMONF","1","#N/A")))</f>
        <v>#N/A</v>
      </c>
      <c r="F167" s="22" t="str">
        <f>'Price List'!$C$5</f>
        <v>0F</v>
      </c>
      <c r="G167" s="22" t="str">
        <f>'Price List'!$B$5</f>
        <v>Fill up by Pricing Officer when Price List is created</v>
      </c>
      <c r="H167" s="25" t="s">
        <v>48</v>
      </c>
    </row>
    <row r="168" spans="1:8" x14ac:dyDescent="0.3">
      <c r="A168" s="25">
        <f>'For Account Managers'!A178</f>
        <v>0</v>
      </c>
      <c r="B168" s="26" t="str">
        <f>IF(ISBLANK('For Account Managers'!D178),"",'For Account Managers'!E178)</f>
        <v/>
      </c>
      <c r="C168" s="26" t="str">
        <f>IF('For Account Managers'!$B$10="Yes","1","0")</f>
        <v>0</v>
      </c>
      <c r="D168" s="24">
        <f>'For Account Managers'!C178</f>
        <v>0</v>
      </c>
      <c r="E168" s="26" t="str">
        <f>IF('For Account Managers'!$C$12="DAILYF","1",IF('For Account Managers'!$C$12="MTH26F","0",IF('For Account Managers'!$C$12="WMONF","1","#N/A")))</f>
        <v>#N/A</v>
      </c>
      <c r="F168" s="22" t="str">
        <f>'Price List'!$C$5</f>
        <v>0F</v>
      </c>
      <c r="G168" s="22" t="str">
        <f>'Price List'!$B$5</f>
        <v>Fill up by Pricing Officer when Price List is created</v>
      </c>
      <c r="H168" s="25" t="s">
        <v>48</v>
      </c>
    </row>
    <row r="169" spans="1:8" x14ac:dyDescent="0.3">
      <c r="A169" s="25">
        <f>'For Account Managers'!A179</f>
        <v>0</v>
      </c>
      <c r="B169" s="26" t="str">
        <f>IF(ISBLANK('For Account Managers'!D179),"",'For Account Managers'!E179)</f>
        <v/>
      </c>
      <c r="C169" s="26" t="str">
        <f>IF('For Account Managers'!$B$10="Yes","1","0")</f>
        <v>0</v>
      </c>
      <c r="D169" s="24">
        <f>'For Account Managers'!C179</f>
        <v>0</v>
      </c>
      <c r="E169" s="26" t="str">
        <f>IF('For Account Managers'!$C$12="DAILYF","1",IF('For Account Managers'!$C$12="MTH26F","0",IF('For Account Managers'!$C$12="WMONF","1","#N/A")))</f>
        <v>#N/A</v>
      </c>
      <c r="F169" s="22" t="str">
        <f>'Price List'!$C$5</f>
        <v>0F</v>
      </c>
      <c r="G169" s="22" t="str">
        <f>'Price List'!$B$5</f>
        <v>Fill up by Pricing Officer when Price List is created</v>
      </c>
      <c r="H169" s="25" t="s">
        <v>48</v>
      </c>
    </row>
    <row r="170" spans="1:8" x14ac:dyDescent="0.3">
      <c r="A170" s="25">
        <f>'For Account Managers'!A180</f>
        <v>0</v>
      </c>
      <c r="B170" s="26" t="str">
        <f>IF(ISBLANK('For Account Managers'!D180),"",'For Account Managers'!E180)</f>
        <v/>
      </c>
      <c r="C170" s="26" t="str">
        <f>IF('For Account Managers'!$B$10="Yes","1","0")</f>
        <v>0</v>
      </c>
      <c r="D170" s="24">
        <f>'For Account Managers'!C180</f>
        <v>0</v>
      </c>
      <c r="E170" s="26" t="str">
        <f>IF('For Account Managers'!$C$12="DAILYF","1",IF('For Account Managers'!$C$12="MTH26F","0",IF('For Account Managers'!$C$12="WMONF","1","#N/A")))</f>
        <v>#N/A</v>
      </c>
      <c r="F170" s="22" t="str">
        <f>'Price List'!$C$5</f>
        <v>0F</v>
      </c>
      <c r="G170" s="22" t="str">
        <f>'Price List'!$B$5</f>
        <v>Fill up by Pricing Officer when Price List is created</v>
      </c>
      <c r="H170" s="25" t="s">
        <v>48</v>
      </c>
    </row>
    <row r="171" spans="1:8" x14ac:dyDescent="0.3">
      <c r="A171" s="25">
        <f>'For Account Managers'!A181</f>
        <v>0</v>
      </c>
      <c r="B171" s="26" t="str">
        <f>IF(ISBLANK('For Account Managers'!D181),"",'For Account Managers'!E181)</f>
        <v/>
      </c>
      <c r="C171" s="26" t="str">
        <f>IF('For Account Managers'!$B$10="Yes","1","0")</f>
        <v>0</v>
      </c>
      <c r="D171" s="24">
        <f>'For Account Managers'!C181</f>
        <v>0</v>
      </c>
      <c r="E171" s="26" t="str">
        <f>IF('For Account Managers'!$C$12="DAILYF","1",IF('For Account Managers'!$C$12="MTH26F","0",IF('For Account Managers'!$C$12="WMONF","1","#N/A")))</f>
        <v>#N/A</v>
      </c>
      <c r="F171" s="22" t="str">
        <f>'Price List'!$C$5</f>
        <v>0F</v>
      </c>
      <c r="G171" s="22" t="str">
        <f>'Price List'!$B$5</f>
        <v>Fill up by Pricing Officer when Price List is created</v>
      </c>
      <c r="H171" s="25" t="s">
        <v>48</v>
      </c>
    </row>
    <row r="172" spans="1:8" x14ac:dyDescent="0.3">
      <c r="A172" s="25">
        <f>'For Account Managers'!A182</f>
        <v>0</v>
      </c>
      <c r="B172" s="26" t="str">
        <f>IF(ISBLANK('For Account Managers'!D182),"",'For Account Managers'!E182)</f>
        <v/>
      </c>
      <c r="C172" s="26" t="str">
        <f>IF('For Account Managers'!$B$10="Yes","1","0")</f>
        <v>0</v>
      </c>
      <c r="D172" s="24">
        <f>'For Account Managers'!C182</f>
        <v>0</v>
      </c>
      <c r="E172" s="26" t="str">
        <f>IF('For Account Managers'!$C$12="DAILYF","1",IF('For Account Managers'!$C$12="MTH26F","0",IF('For Account Managers'!$C$12="WMONF","1","#N/A")))</f>
        <v>#N/A</v>
      </c>
      <c r="F172" s="22" t="str">
        <f>'Price List'!$C$5</f>
        <v>0F</v>
      </c>
      <c r="G172" s="22" t="str">
        <f>'Price List'!$B$5</f>
        <v>Fill up by Pricing Officer when Price List is created</v>
      </c>
      <c r="H172" s="25" t="s">
        <v>48</v>
      </c>
    </row>
    <row r="173" spans="1:8" x14ac:dyDescent="0.3">
      <c r="A173" s="25">
        <f>'For Account Managers'!A183</f>
        <v>0</v>
      </c>
      <c r="B173" s="26" t="str">
        <f>IF(ISBLANK('For Account Managers'!D183),"",'For Account Managers'!E183)</f>
        <v/>
      </c>
      <c r="C173" s="26" t="str">
        <f>IF('For Account Managers'!$B$10="Yes","1","0")</f>
        <v>0</v>
      </c>
      <c r="D173" s="24">
        <f>'For Account Managers'!C183</f>
        <v>0</v>
      </c>
      <c r="E173" s="26" t="str">
        <f>IF('For Account Managers'!$C$12="DAILYF","1",IF('For Account Managers'!$C$12="MTH26F","0",IF('For Account Managers'!$C$12="WMONF","1","#N/A")))</f>
        <v>#N/A</v>
      </c>
      <c r="F173" s="22" t="str">
        <f>'Price List'!$C$5</f>
        <v>0F</v>
      </c>
      <c r="G173" s="22" t="str">
        <f>'Price List'!$B$5</f>
        <v>Fill up by Pricing Officer when Price List is created</v>
      </c>
      <c r="H173" s="25" t="s">
        <v>48</v>
      </c>
    </row>
    <row r="174" spans="1:8" x14ac:dyDescent="0.3">
      <c r="A174" s="25">
        <f>'For Account Managers'!A184</f>
        <v>0</v>
      </c>
      <c r="B174" s="26" t="str">
        <f>IF(ISBLANK('For Account Managers'!D184),"",'For Account Managers'!E184)</f>
        <v/>
      </c>
      <c r="C174" s="26" t="str">
        <f>IF('For Account Managers'!$B$10="Yes","1","0")</f>
        <v>0</v>
      </c>
      <c r="D174" s="24">
        <f>'For Account Managers'!C184</f>
        <v>0</v>
      </c>
      <c r="E174" s="26" t="str">
        <f>IF('For Account Managers'!$C$12="DAILYF","1",IF('For Account Managers'!$C$12="MTH26F","0",IF('For Account Managers'!$C$12="WMONF","1","#N/A")))</f>
        <v>#N/A</v>
      </c>
      <c r="F174" s="22" t="str">
        <f>'Price List'!$C$5</f>
        <v>0F</v>
      </c>
      <c r="G174" s="22" t="str">
        <f>'Price List'!$B$5</f>
        <v>Fill up by Pricing Officer when Price List is created</v>
      </c>
      <c r="H174" s="25" t="s">
        <v>48</v>
      </c>
    </row>
    <row r="175" spans="1:8" x14ac:dyDescent="0.3">
      <c r="A175" s="25">
        <f>'For Account Managers'!A185</f>
        <v>0</v>
      </c>
      <c r="B175" s="26" t="str">
        <f>IF(ISBLANK('For Account Managers'!D185),"",'For Account Managers'!E185)</f>
        <v/>
      </c>
      <c r="C175" s="26" t="str">
        <f>IF('For Account Managers'!$B$10="Yes","1","0")</f>
        <v>0</v>
      </c>
      <c r="D175" s="24">
        <f>'For Account Managers'!C185</f>
        <v>0</v>
      </c>
      <c r="E175" s="26" t="str">
        <f>IF('For Account Managers'!$C$12="DAILYF","1",IF('For Account Managers'!$C$12="MTH26F","0",IF('For Account Managers'!$C$12="WMONF","1","#N/A")))</f>
        <v>#N/A</v>
      </c>
      <c r="F175" s="22" t="str">
        <f>'Price List'!$C$5</f>
        <v>0F</v>
      </c>
      <c r="G175" s="22" t="str">
        <f>'Price List'!$B$5</f>
        <v>Fill up by Pricing Officer when Price List is created</v>
      </c>
      <c r="H175" s="25" t="s">
        <v>48</v>
      </c>
    </row>
    <row r="176" spans="1:8" x14ac:dyDescent="0.3">
      <c r="A176" s="25">
        <f>'For Account Managers'!A186</f>
        <v>0</v>
      </c>
      <c r="B176" s="26" t="str">
        <f>IF(ISBLANK('For Account Managers'!D186),"",'For Account Managers'!E186)</f>
        <v/>
      </c>
      <c r="C176" s="26" t="str">
        <f>IF('For Account Managers'!$B$10="Yes","1","0")</f>
        <v>0</v>
      </c>
      <c r="D176" s="24">
        <f>'For Account Managers'!C186</f>
        <v>0</v>
      </c>
      <c r="E176" s="26" t="str">
        <f>IF('For Account Managers'!$C$12="DAILYF","1",IF('For Account Managers'!$C$12="MTH26F","0",IF('For Account Managers'!$C$12="WMONF","1","#N/A")))</f>
        <v>#N/A</v>
      </c>
      <c r="F176" s="22" t="str">
        <f>'Price List'!$C$5</f>
        <v>0F</v>
      </c>
      <c r="G176" s="22" t="str">
        <f>'Price List'!$B$5</f>
        <v>Fill up by Pricing Officer when Price List is created</v>
      </c>
      <c r="H176" s="25" t="s">
        <v>48</v>
      </c>
    </row>
    <row r="177" spans="1:8" x14ac:dyDescent="0.3">
      <c r="A177" s="25">
        <f>'For Account Managers'!A187</f>
        <v>0</v>
      </c>
      <c r="B177" s="26" t="str">
        <f>IF(ISBLANK('For Account Managers'!D187),"",'For Account Managers'!E187)</f>
        <v/>
      </c>
      <c r="C177" s="26" t="str">
        <f>IF('For Account Managers'!$B$10="Yes","1","0")</f>
        <v>0</v>
      </c>
      <c r="D177" s="24">
        <f>'For Account Managers'!C187</f>
        <v>0</v>
      </c>
      <c r="E177" s="26" t="str">
        <f>IF('For Account Managers'!$C$12="DAILYF","1",IF('For Account Managers'!$C$12="MTH26F","0",IF('For Account Managers'!$C$12="WMONF","1","#N/A")))</f>
        <v>#N/A</v>
      </c>
      <c r="F177" s="22" t="str">
        <f>'Price List'!$C$5</f>
        <v>0F</v>
      </c>
      <c r="G177" s="22" t="str">
        <f>'Price List'!$B$5</f>
        <v>Fill up by Pricing Officer when Price List is created</v>
      </c>
      <c r="H177" s="25" t="s">
        <v>48</v>
      </c>
    </row>
    <row r="178" spans="1:8" x14ac:dyDescent="0.3">
      <c r="A178" s="25">
        <f>'For Account Managers'!A188</f>
        <v>0</v>
      </c>
      <c r="B178" s="26" t="str">
        <f>IF(ISBLANK('For Account Managers'!D188),"",'For Account Managers'!E188)</f>
        <v/>
      </c>
      <c r="C178" s="26" t="str">
        <f>IF('For Account Managers'!$B$10="Yes","1","0")</f>
        <v>0</v>
      </c>
      <c r="D178" s="24">
        <f>'For Account Managers'!C188</f>
        <v>0</v>
      </c>
      <c r="E178" s="26" t="str">
        <f>IF('For Account Managers'!$C$12="DAILYF","1",IF('For Account Managers'!$C$12="MTH26F","0",IF('For Account Managers'!$C$12="WMONF","1","#N/A")))</f>
        <v>#N/A</v>
      </c>
      <c r="F178" s="22" t="str">
        <f>'Price List'!$C$5</f>
        <v>0F</v>
      </c>
      <c r="G178" s="22" t="str">
        <f>'Price List'!$B$5</f>
        <v>Fill up by Pricing Officer when Price List is created</v>
      </c>
      <c r="H178" s="25" t="s">
        <v>48</v>
      </c>
    </row>
    <row r="179" spans="1:8" x14ac:dyDescent="0.3">
      <c r="A179" s="25">
        <f>'For Account Managers'!A189</f>
        <v>0</v>
      </c>
      <c r="B179" s="26" t="str">
        <f>IF(ISBLANK('For Account Managers'!D189),"",'For Account Managers'!E189)</f>
        <v/>
      </c>
      <c r="C179" s="26" t="str">
        <f>IF('For Account Managers'!$B$10="Yes","1","0")</f>
        <v>0</v>
      </c>
      <c r="D179" s="24">
        <f>'For Account Managers'!C189</f>
        <v>0</v>
      </c>
      <c r="E179" s="26" t="str">
        <f>IF('For Account Managers'!$C$12="DAILYF","1",IF('For Account Managers'!$C$12="MTH26F","0",IF('For Account Managers'!$C$12="WMONF","1","#N/A")))</f>
        <v>#N/A</v>
      </c>
      <c r="F179" s="22" t="str">
        <f>'Price List'!$C$5</f>
        <v>0F</v>
      </c>
      <c r="G179" s="22" t="str">
        <f>'Price List'!$B$5</f>
        <v>Fill up by Pricing Officer when Price List is created</v>
      </c>
      <c r="H179" s="25" t="s">
        <v>48</v>
      </c>
    </row>
    <row r="180" spans="1:8" x14ac:dyDescent="0.3">
      <c r="A180" s="25">
        <f>'For Account Managers'!A190</f>
        <v>0</v>
      </c>
      <c r="B180" s="26" t="str">
        <f>IF(ISBLANK('For Account Managers'!D190),"",'For Account Managers'!E190)</f>
        <v/>
      </c>
      <c r="C180" s="26" t="str">
        <f>IF('For Account Managers'!$B$10="Yes","1","0")</f>
        <v>0</v>
      </c>
      <c r="D180" s="24">
        <f>'For Account Managers'!C190</f>
        <v>0</v>
      </c>
      <c r="E180" s="26" t="str">
        <f>IF('For Account Managers'!$C$12="DAILYF","1",IF('For Account Managers'!$C$12="MTH26F","0",IF('For Account Managers'!$C$12="WMONF","1","#N/A")))</f>
        <v>#N/A</v>
      </c>
      <c r="F180" s="22" t="str">
        <f>'Price List'!$C$5</f>
        <v>0F</v>
      </c>
      <c r="G180" s="22" t="str">
        <f>'Price List'!$B$5</f>
        <v>Fill up by Pricing Officer when Price List is created</v>
      </c>
      <c r="H180" s="25" t="s">
        <v>48</v>
      </c>
    </row>
    <row r="181" spans="1:8" x14ac:dyDescent="0.3">
      <c r="A181" s="25">
        <f>'For Account Managers'!A191</f>
        <v>0</v>
      </c>
      <c r="B181" s="26" t="str">
        <f>IF(ISBLANK('For Account Managers'!D191),"",'For Account Managers'!E191)</f>
        <v/>
      </c>
      <c r="C181" s="26" t="str">
        <f>IF('For Account Managers'!$B$10="Yes","1","0")</f>
        <v>0</v>
      </c>
      <c r="D181" s="24">
        <f>'For Account Managers'!C191</f>
        <v>0</v>
      </c>
      <c r="E181" s="26" t="str">
        <f>IF('For Account Managers'!$C$12="DAILYF","1",IF('For Account Managers'!$C$12="MTH26F","0",IF('For Account Managers'!$C$12="WMONF","1","#N/A")))</f>
        <v>#N/A</v>
      </c>
      <c r="F181" s="22" t="str">
        <f>'Price List'!$C$5</f>
        <v>0F</v>
      </c>
      <c r="G181" s="22" t="str">
        <f>'Price List'!$B$5</f>
        <v>Fill up by Pricing Officer when Price List is created</v>
      </c>
      <c r="H181" s="25" t="s">
        <v>48</v>
      </c>
    </row>
    <row r="182" spans="1:8" x14ac:dyDescent="0.3">
      <c r="A182" s="25">
        <f>'For Account Managers'!A192</f>
        <v>0</v>
      </c>
      <c r="B182" s="26" t="str">
        <f>IF(ISBLANK('For Account Managers'!D192),"",'For Account Managers'!E192)</f>
        <v/>
      </c>
      <c r="C182" s="26" t="str">
        <f>IF('For Account Managers'!$B$10="Yes","1","0")</f>
        <v>0</v>
      </c>
      <c r="D182" s="24">
        <f>'For Account Managers'!C192</f>
        <v>0</v>
      </c>
      <c r="E182" s="26" t="str">
        <f>IF('For Account Managers'!$C$12="DAILYF","1",IF('For Account Managers'!$C$12="MTH26F","0",IF('For Account Managers'!$C$12="WMONF","1","#N/A")))</f>
        <v>#N/A</v>
      </c>
      <c r="F182" s="22" t="str">
        <f>'Price List'!$C$5</f>
        <v>0F</v>
      </c>
      <c r="G182" s="22" t="str">
        <f>'Price List'!$B$5</f>
        <v>Fill up by Pricing Officer when Price List is created</v>
      </c>
      <c r="H182" s="25" t="s">
        <v>48</v>
      </c>
    </row>
    <row r="183" spans="1:8" x14ac:dyDescent="0.3">
      <c r="A183" s="25">
        <f>'For Account Managers'!A193</f>
        <v>0</v>
      </c>
      <c r="B183" s="26" t="str">
        <f>IF(ISBLANK('For Account Managers'!D193),"",'For Account Managers'!E193)</f>
        <v/>
      </c>
      <c r="C183" s="26" t="str">
        <f>IF('For Account Managers'!$B$10="Yes","1","0")</f>
        <v>0</v>
      </c>
      <c r="D183" s="24">
        <f>'For Account Managers'!C193</f>
        <v>0</v>
      </c>
      <c r="E183" s="26" t="str">
        <f>IF('For Account Managers'!$C$12="DAILYF","1",IF('For Account Managers'!$C$12="MTH26F","0",IF('For Account Managers'!$C$12="WMONF","1","#N/A")))</f>
        <v>#N/A</v>
      </c>
      <c r="F183" s="22" t="str">
        <f>'Price List'!$C$5</f>
        <v>0F</v>
      </c>
      <c r="G183" s="22" t="str">
        <f>'Price List'!$B$5</f>
        <v>Fill up by Pricing Officer when Price List is created</v>
      </c>
      <c r="H183" s="25" t="s">
        <v>48</v>
      </c>
    </row>
    <row r="184" spans="1:8" x14ac:dyDescent="0.3">
      <c r="A184" s="25">
        <f>'For Account Managers'!A194</f>
        <v>0</v>
      </c>
      <c r="B184" s="26" t="str">
        <f>IF(ISBLANK('For Account Managers'!D194),"",'For Account Managers'!E194)</f>
        <v/>
      </c>
      <c r="C184" s="26" t="str">
        <f>IF('For Account Managers'!$B$10="Yes","1","0")</f>
        <v>0</v>
      </c>
      <c r="D184" s="24">
        <f>'For Account Managers'!C194</f>
        <v>0</v>
      </c>
      <c r="E184" s="26" t="str">
        <f>IF('For Account Managers'!$C$12="DAILYF","1",IF('For Account Managers'!$C$12="MTH26F","0",IF('For Account Managers'!$C$12="WMONF","1","#N/A")))</f>
        <v>#N/A</v>
      </c>
      <c r="F184" s="22" t="str">
        <f>'Price List'!$C$5</f>
        <v>0F</v>
      </c>
      <c r="G184" s="22" t="str">
        <f>'Price List'!$B$5</f>
        <v>Fill up by Pricing Officer when Price List is created</v>
      </c>
      <c r="H184" s="25" t="s">
        <v>48</v>
      </c>
    </row>
    <row r="185" spans="1:8" x14ac:dyDescent="0.3">
      <c r="A185" s="25">
        <f>'For Account Managers'!A195</f>
        <v>0</v>
      </c>
      <c r="B185" s="26" t="str">
        <f>IF(ISBLANK('For Account Managers'!D195),"",'For Account Managers'!E195)</f>
        <v/>
      </c>
      <c r="C185" s="26" t="str">
        <f>IF('For Account Managers'!$B$10="Yes","1","0")</f>
        <v>0</v>
      </c>
      <c r="D185" s="24">
        <f>'For Account Managers'!C195</f>
        <v>0</v>
      </c>
      <c r="E185" s="26" t="str">
        <f>IF('For Account Managers'!$C$12="DAILYF","1",IF('For Account Managers'!$C$12="MTH26F","0",IF('For Account Managers'!$C$12="WMONF","1","#N/A")))</f>
        <v>#N/A</v>
      </c>
      <c r="F185" s="22" t="str">
        <f>'Price List'!$C$5</f>
        <v>0F</v>
      </c>
      <c r="G185" s="22" t="str">
        <f>'Price List'!$B$5</f>
        <v>Fill up by Pricing Officer when Price List is created</v>
      </c>
      <c r="H185" s="25" t="s">
        <v>48</v>
      </c>
    </row>
    <row r="186" spans="1:8" x14ac:dyDescent="0.3">
      <c r="A186" s="25">
        <f>'For Account Managers'!A196</f>
        <v>0</v>
      </c>
      <c r="B186" s="26" t="str">
        <f>IF(ISBLANK('For Account Managers'!D196),"",'For Account Managers'!E196)</f>
        <v/>
      </c>
      <c r="C186" s="26" t="str">
        <f>IF('For Account Managers'!$B$10="Yes","1","0")</f>
        <v>0</v>
      </c>
      <c r="D186" s="24">
        <f>'For Account Managers'!C196</f>
        <v>0</v>
      </c>
      <c r="E186" s="26" t="str">
        <f>IF('For Account Managers'!$C$12="DAILYF","1",IF('For Account Managers'!$C$12="MTH26F","0",IF('For Account Managers'!$C$12="WMONF","1","#N/A")))</f>
        <v>#N/A</v>
      </c>
      <c r="F186" s="22" t="str">
        <f>'Price List'!$C$5</f>
        <v>0F</v>
      </c>
      <c r="G186" s="22" t="str">
        <f>'Price List'!$B$5</f>
        <v>Fill up by Pricing Officer when Price List is created</v>
      </c>
      <c r="H186" s="25" t="s">
        <v>48</v>
      </c>
    </row>
    <row r="187" spans="1:8" x14ac:dyDescent="0.3">
      <c r="A187" s="25">
        <f>'For Account Managers'!A197</f>
        <v>0</v>
      </c>
      <c r="B187" s="26" t="str">
        <f>IF(ISBLANK('For Account Managers'!D197),"",'For Account Managers'!E197)</f>
        <v/>
      </c>
      <c r="C187" s="26" t="str">
        <f>IF('For Account Managers'!$B$10="Yes","1","0")</f>
        <v>0</v>
      </c>
      <c r="D187" s="24">
        <f>'For Account Managers'!C197</f>
        <v>0</v>
      </c>
      <c r="E187" s="26" t="str">
        <f>IF('For Account Managers'!$C$12="DAILYF","1",IF('For Account Managers'!$C$12="MTH26F","0",IF('For Account Managers'!$C$12="WMONF","1","#N/A")))</f>
        <v>#N/A</v>
      </c>
      <c r="F187" s="22" t="str">
        <f>'Price List'!$C$5</f>
        <v>0F</v>
      </c>
      <c r="G187" s="22" t="str">
        <f>'Price List'!$B$5</f>
        <v>Fill up by Pricing Officer when Price List is created</v>
      </c>
      <c r="H187" s="25" t="s">
        <v>48</v>
      </c>
    </row>
    <row r="188" spans="1:8" x14ac:dyDescent="0.3">
      <c r="A188" s="25">
        <f>'For Account Managers'!A198</f>
        <v>0</v>
      </c>
      <c r="B188" s="26" t="str">
        <f>IF(ISBLANK('For Account Managers'!D198),"",'For Account Managers'!E198)</f>
        <v/>
      </c>
      <c r="C188" s="26" t="str">
        <f>IF('For Account Managers'!$B$10="Yes","1","0")</f>
        <v>0</v>
      </c>
      <c r="D188" s="24">
        <f>'For Account Managers'!C198</f>
        <v>0</v>
      </c>
      <c r="E188" s="26" t="str">
        <f>IF('For Account Managers'!$C$12="DAILYF","1",IF('For Account Managers'!$C$12="MTH26F","0",IF('For Account Managers'!$C$12="WMONF","1","#N/A")))</f>
        <v>#N/A</v>
      </c>
      <c r="F188" s="22" t="str">
        <f>'Price List'!$C$5</f>
        <v>0F</v>
      </c>
      <c r="G188" s="22" t="str">
        <f>'Price List'!$B$5</f>
        <v>Fill up by Pricing Officer when Price List is created</v>
      </c>
      <c r="H188" s="25" t="s">
        <v>48</v>
      </c>
    </row>
    <row r="189" spans="1:8" x14ac:dyDescent="0.3">
      <c r="A189" s="25">
        <f>'For Account Managers'!A199</f>
        <v>0</v>
      </c>
      <c r="B189" s="26" t="str">
        <f>IF(ISBLANK('For Account Managers'!D199),"",'For Account Managers'!E199)</f>
        <v/>
      </c>
      <c r="C189" s="26" t="str">
        <f>IF('For Account Managers'!$B$10="Yes","1","0")</f>
        <v>0</v>
      </c>
      <c r="D189" s="24">
        <f>'For Account Managers'!C199</f>
        <v>0</v>
      </c>
      <c r="E189" s="26" t="str">
        <f>IF('For Account Managers'!$C$12="DAILYF","1",IF('For Account Managers'!$C$12="MTH26F","0",IF('For Account Managers'!$C$12="WMONF","1","#N/A")))</f>
        <v>#N/A</v>
      </c>
      <c r="F189" s="22" t="str">
        <f>'Price List'!$C$5</f>
        <v>0F</v>
      </c>
      <c r="G189" s="22" t="str">
        <f>'Price List'!$B$5</f>
        <v>Fill up by Pricing Officer when Price List is created</v>
      </c>
      <c r="H189" s="25" t="s">
        <v>48</v>
      </c>
    </row>
    <row r="190" spans="1:8" x14ac:dyDescent="0.3">
      <c r="A190" s="25">
        <f>'For Account Managers'!A200</f>
        <v>0</v>
      </c>
      <c r="B190" s="26" t="str">
        <f>IF(ISBLANK('For Account Managers'!D200),"",'For Account Managers'!E200)</f>
        <v/>
      </c>
      <c r="C190" s="26" t="str">
        <f>IF('For Account Managers'!$B$10="Yes","1","0")</f>
        <v>0</v>
      </c>
      <c r="D190" s="24">
        <f>'For Account Managers'!C200</f>
        <v>0</v>
      </c>
      <c r="E190" s="26" t="str">
        <f>IF('For Account Managers'!$C$12="DAILYF","1",IF('For Account Managers'!$C$12="MTH26F","0",IF('For Account Managers'!$C$12="WMONF","1","#N/A")))</f>
        <v>#N/A</v>
      </c>
      <c r="F190" s="22" t="str">
        <f>'Price List'!$C$5</f>
        <v>0F</v>
      </c>
      <c r="G190" s="22" t="str">
        <f>'Price List'!$B$5</f>
        <v>Fill up by Pricing Officer when Price List is created</v>
      </c>
      <c r="H190" s="25" t="s">
        <v>48</v>
      </c>
    </row>
    <row r="191" spans="1:8" x14ac:dyDescent="0.3">
      <c r="A191" s="25">
        <f>'For Account Managers'!A201</f>
        <v>0</v>
      </c>
      <c r="B191" s="26" t="str">
        <f>IF(ISBLANK('For Account Managers'!D201),"",'For Account Managers'!E201)</f>
        <v/>
      </c>
      <c r="C191" s="26" t="str">
        <f>IF('For Account Managers'!$B$10="Yes","1","0")</f>
        <v>0</v>
      </c>
      <c r="D191" s="24">
        <f>'For Account Managers'!C201</f>
        <v>0</v>
      </c>
      <c r="E191" s="26" t="str">
        <f>IF('For Account Managers'!$C$12="DAILYF","1",IF('For Account Managers'!$C$12="MTH26F","0",IF('For Account Managers'!$C$12="WMONF","1","#N/A")))</f>
        <v>#N/A</v>
      </c>
      <c r="F191" s="22" t="str">
        <f>'Price List'!$C$5</f>
        <v>0F</v>
      </c>
      <c r="G191" s="22" t="str">
        <f>'Price List'!$B$5</f>
        <v>Fill up by Pricing Officer when Price List is created</v>
      </c>
      <c r="H191" s="25" t="s">
        <v>48</v>
      </c>
    </row>
    <row r="192" spans="1:8" x14ac:dyDescent="0.3">
      <c r="A192" s="25">
        <f>'For Account Managers'!A202</f>
        <v>0</v>
      </c>
      <c r="B192" s="26" t="str">
        <f>IF(ISBLANK('For Account Managers'!D202),"",'For Account Managers'!E202)</f>
        <v/>
      </c>
      <c r="C192" s="26" t="str">
        <f>IF('For Account Managers'!$B$10="Yes","1","0")</f>
        <v>0</v>
      </c>
      <c r="D192" s="24">
        <f>'For Account Managers'!C202</f>
        <v>0</v>
      </c>
      <c r="E192" s="26" t="str">
        <f>IF('For Account Managers'!$C$12="DAILYF","1",IF('For Account Managers'!$C$12="MTH26F","0",IF('For Account Managers'!$C$12="WMONF","1","#N/A")))</f>
        <v>#N/A</v>
      </c>
      <c r="F192" s="22" t="str">
        <f>'Price List'!$C$5</f>
        <v>0F</v>
      </c>
      <c r="G192" s="22" t="str">
        <f>'Price List'!$B$5</f>
        <v>Fill up by Pricing Officer when Price List is created</v>
      </c>
      <c r="H192" s="25" t="s">
        <v>48</v>
      </c>
    </row>
    <row r="193" spans="1:8" x14ac:dyDescent="0.3">
      <c r="A193" s="25">
        <f>'For Account Managers'!A203</f>
        <v>0</v>
      </c>
      <c r="B193" s="26" t="str">
        <f>IF(ISBLANK('For Account Managers'!D203),"",'For Account Managers'!E203)</f>
        <v/>
      </c>
      <c r="C193" s="26" t="str">
        <f>IF('For Account Managers'!$B$10="Yes","1","0")</f>
        <v>0</v>
      </c>
      <c r="D193" s="24">
        <f>'For Account Managers'!C203</f>
        <v>0</v>
      </c>
      <c r="E193" s="26" t="str">
        <f>IF('For Account Managers'!$C$12="DAILYF","1",IF('For Account Managers'!$C$12="MTH26F","0",IF('For Account Managers'!$C$12="WMONF","1","#N/A")))</f>
        <v>#N/A</v>
      </c>
      <c r="F193" s="22" t="str">
        <f>'Price List'!$C$5</f>
        <v>0F</v>
      </c>
      <c r="G193" s="22" t="str">
        <f>'Price List'!$B$5</f>
        <v>Fill up by Pricing Officer when Price List is created</v>
      </c>
      <c r="H193" s="25" t="s">
        <v>48</v>
      </c>
    </row>
    <row r="194" spans="1:8" x14ac:dyDescent="0.3">
      <c r="A194" s="25">
        <f>'For Account Managers'!A204</f>
        <v>0</v>
      </c>
      <c r="B194" s="26" t="str">
        <f>IF(ISBLANK('For Account Managers'!D204),"",'For Account Managers'!E204)</f>
        <v/>
      </c>
      <c r="C194" s="26" t="str">
        <f>IF('For Account Managers'!$B$10="Yes","1","0")</f>
        <v>0</v>
      </c>
      <c r="D194" s="24">
        <f>'For Account Managers'!C204</f>
        <v>0</v>
      </c>
      <c r="E194" s="26" t="str">
        <f>IF('For Account Managers'!$C$12="DAILYF","1",IF('For Account Managers'!$C$12="MTH26F","0",IF('For Account Managers'!$C$12="WMONF","1","#N/A")))</f>
        <v>#N/A</v>
      </c>
      <c r="F194" s="22" t="str">
        <f>'Price List'!$C$5</f>
        <v>0F</v>
      </c>
      <c r="G194" s="22" t="str">
        <f>'Price List'!$B$5</f>
        <v>Fill up by Pricing Officer when Price List is created</v>
      </c>
      <c r="H194" s="25" t="s">
        <v>48</v>
      </c>
    </row>
    <row r="195" spans="1:8" x14ac:dyDescent="0.3">
      <c r="A195" s="25">
        <f>'For Account Managers'!A205</f>
        <v>0</v>
      </c>
      <c r="B195" s="26" t="str">
        <f>IF(ISBLANK('For Account Managers'!D205),"",'For Account Managers'!E205)</f>
        <v/>
      </c>
      <c r="C195" s="26" t="str">
        <f>IF('For Account Managers'!$B$10="Yes","1","0")</f>
        <v>0</v>
      </c>
      <c r="D195" s="24">
        <f>'For Account Managers'!C205</f>
        <v>0</v>
      </c>
      <c r="E195" s="26" t="str">
        <f>IF('For Account Managers'!$C$12="DAILYF","1",IF('For Account Managers'!$C$12="MTH26F","0",IF('For Account Managers'!$C$12="WMONF","1","#N/A")))</f>
        <v>#N/A</v>
      </c>
      <c r="F195" s="22" t="str">
        <f>'Price List'!$C$5</f>
        <v>0F</v>
      </c>
      <c r="G195" s="22" t="str">
        <f>'Price List'!$B$5</f>
        <v>Fill up by Pricing Officer when Price List is created</v>
      </c>
      <c r="H195" s="25" t="s">
        <v>48</v>
      </c>
    </row>
    <row r="196" spans="1:8" x14ac:dyDescent="0.3">
      <c r="A196" s="25">
        <f>'For Account Managers'!A206</f>
        <v>0</v>
      </c>
      <c r="B196" s="26" t="str">
        <f>IF(ISBLANK('For Account Managers'!D206),"",'For Account Managers'!E206)</f>
        <v/>
      </c>
      <c r="C196" s="26" t="str">
        <f>IF('For Account Managers'!$B$10="Yes","1","0")</f>
        <v>0</v>
      </c>
      <c r="D196" s="24">
        <f>'For Account Managers'!C206</f>
        <v>0</v>
      </c>
      <c r="E196" s="26" t="str">
        <f>IF('For Account Managers'!$C$12="DAILYF","1",IF('For Account Managers'!$C$12="MTH26F","0",IF('For Account Managers'!$C$12="WMONF","1","#N/A")))</f>
        <v>#N/A</v>
      </c>
      <c r="F196" s="22" t="str">
        <f>'Price List'!$C$5</f>
        <v>0F</v>
      </c>
      <c r="G196" s="22" t="str">
        <f>'Price List'!$B$5</f>
        <v>Fill up by Pricing Officer when Price List is created</v>
      </c>
      <c r="H196" s="25" t="s">
        <v>48</v>
      </c>
    </row>
    <row r="197" spans="1:8" x14ac:dyDescent="0.3">
      <c r="A197" s="25">
        <f>'For Account Managers'!A207</f>
        <v>0</v>
      </c>
      <c r="B197" s="26" t="str">
        <f>IF(ISBLANK('For Account Managers'!D207),"",'For Account Managers'!E207)</f>
        <v/>
      </c>
      <c r="C197" s="26" t="str">
        <f>IF('For Account Managers'!$B$10="Yes","1","0")</f>
        <v>0</v>
      </c>
      <c r="D197" s="24">
        <f>'For Account Managers'!C207</f>
        <v>0</v>
      </c>
      <c r="E197" s="26" t="str">
        <f>IF('For Account Managers'!$C$12="DAILYF","1",IF('For Account Managers'!$C$12="MTH26F","0",IF('For Account Managers'!$C$12="WMONF","1","#N/A")))</f>
        <v>#N/A</v>
      </c>
      <c r="F197" s="22" t="str">
        <f>'Price List'!$C$5</f>
        <v>0F</v>
      </c>
      <c r="G197" s="22" t="str">
        <f>'Price List'!$B$5</f>
        <v>Fill up by Pricing Officer when Price List is created</v>
      </c>
      <c r="H197" s="25" t="s">
        <v>48</v>
      </c>
    </row>
    <row r="198" spans="1:8" x14ac:dyDescent="0.3">
      <c r="A198" s="25">
        <f>'For Account Managers'!A208</f>
        <v>0</v>
      </c>
      <c r="B198" s="26" t="str">
        <f>IF(ISBLANK('For Account Managers'!D208),"",'For Account Managers'!E208)</f>
        <v/>
      </c>
      <c r="C198" s="26" t="str">
        <f>IF('For Account Managers'!$B$10="Yes","1","0")</f>
        <v>0</v>
      </c>
      <c r="D198" s="24">
        <f>'For Account Managers'!C208</f>
        <v>0</v>
      </c>
      <c r="E198" s="26" t="str">
        <f>IF('For Account Managers'!$C$12="DAILYF","1",IF('For Account Managers'!$C$12="MTH26F","0",IF('For Account Managers'!$C$12="WMONF","1","#N/A")))</f>
        <v>#N/A</v>
      </c>
      <c r="F198" s="22" t="str">
        <f>'Price List'!$C$5</f>
        <v>0F</v>
      </c>
      <c r="G198" s="22" t="str">
        <f>'Price List'!$B$5</f>
        <v>Fill up by Pricing Officer when Price List is created</v>
      </c>
      <c r="H198" s="25" t="s">
        <v>48</v>
      </c>
    </row>
    <row r="199" spans="1:8" x14ac:dyDescent="0.3">
      <c r="A199" s="25">
        <f>'For Account Managers'!A209</f>
        <v>0</v>
      </c>
      <c r="B199" s="26" t="str">
        <f>IF(ISBLANK('For Account Managers'!D209),"",'For Account Managers'!E209)</f>
        <v/>
      </c>
      <c r="C199" s="26" t="str">
        <f>IF('For Account Managers'!$B$10="Yes","1","0")</f>
        <v>0</v>
      </c>
      <c r="D199" s="24">
        <f>'For Account Managers'!C209</f>
        <v>0</v>
      </c>
      <c r="E199" s="26" t="str">
        <f>IF('For Account Managers'!$C$12="DAILYF","1",IF('For Account Managers'!$C$12="MTH26F","0",IF('For Account Managers'!$C$12="WMONF","1","#N/A")))</f>
        <v>#N/A</v>
      </c>
      <c r="F199" s="22" t="str">
        <f>'Price List'!$C$5</f>
        <v>0F</v>
      </c>
      <c r="G199" s="22" t="str">
        <f>'Price List'!$B$5</f>
        <v>Fill up by Pricing Officer when Price List is created</v>
      </c>
      <c r="H199" s="25" t="s">
        <v>48</v>
      </c>
    </row>
    <row r="200" spans="1:8" x14ac:dyDescent="0.3">
      <c r="A200" s="25">
        <f>'For Account Managers'!A210</f>
        <v>0</v>
      </c>
      <c r="B200" s="26" t="str">
        <f>IF(ISBLANK('For Account Managers'!D210),"",'For Account Managers'!E210)</f>
        <v/>
      </c>
      <c r="C200" s="26" t="str">
        <f>IF('For Account Managers'!$B$10="Yes","1","0")</f>
        <v>0</v>
      </c>
      <c r="D200" s="24">
        <f>'For Account Managers'!C210</f>
        <v>0</v>
      </c>
      <c r="E200" s="26" t="str">
        <f>IF('For Account Managers'!$C$12="DAILYF","1",IF('For Account Managers'!$C$12="MTH26F","0",IF('For Account Managers'!$C$12="WMONF","1","#N/A")))</f>
        <v>#N/A</v>
      </c>
      <c r="F200" s="22" t="str">
        <f>'Price List'!$C$5</f>
        <v>0F</v>
      </c>
      <c r="G200" s="22" t="str">
        <f>'Price List'!$B$5</f>
        <v>Fill up by Pricing Officer when Price List is created</v>
      </c>
      <c r="H200" s="25" t="s">
        <v>48</v>
      </c>
    </row>
    <row r="201" spans="1:8" x14ac:dyDescent="0.3">
      <c r="A201" s="25">
        <f>'For Account Managers'!A211</f>
        <v>0</v>
      </c>
      <c r="B201" s="26" t="str">
        <f>IF(ISBLANK('For Account Managers'!D211),"",'For Account Managers'!E211)</f>
        <v/>
      </c>
      <c r="C201" s="26" t="str">
        <f>IF('For Account Managers'!$B$10="Yes","1","0")</f>
        <v>0</v>
      </c>
      <c r="D201" s="24">
        <f>'For Account Managers'!C211</f>
        <v>0</v>
      </c>
      <c r="E201" s="26" t="str">
        <f>IF('For Account Managers'!$C$12="DAILYF","1",IF('For Account Managers'!$C$12="MTH26F","0",IF('For Account Managers'!$C$12="WMONF","1","#N/A")))</f>
        <v>#N/A</v>
      </c>
      <c r="F201" s="22" t="str">
        <f>'Price List'!$C$5</f>
        <v>0F</v>
      </c>
      <c r="G201" s="22" t="str">
        <f>'Price List'!$B$5</f>
        <v>Fill up by Pricing Officer when Price List is created</v>
      </c>
      <c r="H201" s="25" t="s">
        <v>48</v>
      </c>
    </row>
    <row r="202" spans="1:8" x14ac:dyDescent="0.3">
      <c r="A202" s="25">
        <f>'For Account Managers'!A212</f>
        <v>0</v>
      </c>
      <c r="B202" s="26" t="str">
        <f>IF(ISBLANK('For Account Managers'!D212),"",'For Account Managers'!E212)</f>
        <v/>
      </c>
      <c r="C202" s="26" t="str">
        <f>IF('For Account Managers'!$B$10="Yes","1","0")</f>
        <v>0</v>
      </c>
      <c r="D202" s="24">
        <f>'For Account Managers'!C212</f>
        <v>0</v>
      </c>
      <c r="E202" s="26" t="str">
        <f>IF('For Account Managers'!$C$12="DAILYF","1",IF('For Account Managers'!$C$12="MTH26F","0",IF('For Account Managers'!$C$12="WMONF","1","#N/A")))</f>
        <v>#N/A</v>
      </c>
      <c r="F202" s="22" t="str">
        <f>'Price List'!$C$5</f>
        <v>0F</v>
      </c>
      <c r="G202" s="22" t="str">
        <f>'Price List'!$B$5</f>
        <v>Fill up by Pricing Officer when Price List is created</v>
      </c>
      <c r="H202" s="25" t="s">
        <v>48</v>
      </c>
    </row>
    <row r="203" spans="1:8" x14ac:dyDescent="0.3">
      <c r="A203" s="25">
        <f>'For Account Managers'!A213</f>
        <v>0</v>
      </c>
      <c r="B203" s="26" t="str">
        <f>IF(ISBLANK('For Account Managers'!D213),"",'For Account Managers'!E213)</f>
        <v/>
      </c>
      <c r="C203" s="26" t="str">
        <f>IF('For Account Managers'!$B$10="Yes","1","0")</f>
        <v>0</v>
      </c>
      <c r="D203" s="24">
        <f>'For Account Managers'!C213</f>
        <v>0</v>
      </c>
      <c r="E203" s="26" t="str">
        <f>IF('For Account Managers'!$C$12="DAILYF","1",IF('For Account Managers'!$C$12="MTH26F","0",IF('For Account Managers'!$C$12="WMONF","1","#N/A")))</f>
        <v>#N/A</v>
      </c>
      <c r="F203" s="22" t="str">
        <f>'Price List'!$C$5</f>
        <v>0F</v>
      </c>
      <c r="G203" s="22" t="str">
        <f>'Price List'!$B$5</f>
        <v>Fill up by Pricing Officer when Price List is created</v>
      </c>
      <c r="H203" s="25" t="s">
        <v>48</v>
      </c>
    </row>
    <row r="204" spans="1:8" x14ac:dyDescent="0.3">
      <c r="A204" s="25">
        <f>'For Account Managers'!A214</f>
        <v>0</v>
      </c>
      <c r="B204" s="26" t="str">
        <f>IF(ISBLANK('For Account Managers'!D214),"",'For Account Managers'!E214)</f>
        <v/>
      </c>
      <c r="C204" s="26" t="str">
        <f>IF('For Account Managers'!$B$10="Yes","1","0")</f>
        <v>0</v>
      </c>
      <c r="D204" s="24">
        <f>'For Account Managers'!C214</f>
        <v>0</v>
      </c>
      <c r="E204" s="26" t="str">
        <f>IF('For Account Managers'!$C$12="DAILYF","1",IF('For Account Managers'!$C$12="MTH26F","0",IF('For Account Managers'!$C$12="WMONF","1","#N/A")))</f>
        <v>#N/A</v>
      </c>
      <c r="F204" s="22" t="str">
        <f>'Price List'!$C$5</f>
        <v>0F</v>
      </c>
      <c r="G204" s="22" t="str">
        <f>'Price List'!$B$5</f>
        <v>Fill up by Pricing Officer when Price List is created</v>
      </c>
      <c r="H204" s="25" t="s">
        <v>48</v>
      </c>
    </row>
    <row r="205" spans="1:8" x14ac:dyDescent="0.3">
      <c r="A205" s="25">
        <f>'For Account Managers'!A215</f>
        <v>0</v>
      </c>
      <c r="B205" s="26" t="str">
        <f>IF(ISBLANK('For Account Managers'!D215),"",'For Account Managers'!E215)</f>
        <v/>
      </c>
      <c r="C205" s="26" t="str">
        <f>IF('For Account Managers'!$B$10="Yes","1","0")</f>
        <v>0</v>
      </c>
      <c r="D205" s="24">
        <f>'For Account Managers'!C215</f>
        <v>0</v>
      </c>
      <c r="E205" s="26" t="str">
        <f>IF('For Account Managers'!$C$12="DAILYF","1",IF('For Account Managers'!$C$12="MTH26F","0",IF('For Account Managers'!$C$12="WMONF","1","#N/A")))</f>
        <v>#N/A</v>
      </c>
      <c r="F205" s="22" t="str">
        <f>'Price List'!$C$5</f>
        <v>0F</v>
      </c>
      <c r="G205" s="22" t="str">
        <f>'Price List'!$B$5</f>
        <v>Fill up by Pricing Officer when Price List is created</v>
      </c>
      <c r="H205" s="25" t="s">
        <v>48</v>
      </c>
    </row>
    <row r="206" spans="1:8" x14ac:dyDescent="0.3">
      <c r="A206" s="25">
        <f>'For Account Managers'!A216</f>
        <v>0</v>
      </c>
      <c r="B206" s="26" t="str">
        <f>IF(ISBLANK('For Account Managers'!D216),"",'For Account Managers'!E216)</f>
        <v/>
      </c>
      <c r="C206" s="26" t="str">
        <f>IF('For Account Managers'!$B$10="Yes","1","0")</f>
        <v>0</v>
      </c>
      <c r="D206" s="24">
        <f>'For Account Managers'!C216</f>
        <v>0</v>
      </c>
      <c r="E206" s="26" t="str">
        <f>IF('For Account Managers'!$C$12="DAILYF","1",IF('For Account Managers'!$C$12="MTH26F","0",IF('For Account Managers'!$C$12="WMONF","1","#N/A")))</f>
        <v>#N/A</v>
      </c>
      <c r="F206" s="22" t="str">
        <f>'Price List'!$C$5</f>
        <v>0F</v>
      </c>
      <c r="G206" s="22" t="str">
        <f>'Price List'!$B$5</f>
        <v>Fill up by Pricing Officer when Price List is created</v>
      </c>
      <c r="H206" s="25" t="s">
        <v>48</v>
      </c>
    </row>
    <row r="207" spans="1:8" x14ac:dyDescent="0.3">
      <c r="A207" s="25">
        <f>'For Account Managers'!A217</f>
        <v>0</v>
      </c>
      <c r="B207" s="26" t="str">
        <f>IF(ISBLANK('For Account Managers'!D217),"",'For Account Managers'!E217)</f>
        <v/>
      </c>
      <c r="C207" s="26" t="str">
        <f>IF('For Account Managers'!$B$10="Yes","1","0")</f>
        <v>0</v>
      </c>
      <c r="D207" s="24">
        <f>'For Account Managers'!C217</f>
        <v>0</v>
      </c>
      <c r="E207" s="26" t="str">
        <f>IF('For Account Managers'!$C$12="DAILYF","1",IF('For Account Managers'!$C$12="MTH26F","0",IF('For Account Managers'!$C$12="WMONF","1","#N/A")))</f>
        <v>#N/A</v>
      </c>
      <c r="F207" s="22" t="str">
        <f>'Price List'!$C$5</f>
        <v>0F</v>
      </c>
      <c r="G207" s="22" t="str">
        <f>'Price List'!$B$5</f>
        <v>Fill up by Pricing Officer when Price List is created</v>
      </c>
      <c r="H207" s="25" t="s">
        <v>48</v>
      </c>
    </row>
    <row r="208" spans="1:8" x14ac:dyDescent="0.3">
      <c r="A208" s="25">
        <f>'For Account Managers'!A218</f>
        <v>0</v>
      </c>
      <c r="B208" s="26" t="str">
        <f>IF(ISBLANK('For Account Managers'!D218),"",'For Account Managers'!E218)</f>
        <v/>
      </c>
      <c r="C208" s="26" t="str">
        <f>IF('For Account Managers'!$B$10="Yes","1","0")</f>
        <v>0</v>
      </c>
      <c r="D208" s="24">
        <f>'For Account Managers'!C218</f>
        <v>0</v>
      </c>
      <c r="E208" s="26" t="str">
        <f>IF('For Account Managers'!$C$12="DAILYF","1",IF('For Account Managers'!$C$12="MTH26F","0",IF('For Account Managers'!$C$12="WMONF","1","#N/A")))</f>
        <v>#N/A</v>
      </c>
      <c r="F208" s="22" t="str">
        <f>'Price List'!$C$5</f>
        <v>0F</v>
      </c>
      <c r="G208" s="22" t="str">
        <f>'Price List'!$B$5</f>
        <v>Fill up by Pricing Officer when Price List is created</v>
      </c>
      <c r="H208" s="25" t="s">
        <v>48</v>
      </c>
    </row>
    <row r="209" spans="1:8" x14ac:dyDescent="0.3">
      <c r="A209" s="25">
        <f>'For Account Managers'!A219</f>
        <v>0</v>
      </c>
      <c r="B209" s="26" t="str">
        <f>IF(ISBLANK('For Account Managers'!D219),"",'For Account Managers'!E219)</f>
        <v/>
      </c>
      <c r="C209" s="26" t="str">
        <f>IF('For Account Managers'!$B$10="Yes","1","0")</f>
        <v>0</v>
      </c>
      <c r="D209" s="24">
        <f>'For Account Managers'!C219</f>
        <v>0</v>
      </c>
      <c r="E209" s="26" t="str">
        <f>IF('For Account Managers'!$C$12="DAILYF","1",IF('For Account Managers'!$C$12="MTH26F","0",IF('For Account Managers'!$C$12="WMONF","1","#N/A")))</f>
        <v>#N/A</v>
      </c>
      <c r="F209" s="22" t="str">
        <f>'Price List'!$C$5</f>
        <v>0F</v>
      </c>
      <c r="G209" s="22" t="str">
        <f>'Price List'!$B$5</f>
        <v>Fill up by Pricing Officer when Price List is created</v>
      </c>
      <c r="H209" s="25" t="s">
        <v>48</v>
      </c>
    </row>
    <row r="210" spans="1:8" x14ac:dyDescent="0.3">
      <c r="A210" s="25">
        <f>'For Account Managers'!A220</f>
        <v>0</v>
      </c>
      <c r="B210" s="26" t="str">
        <f>IF(ISBLANK('For Account Managers'!D220),"",'For Account Managers'!E220)</f>
        <v/>
      </c>
      <c r="C210" s="26" t="str">
        <f>IF('For Account Managers'!$B$10="Yes","1","0")</f>
        <v>0</v>
      </c>
      <c r="D210" s="24">
        <f>'For Account Managers'!C220</f>
        <v>0</v>
      </c>
      <c r="E210" s="26" t="str">
        <f>IF('For Account Managers'!$C$12="DAILYF","1",IF('For Account Managers'!$C$12="MTH26F","0",IF('For Account Managers'!$C$12="WMONF","1","#N/A")))</f>
        <v>#N/A</v>
      </c>
      <c r="F210" s="22" t="str">
        <f>'Price List'!$C$5</f>
        <v>0F</v>
      </c>
      <c r="G210" s="22" t="str">
        <f>'Price List'!$B$5</f>
        <v>Fill up by Pricing Officer when Price List is created</v>
      </c>
      <c r="H210" s="25" t="s">
        <v>48</v>
      </c>
    </row>
    <row r="211" spans="1:8" x14ac:dyDescent="0.3">
      <c r="A211" s="25">
        <f>'For Account Managers'!A221</f>
        <v>0</v>
      </c>
      <c r="B211" s="26" t="str">
        <f>IF(ISBLANK('For Account Managers'!D221),"",'For Account Managers'!E221)</f>
        <v/>
      </c>
      <c r="C211" s="26" t="str">
        <f>IF('For Account Managers'!$B$10="Yes","1","0")</f>
        <v>0</v>
      </c>
      <c r="D211" s="24">
        <f>'For Account Managers'!C221</f>
        <v>0</v>
      </c>
      <c r="E211" s="26" t="str">
        <f>IF('For Account Managers'!$C$12="DAILYF","1",IF('For Account Managers'!$C$12="MTH26F","0",IF('For Account Managers'!$C$12="WMONF","1","#N/A")))</f>
        <v>#N/A</v>
      </c>
      <c r="F211" s="22" t="str">
        <f>'Price List'!$C$5</f>
        <v>0F</v>
      </c>
      <c r="G211" s="22" t="str">
        <f>'Price List'!$B$5</f>
        <v>Fill up by Pricing Officer when Price List is created</v>
      </c>
      <c r="H211" s="25" t="s">
        <v>48</v>
      </c>
    </row>
    <row r="212" spans="1:8" x14ac:dyDescent="0.3">
      <c r="A212" s="25">
        <f>'For Account Managers'!A222</f>
        <v>0</v>
      </c>
      <c r="B212" s="26" t="str">
        <f>IF(ISBLANK('For Account Managers'!D222),"",'For Account Managers'!E222)</f>
        <v/>
      </c>
      <c r="C212" s="26" t="str">
        <f>IF('For Account Managers'!$B$10="Yes","1","0")</f>
        <v>0</v>
      </c>
      <c r="D212" s="24">
        <f>'For Account Managers'!C222</f>
        <v>0</v>
      </c>
      <c r="E212" s="26" t="str">
        <f>IF('For Account Managers'!$C$12="DAILYF","1",IF('For Account Managers'!$C$12="MTH26F","0",IF('For Account Managers'!$C$12="WMONF","1","#N/A")))</f>
        <v>#N/A</v>
      </c>
      <c r="F212" s="22" t="str">
        <f>'Price List'!$C$5</f>
        <v>0F</v>
      </c>
      <c r="G212" s="22" t="str">
        <f>'Price List'!$B$5</f>
        <v>Fill up by Pricing Officer when Price List is created</v>
      </c>
      <c r="H212" s="25" t="s">
        <v>48</v>
      </c>
    </row>
    <row r="213" spans="1:8" x14ac:dyDescent="0.3">
      <c r="A213" s="25">
        <f>'For Account Managers'!A223</f>
        <v>0</v>
      </c>
      <c r="B213" s="26" t="str">
        <f>IF(ISBLANK('For Account Managers'!D223),"",'For Account Managers'!E223)</f>
        <v/>
      </c>
      <c r="C213" s="26" t="str">
        <f>IF('For Account Managers'!$B$10="Yes","1","0")</f>
        <v>0</v>
      </c>
      <c r="D213" s="24">
        <f>'For Account Managers'!C223</f>
        <v>0</v>
      </c>
      <c r="E213" s="26" t="str">
        <f>IF('For Account Managers'!$C$12="DAILYF","1",IF('For Account Managers'!$C$12="MTH26F","0",IF('For Account Managers'!$C$12="WMONF","1","#N/A")))</f>
        <v>#N/A</v>
      </c>
      <c r="F213" s="22" t="str">
        <f>'Price List'!$C$5</f>
        <v>0F</v>
      </c>
      <c r="G213" s="22" t="str">
        <f>'Price List'!$B$5</f>
        <v>Fill up by Pricing Officer when Price List is created</v>
      </c>
      <c r="H213" s="25" t="s">
        <v>48</v>
      </c>
    </row>
    <row r="214" spans="1:8" x14ac:dyDescent="0.3">
      <c r="A214" s="25">
        <f>'For Account Managers'!A224</f>
        <v>0</v>
      </c>
      <c r="B214" s="26" t="str">
        <f>IF(ISBLANK('For Account Managers'!D224),"",'For Account Managers'!E224)</f>
        <v/>
      </c>
      <c r="C214" s="26" t="str">
        <f>IF('For Account Managers'!$B$10="Yes","1","0")</f>
        <v>0</v>
      </c>
      <c r="D214" s="24">
        <f>'For Account Managers'!C224</f>
        <v>0</v>
      </c>
      <c r="E214" s="26" t="str">
        <f>IF('For Account Managers'!$C$12="DAILYF","1",IF('For Account Managers'!$C$12="MTH26F","0",IF('For Account Managers'!$C$12="WMONF","1","#N/A")))</f>
        <v>#N/A</v>
      </c>
      <c r="F214" s="22" t="str">
        <f>'Price List'!$C$5</f>
        <v>0F</v>
      </c>
      <c r="G214" s="22" t="str">
        <f>'Price List'!$B$5</f>
        <v>Fill up by Pricing Officer when Price List is created</v>
      </c>
      <c r="H214" s="25" t="s">
        <v>48</v>
      </c>
    </row>
    <row r="215" spans="1:8" x14ac:dyDescent="0.3">
      <c r="A215" s="25">
        <f>'For Account Managers'!A225</f>
        <v>0</v>
      </c>
      <c r="B215" s="26" t="str">
        <f>IF(ISBLANK('For Account Managers'!D225),"",'For Account Managers'!E225)</f>
        <v/>
      </c>
      <c r="C215" s="26" t="str">
        <f>IF('For Account Managers'!$B$10="Yes","1","0")</f>
        <v>0</v>
      </c>
      <c r="D215" s="24">
        <f>'For Account Managers'!C225</f>
        <v>0</v>
      </c>
      <c r="E215" s="26" t="str">
        <f>IF('For Account Managers'!$C$12="DAILYF","1",IF('For Account Managers'!$C$12="MTH26F","0",IF('For Account Managers'!$C$12="WMONF","1","#N/A")))</f>
        <v>#N/A</v>
      </c>
      <c r="F215" s="22" t="str">
        <f>'Price List'!$C$5</f>
        <v>0F</v>
      </c>
      <c r="G215" s="22" t="str">
        <f>'Price List'!$B$5</f>
        <v>Fill up by Pricing Officer when Price List is created</v>
      </c>
      <c r="H215" s="25" t="s">
        <v>48</v>
      </c>
    </row>
    <row r="216" spans="1:8" x14ac:dyDescent="0.3">
      <c r="A216" s="25">
        <f>'For Account Managers'!A226</f>
        <v>0</v>
      </c>
      <c r="B216" s="26" t="str">
        <f>IF(ISBLANK('For Account Managers'!D226),"",'For Account Managers'!E226)</f>
        <v/>
      </c>
      <c r="C216" s="26" t="str">
        <f>IF('For Account Managers'!$B$10="Yes","1","0")</f>
        <v>0</v>
      </c>
      <c r="D216" s="24">
        <f>'For Account Managers'!C226</f>
        <v>0</v>
      </c>
      <c r="E216" s="26" t="str">
        <f>IF('For Account Managers'!$C$12="DAILYF","1",IF('For Account Managers'!$C$12="MTH26F","0",IF('For Account Managers'!$C$12="WMONF","1","#N/A")))</f>
        <v>#N/A</v>
      </c>
      <c r="F216" s="22" t="str">
        <f>'Price List'!$C$5</f>
        <v>0F</v>
      </c>
      <c r="G216" s="22" t="str">
        <f>'Price List'!$B$5</f>
        <v>Fill up by Pricing Officer when Price List is created</v>
      </c>
      <c r="H216" s="25" t="s">
        <v>48</v>
      </c>
    </row>
    <row r="217" spans="1:8" x14ac:dyDescent="0.3">
      <c r="A217" s="25">
        <f>'For Account Managers'!A227</f>
        <v>0</v>
      </c>
      <c r="B217" s="26" t="str">
        <f>IF(ISBLANK('For Account Managers'!D227),"",'For Account Managers'!E227)</f>
        <v/>
      </c>
      <c r="C217" s="26" t="str">
        <f>IF('For Account Managers'!$B$10="Yes","1","0")</f>
        <v>0</v>
      </c>
      <c r="D217" s="24">
        <f>'For Account Managers'!C227</f>
        <v>0</v>
      </c>
      <c r="E217" s="26" t="str">
        <f>IF('For Account Managers'!$C$12="DAILYF","1",IF('For Account Managers'!$C$12="MTH26F","0",IF('For Account Managers'!$C$12="WMONF","1","#N/A")))</f>
        <v>#N/A</v>
      </c>
      <c r="F217" s="22" t="str">
        <f>'Price List'!$C$5</f>
        <v>0F</v>
      </c>
      <c r="G217" s="22" t="str">
        <f>'Price List'!$B$5</f>
        <v>Fill up by Pricing Officer when Price List is created</v>
      </c>
      <c r="H217" s="25" t="s">
        <v>48</v>
      </c>
    </row>
    <row r="218" spans="1:8" x14ac:dyDescent="0.3">
      <c r="A218" s="25">
        <f>'For Account Managers'!A228</f>
        <v>0</v>
      </c>
      <c r="B218" s="26" t="str">
        <f>IF(ISBLANK('For Account Managers'!D228),"",'For Account Managers'!E228)</f>
        <v/>
      </c>
      <c r="C218" s="26" t="str">
        <f>IF('For Account Managers'!$B$10="Yes","1","0")</f>
        <v>0</v>
      </c>
      <c r="D218" s="24">
        <f>'For Account Managers'!C228</f>
        <v>0</v>
      </c>
      <c r="E218" s="26" t="str">
        <f>IF('For Account Managers'!$C$12="DAILYF","1",IF('For Account Managers'!$C$12="MTH26F","0",IF('For Account Managers'!$C$12="WMONF","1","#N/A")))</f>
        <v>#N/A</v>
      </c>
      <c r="F218" s="22" t="str">
        <f>'Price List'!$C$5</f>
        <v>0F</v>
      </c>
      <c r="G218" s="22" t="str">
        <f>'Price List'!$B$5</f>
        <v>Fill up by Pricing Officer when Price List is created</v>
      </c>
      <c r="H218" s="25" t="s">
        <v>48</v>
      </c>
    </row>
    <row r="219" spans="1:8" x14ac:dyDescent="0.3">
      <c r="A219" s="25">
        <f>'For Account Managers'!A229</f>
        <v>0</v>
      </c>
      <c r="B219" s="26" t="str">
        <f>IF(ISBLANK('For Account Managers'!D229),"",'For Account Managers'!E229)</f>
        <v/>
      </c>
      <c r="C219" s="26" t="str">
        <f>IF('For Account Managers'!$B$10="Yes","1","0")</f>
        <v>0</v>
      </c>
      <c r="D219" s="24">
        <f>'For Account Managers'!C229</f>
        <v>0</v>
      </c>
      <c r="E219" s="26" t="str">
        <f>IF('For Account Managers'!$C$12="DAILYF","1",IF('For Account Managers'!$C$12="MTH26F","0",IF('For Account Managers'!$C$12="WMONF","1","#N/A")))</f>
        <v>#N/A</v>
      </c>
      <c r="F219" s="22" t="str">
        <f>'Price List'!$C$5</f>
        <v>0F</v>
      </c>
      <c r="G219" s="22" t="str">
        <f>'Price List'!$B$5</f>
        <v>Fill up by Pricing Officer when Price List is created</v>
      </c>
      <c r="H219" s="25" t="s">
        <v>48</v>
      </c>
    </row>
    <row r="220" spans="1:8" x14ac:dyDescent="0.3">
      <c r="A220" s="25">
        <f>'For Account Managers'!A230</f>
        <v>0</v>
      </c>
      <c r="B220" s="26" t="str">
        <f>IF(ISBLANK('For Account Managers'!D230),"",'For Account Managers'!E230)</f>
        <v/>
      </c>
      <c r="C220" s="26" t="str">
        <f>IF('For Account Managers'!$B$10="Yes","1","0")</f>
        <v>0</v>
      </c>
      <c r="D220" s="24">
        <f>'For Account Managers'!C230</f>
        <v>0</v>
      </c>
      <c r="E220" s="26" t="str">
        <f>IF('For Account Managers'!$C$12="DAILYF","1",IF('For Account Managers'!$C$12="MTH26F","0",IF('For Account Managers'!$C$12="WMONF","1","#N/A")))</f>
        <v>#N/A</v>
      </c>
      <c r="F220" s="22" t="str">
        <f>'Price List'!$C$5</f>
        <v>0F</v>
      </c>
      <c r="G220" s="22" t="str">
        <f>'Price List'!$B$5</f>
        <v>Fill up by Pricing Officer when Price List is created</v>
      </c>
      <c r="H220" s="25" t="s">
        <v>48</v>
      </c>
    </row>
    <row r="221" spans="1:8" x14ac:dyDescent="0.3">
      <c r="A221" s="25">
        <f>'For Account Managers'!A231</f>
        <v>0</v>
      </c>
      <c r="B221" s="26" t="str">
        <f>IF(ISBLANK('For Account Managers'!D231),"",'For Account Managers'!E231)</f>
        <v/>
      </c>
      <c r="C221" s="26" t="str">
        <f>IF('For Account Managers'!$B$10="Yes","1","0")</f>
        <v>0</v>
      </c>
      <c r="D221" s="24">
        <f>'For Account Managers'!C231</f>
        <v>0</v>
      </c>
      <c r="E221" s="26" t="str">
        <f>IF('For Account Managers'!$C$12="DAILYF","1",IF('For Account Managers'!$C$12="MTH26F","0",IF('For Account Managers'!$C$12="WMONF","1","#N/A")))</f>
        <v>#N/A</v>
      </c>
      <c r="F221" s="22" t="str">
        <f>'Price List'!$C$5</f>
        <v>0F</v>
      </c>
      <c r="G221" s="22" t="str">
        <f>'Price List'!$B$5</f>
        <v>Fill up by Pricing Officer when Price List is created</v>
      </c>
      <c r="H221" s="25" t="s">
        <v>48</v>
      </c>
    </row>
    <row r="222" spans="1:8" x14ac:dyDescent="0.3">
      <c r="A222" s="25">
        <f>'For Account Managers'!A232</f>
        <v>0</v>
      </c>
      <c r="B222" s="26" t="str">
        <f>IF(ISBLANK('For Account Managers'!D232),"",'For Account Managers'!E232)</f>
        <v/>
      </c>
      <c r="C222" s="26" t="str">
        <f>IF('For Account Managers'!$B$10="Yes","1","0")</f>
        <v>0</v>
      </c>
      <c r="D222" s="24">
        <f>'For Account Managers'!C232</f>
        <v>0</v>
      </c>
      <c r="E222" s="26" t="str">
        <f>IF('For Account Managers'!$C$12="DAILYF","1",IF('For Account Managers'!$C$12="MTH26F","0",IF('For Account Managers'!$C$12="WMONF","1","#N/A")))</f>
        <v>#N/A</v>
      </c>
      <c r="F222" s="22" t="str">
        <f>'Price List'!$C$5</f>
        <v>0F</v>
      </c>
      <c r="G222" s="22" t="str">
        <f>'Price List'!$B$5</f>
        <v>Fill up by Pricing Officer when Price List is created</v>
      </c>
      <c r="H222" s="25" t="s">
        <v>48</v>
      </c>
    </row>
    <row r="223" spans="1:8" x14ac:dyDescent="0.3">
      <c r="A223" s="25">
        <f>'For Account Managers'!A233</f>
        <v>0</v>
      </c>
      <c r="B223" s="26" t="str">
        <f>IF(ISBLANK('For Account Managers'!D233),"",'For Account Managers'!E233)</f>
        <v/>
      </c>
      <c r="C223" s="26" t="str">
        <f>IF('For Account Managers'!$B$10="Yes","1","0")</f>
        <v>0</v>
      </c>
      <c r="D223" s="24">
        <f>'For Account Managers'!C233</f>
        <v>0</v>
      </c>
      <c r="E223" s="26" t="str">
        <f>IF('For Account Managers'!$C$12="DAILYF","1",IF('For Account Managers'!$C$12="MTH26F","0",IF('For Account Managers'!$C$12="WMONF","1","#N/A")))</f>
        <v>#N/A</v>
      </c>
      <c r="F223" s="22" t="str">
        <f>'Price List'!$C$5</f>
        <v>0F</v>
      </c>
      <c r="G223" s="22" t="str">
        <f>'Price List'!$B$5</f>
        <v>Fill up by Pricing Officer when Price List is created</v>
      </c>
      <c r="H223" s="25" t="s">
        <v>48</v>
      </c>
    </row>
    <row r="224" spans="1:8" x14ac:dyDescent="0.3">
      <c r="A224" s="25">
        <f>'For Account Managers'!A234</f>
        <v>0</v>
      </c>
      <c r="B224" s="26" t="str">
        <f>IF(ISBLANK('For Account Managers'!D234),"",'For Account Managers'!E234)</f>
        <v/>
      </c>
      <c r="C224" s="26" t="str">
        <f>IF('For Account Managers'!$B$10="Yes","1","0")</f>
        <v>0</v>
      </c>
      <c r="D224" s="24">
        <f>'For Account Managers'!C234</f>
        <v>0</v>
      </c>
      <c r="E224" s="26" t="str">
        <f>IF('For Account Managers'!$C$12="DAILYF","1",IF('For Account Managers'!$C$12="MTH26F","0",IF('For Account Managers'!$C$12="WMONF","1","#N/A")))</f>
        <v>#N/A</v>
      </c>
      <c r="F224" s="22" t="str">
        <f>'Price List'!$C$5</f>
        <v>0F</v>
      </c>
      <c r="G224" s="22" t="str">
        <f>'Price List'!$B$5</f>
        <v>Fill up by Pricing Officer when Price List is created</v>
      </c>
      <c r="H224" s="25" t="s">
        <v>48</v>
      </c>
    </row>
    <row r="225" spans="1:8" x14ac:dyDescent="0.3">
      <c r="A225" s="25">
        <f>'For Account Managers'!A235</f>
        <v>0</v>
      </c>
      <c r="B225" s="26" t="str">
        <f>IF(ISBLANK('For Account Managers'!D235),"",'For Account Managers'!E235)</f>
        <v/>
      </c>
      <c r="C225" s="26" t="str">
        <f>IF('For Account Managers'!$B$10="Yes","1","0")</f>
        <v>0</v>
      </c>
      <c r="D225" s="24">
        <f>'For Account Managers'!C235</f>
        <v>0</v>
      </c>
      <c r="E225" s="26" t="str">
        <f>IF('For Account Managers'!$C$12="DAILYF","1",IF('For Account Managers'!$C$12="MTH26F","0",IF('For Account Managers'!$C$12="WMONF","1","#N/A")))</f>
        <v>#N/A</v>
      </c>
      <c r="F225" s="22" t="str">
        <f>'Price List'!$C$5</f>
        <v>0F</v>
      </c>
      <c r="G225" s="22" t="str">
        <f>'Price List'!$B$5</f>
        <v>Fill up by Pricing Officer when Price List is created</v>
      </c>
      <c r="H225" s="25" t="s">
        <v>48</v>
      </c>
    </row>
    <row r="226" spans="1:8" x14ac:dyDescent="0.3">
      <c r="A226" s="25">
        <f>'For Account Managers'!A236</f>
        <v>0</v>
      </c>
      <c r="B226" s="26" t="str">
        <f>IF(ISBLANK('For Account Managers'!D236),"",'For Account Managers'!E236)</f>
        <v/>
      </c>
      <c r="C226" s="26" t="str">
        <f>IF('For Account Managers'!$B$10="Yes","1","0")</f>
        <v>0</v>
      </c>
      <c r="D226" s="24">
        <f>'For Account Managers'!C236</f>
        <v>0</v>
      </c>
      <c r="E226" s="26" t="str">
        <f>IF('For Account Managers'!$C$12="DAILYF","1",IF('For Account Managers'!$C$12="MTH26F","0",IF('For Account Managers'!$C$12="WMONF","1","#N/A")))</f>
        <v>#N/A</v>
      </c>
      <c r="F226" s="22" t="str">
        <f>'Price List'!$C$5</f>
        <v>0F</v>
      </c>
      <c r="G226" s="22" t="str">
        <f>'Price List'!$B$5</f>
        <v>Fill up by Pricing Officer when Price List is created</v>
      </c>
      <c r="H226" s="25" t="s">
        <v>48</v>
      </c>
    </row>
    <row r="227" spans="1:8" x14ac:dyDescent="0.3">
      <c r="A227" s="25">
        <f>'For Account Managers'!A237</f>
        <v>0</v>
      </c>
      <c r="B227" s="26" t="str">
        <f>IF(ISBLANK('For Account Managers'!D237),"",'For Account Managers'!E237)</f>
        <v/>
      </c>
      <c r="C227" s="26" t="str">
        <f>IF('For Account Managers'!$B$10="Yes","1","0")</f>
        <v>0</v>
      </c>
      <c r="D227" s="24">
        <f>'For Account Managers'!C237</f>
        <v>0</v>
      </c>
      <c r="E227" s="26" t="str">
        <f>IF('For Account Managers'!$C$12="DAILYF","1",IF('For Account Managers'!$C$12="MTH26F","0",IF('For Account Managers'!$C$12="WMONF","1","#N/A")))</f>
        <v>#N/A</v>
      </c>
      <c r="F227" s="22" t="str">
        <f>'Price List'!$C$5</f>
        <v>0F</v>
      </c>
      <c r="G227" s="22" t="str">
        <f>'Price List'!$B$5</f>
        <v>Fill up by Pricing Officer when Price List is created</v>
      </c>
      <c r="H227" s="25" t="s">
        <v>48</v>
      </c>
    </row>
    <row r="228" spans="1:8" x14ac:dyDescent="0.3">
      <c r="A228" s="25">
        <f>'For Account Managers'!A238</f>
        <v>0</v>
      </c>
      <c r="B228" s="26" t="str">
        <f>IF(ISBLANK('For Account Managers'!D238),"",'For Account Managers'!E238)</f>
        <v/>
      </c>
      <c r="C228" s="26" t="str">
        <f>IF('For Account Managers'!$B$10="Yes","1","0")</f>
        <v>0</v>
      </c>
      <c r="D228" s="24">
        <f>'For Account Managers'!C238</f>
        <v>0</v>
      </c>
      <c r="E228" s="26" t="str">
        <f>IF('For Account Managers'!$C$12="DAILYF","1",IF('For Account Managers'!$C$12="MTH26F","0",IF('For Account Managers'!$C$12="WMONF","1","#N/A")))</f>
        <v>#N/A</v>
      </c>
      <c r="F228" s="22" t="str">
        <f>'Price List'!$C$5</f>
        <v>0F</v>
      </c>
      <c r="G228" s="22" t="str">
        <f>'Price List'!$B$5</f>
        <v>Fill up by Pricing Officer when Price List is created</v>
      </c>
      <c r="H228" s="25" t="s">
        <v>48</v>
      </c>
    </row>
    <row r="229" spans="1:8" x14ac:dyDescent="0.3">
      <c r="A229" s="25">
        <f>'For Account Managers'!A239</f>
        <v>0</v>
      </c>
      <c r="B229" s="26" t="str">
        <f>IF(ISBLANK('For Account Managers'!D239),"",'For Account Managers'!E239)</f>
        <v/>
      </c>
      <c r="C229" s="26" t="str">
        <f>IF('For Account Managers'!$B$10="Yes","1","0")</f>
        <v>0</v>
      </c>
      <c r="D229" s="24">
        <f>'For Account Managers'!C239</f>
        <v>0</v>
      </c>
      <c r="E229" s="26" t="str">
        <f>IF('For Account Managers'!$C$12="DAILYF","1",IF('For Account Managers'!$C$12="MTH26F","0",IF('For Account Managers'!$C$12="WMONF","1","#N/A")))</f>
        <v>#N/A</v>
      </c>
      <c r="F229" s="22" t="str">
        <f>'Price List'!$C$5</f>
        <v>0F</v>
      </c>
      <c r="G229" s="22" t="str">
        <f>'Price List'!$B$5</f>
        <v>Fill up by Pricing Officer when Price List is created</v>
      </c>
      <c r="H229" s="25" t="s">
        <v>48</v>
      </c>
    </row>
    <row r="230" spans="1:8" x14ac:dyDescent="0.3">
      <c r="A230" s="25">
        <f>'For Account Managers'!A240</f>
        <v>0</v>
      </c>
      <c r="B230" s="26" t="str">
        <f>IF(ISBLANK('For Account Managers'!D240),"",'For Account Managers'!E240)</f>
        <v/>
      </c>
      <c r="C230" s="26" t="str">
        <f>IF('For Account Managers'!$B$10="Yes","1","0")</f>
        <v>0</v>
      </c>
      <c r="D230" s="24">
        <f>'For Account Managers'!C240</f>
        <v>0</v>
      </c>
      <c r="E230" s="26" t="str">
        <f>IF('For Account Managers'!$C$12="DAILYF","1",IF('For Account Managers'!$C$12="MTH26F","0",IF('For Account Managers'!$C$12="WMONF","1","#N/A")))</f>
        <v>#N/A</v>
      </c>
      <c r="F230" s="22" t="str">
        <f>'Price List'!$C$5</f>
        <v>0F</v>
      </c>
      <c r="G230" s="22" t="str">
        <f>'Price List'!$B$5</f>
        <v>Fill up by Pricing Officer when Price List is created</v>
      </c>
      <c r="H230" s="25" t="s">
        <v>48</v>
      </c>
    </row>
    <row r="231" spans="1:8" x14ac:dyDescent="0.3">
      <c r="A231" s="25">
        <f>'For Account Managers'!A241</f>
        <v>0</v>
      </c>
      <c r="B231" s="26" t="str">
        <f>IF(ISBLANK('For Account Managers'!D241),"",'For Account Managers'!E241)</f>
        <v/>
      </c>
      <c r="C231" s="26" t="str">
        <f>IF('For Account Managers'!$B$10="Yes","1","0")</f>
        <v>0</v>
      </c>
      <c r="D231" s="24">
        <f>'For Account Managers'!C241</f>
        <v>0</v>
      </c>
      <c r="E231" s="26" t="str">
        <f>IF('For Account Managers'!$C$12="DAILYF","1",IF('For Account Managers'!$C$12="MTH26F","0",IF('For Account Managers'!$C$12="WMONF","1","#N/A")))</f>
        <v>#N/A</v>
      </c>
      <c r="F231" s="22" t="str">
        <f>'Price List'!$C$5</f>
        <v>0F</v>
      </c>
      <c r="G231" s="22" t="str">
        <f>'Price List'!$B$5</f>
        <v>Fill up by Pricing Officer when Price List is created</v>
      </c>
      <c r="H231" s="25" t="s">
        <v>48</v>
      </c>
    </row>
    <row r="232" spans="1:8" x14ac:dyDescent="0.3">
      <c r="A232" s="25">
        <f>'For Account Managers'!A242</f>
        <v>0</v>
      </c>
      <c r="B232" s="26" t="str">
        <f>IF(ISBLANK('For Account Managers'!D242),"",'For Account Managers'!E242)</f>
        <v/>
      </c>
      <c r="C232" s="26" t="str">
        <f>IF('For Account Managers'!$B$10="Yes","1","0")</f>
        <v>0</v>
      </c>
      <c r="D232" s="24">
        <f>'For Account Managers'!C242</f>
        <v>0</v>
      </c>
      <c r="E232" s="26" t="str">
        <f>IF('For Account Managers'!$C$12="DAILYF","1",IF('For Account Managers'!$C$12="MTH26F","0",IF('For Account Managers'!$C$12="WMONF","1","#N/A")))</f>
        <v>#N/A</v>
      </c>
      <c r="F232" s="22" t="str">
        <f>'Price List'!$C$5</f>
        <v>0F</v>
      </c>
      <c r="G232" s="22" t="str">
        <f>'Price List'!$B$5</f>
        <v>Fill up by Pricing Officer when Price List is created</v>
      </c>
      <c r="H232" s="25" t="s">
        <v>48</v>
      </c>
    </row>
    <row r="233" spans="1:8" x14ac:dyDescent="0.3">
      <c r="A233" s="25">
        <f>'For Account Managers'!A243</f>
        <v>0</v>
      </c>
      <c r="B233" s="26" t="str">
        <f>IF(ISBLANK('For Account Managers'!D243),"",'For Account Managers'!E243)</f>
        <v/>
      </c>
      <c r="C233" s="26" t="str">
        <f>IF('For Account Managers'!$B$10="Yes","1","0")</f>
        <v>0</v>
      </c>
      <c r="D233" s="24">
        <f>'For Account Managers'!C243</f>
        <v>0</v>
      </c>
      <c r="E233" s="26" t="str">
        <f>IF('For Account Managers'!$C$12="DAILYF","1",IF('For Account Managers'!$C$12="MTH26F","0",IF('For Account Managers'!$C$12="WMONF","1","#N/A")))</f>
        <v>#N/A</v>
      </c>
      <c r="F233" s="22" t="str">
        <f>'Price List'!$C$5</f>
        <v>0F</v>
      </c>
      <c r="G233" s="22" t="str">
        <f>'Price List'!$B$5</f>
        <v>Fill up by Pricing Officer when Price List is created</v>
      </c>
      <c r="H233" s="25" t="s">
        <v>48</v>
      </c>
    </row>
    <row r="234" spans="1:8" x14ac:dyDescent="0.3">
      <c r="A234" s="25">
        <f>'For Account Managers'!A244</f>
        <v>0</v>
      </c>
      <c r="B234" s="26" t="str">
        <f>IF(ISBLANK('For Account Managers'!D244),"",'For Account Managers'!E244)</f>
        <v/>
      </c>
      <c r="C234" s="26" t="str">
        <f>IF('For Account Managers'!$B$10="Yes","1","0")</f>
        <v>0</v>
      </c>
      <c r="D234" s="24">
        <f>'For Account Managers'!C244</f>
        <v>0</v>
      </c>
      <c r="E234" s="26" t="str">
        <f>IF('For Account Managers'!$C$12="DAILYF","1",IF('For Account Managers'!$C$12="MTH26F","0",IF('For Account Managers'!$C$12="WMONF","1","#N/A")))</f>
        <v>#N/A</v>
      </c>
      <c r="F234" s="22" t="str">
        <f>'Price List'!$C$5</f>
        <v>0F</v>
      </c>
      <c r="G234" s="22" t="str">
        <f>'Price List'!$B$5</f>
        <v>Fill up by Pricing Officer when Price List is created</v>
      </c>
      <c r="H234" s="25" t="s">
        <v>48</v>
      </c>
    </row>
    <row r="235" spans="1:8" x14ac:dyDescent="0.3">
      <c r="A235" s="25">
        <f>'For Account Managers'!A245</f>
        <v>0</v>
      </c>
      <c r="B235" s="26" t="str">
        <f>IF(ISBLANK('For Account Managers'!D245),"",'For Account Managers'!E245)</f>
        <v/>
      </c>
      <c r="C235" s="26" t="str">
        <f>IF('For Account Managers'!$B$10="Yes","1","0")</f>
        <v>0</v>
      </c>
      <c r="D235" s="24">
        <f>'For Account Managers'!C245</f>
        <v>0</v>
      </c>
      <c r="E235" s="26" t="str">
        <f>IF('For Account Managers'!$C$12="DAILYF","1",IF('For Account Managers'!$C$12="MTH26F","0",IF('For Account Managers'!$C$12="WMONF","1","#N/A")))</f>
        <v>#N/A</v>
      </c>
      <c r="F235" s="22" t="str">
        <f>'Price List'!$C$5</f>
        <v>0F</v>
      </c>
      <c r="G235" s="22" t="str">
        <f>'Price List'!$B$5</f>
        <v>Fill up by Pricing Officer when Price List is created</v>
      </c>
      <c r="H235" s="25" t="s">
        <v>48</v>
      </c>
    </row>
    <row r="236" spans="1:8" x14ac:dyDescent="0.3">
      <c r="A236" s="25">
        <f>'For Account Managers'!A246</f>
        <v>0</v>
      </c>
      <c r="B236" s="26" t="str">
        <f>IF(ISBLANK('For Account Managers'!D246),"",'For Account Managers'!E246)</f>
        <v/>
      </c>
      <c r="C236" s="26" t="str">
        <f>IF('For Account Managers'!$B$10="Yes","1","0")</f>
        <v>0</v>
      </c>
      <c r="D236" s="24">
        <f>'For Account Managers'!C246</f>
        <v>0</v>
      </c>
      <c r="E236" s="26" t="str">
        <f>IF('For Account Managers'!$C$12="DAILYF","1",IF('For Account Managers'!$C$12="MTH26F","0",IF('For Account Managers'!$C$12="WMONF","1","#N/A")))</f>
        <v>#N/A</v>
      </c>
      <c r="F236" s="22" t="str">
        <f>'Price List'!$C$5</f>
        <v>0F</v>
      </c>
      <c r="G236" s="22" t="str">
        <f>'Price List'!$B$5</f>
        <v>Fill up by Pricing Officer when Price List is created</v>
      </c>
      <c r="H236" s="25" t="s">
        <v>48</v>
      </c>
    </row>
    <row r="237" spans="1:8" x14ac:dyDescent="0.3">
      <c r="A237" s="25">
        <f>'For Account Managers'!A247</f>
        <v>0</v>
      </c>
      <c r="B237" s="26" t="str">
        <f>IF(ISBLANK('For Account Managers'!D247),"",'For Account Managers'!E247)</f>
        <v/>
      </c>
      <c r="C237" s="26" t="str">
        <f>IF('For Account Managers'!$B$10="Yes","1","0")</f>
        <v>0</v>
      </c>
      <c r="D237" s="24">
        <f>'For Account Managers'!C247</f>
        <v>0</v>
      </c>
      <c r="E237" s="26" t="str">
        <f>IF('For Account Managers'!$C$12="DAILYF","1",IF('For Account Managers'!$C$12="MTH26F","0",IF('For Account Managers'!$C$12="WMONF","1","#N/A")))</f>
        <v>#N/A</v>
      </c>
      <c r="F237" s="22" t="str">
        <f>'Price List'!$C$5</f>
        <v>0F</v>
      </c>
      <c r="G237" s="22" t="str">
        <f>'Price List'!$B$5</f>
        <v>Fill up by Pricing Officer when Price List is created</v>
      </c>
      <c r="H237" s="25" t="s">
        <v>48</v>
      </c>
    </row>
    <row r="238" spans="1:8" x14ac:dyDescent="0.3">
      <c r="A238" s="25">
        <f>'For Account Managers'!A248</f>
        <v>0</v>
      </c>
      <c r="B238" s="26" t="str">
        <f>IF(ISBLANK('For Account Managers'!D248),"",'For Account Managers'!E248)</f>
        <v/>
      </c>
      <c r="C238" s="26" t="str">
        <f>IF('For Account Managers'!$B$10="Yes","1","0")</f>
        <v>0</v>
      </c>
      <c r="D238" s="24">
        <f>'For Account Managers'!C248</f>
        <v>0</v>
      </c>
      <c r="E238" s="26" t="str">
        <f>IF('For Account Managers'!$C$12="DAILYF","1",IF('For Account Managers'!$C$12="MTH26F","0",IF('For Account Managers'!$C$12="WMONF","1","#N/A")))</f>
        <v>#N/A</v>
      </c>
      <c r="F238" s="22" t="str">
        <f>'Price List'!$C$5</f>
        <v>0F</v>
      </c>
      <c r="G238" s="22" t="str">
        <f>'Price List'!$B$5</f>
        <v>Fill up by Pricing Officer when Price List is created</v>
      </c>
      <c r="H238" s="25" t="s">
        <v>48</v>
      </c>
    </row>
    <row r="239" spans="1:8" x14ac:dyDescent="0.3">
      <c r="A239" s="25">
        <f>'For Account Managers'!A249</f>
        <v>0</v>
      </c>
      <c r="B239" s="26" t="str">
        <f>IF(ISBLANK('For Account Managers'!D249),"",'For Account Managers'!E249)</f>
        <v/>
      </c>
      <c r="C239" s="26" t="str">
        <f>IF('For Account Managers'!$B$10="Yes","1","0")</f>
        <v>0</v>
      </c>
      <c r="D239" s="24">
        <f>'For Account Managers'!C249</f>
        <v>0</v>
      </c>
      <c r="E239" s="26" t="str">
        <f>IF('For Account Managers'!$C$12="DAILYF","1",IF('For Account Managers'!$C$12="MTH26F","0",IF('For Account Managers'!$C$12="WMONF","1","#N/A")))</f>
        <v>#N/A</v>
      </c>
      <c r="F239" s="22" t="str">
        <f>'Price List'!$C$5</f>
        <v>0F</v>
      </c>
      <c r="G239" s="22" t="str">
        <f>'Price List'!$B$5</f>
        <v>Fill up by Pricing Officer when Price List is created</v>
      </c>
      <c r="H239" s="25" t="s">
        <v>48</v>
      </c>
    </row>
    <row r="240" spans="1:8" x14ac:dyDescent="0.3">
      <c r="A240" s="25">
        <f>'For Account Managers'!A250</f>
        <v>0</v>
      </c>
      <c r="B240" s="26" t="str">
        <f>IF(ISBLANK('For Account Managers'!D250),"",'For Account Managers'!E250)</f>
        <v/>
      </c>
      <c r="C240" s="26" t="str">
        <f>IF('For Account Managers'!$B$10="Yes","1","0")</f>
        <v>0</v>
      </c>
      <c r="D240" s="24">
        <f>'For Account Managers'!C250</f>
        <v>0</v>
      </c>
      <c r="E240" s="26" t="str">
        <f>IF('For Account Managers'!$C$12="DAILYF","1",IF('For Account Managers'!$C$12="MTH26F","0",IF('For Account Managers'!$C$12="WMONF","1","#N/A")))</f>
        <v>#N/A</v>
      </c>
      <c r="F240" s="22" t="str">
        <f>'Price List'!$C$5</f>
        <v>0F</v>
      </c>
      <c r="G240" s="22" t="str">
        <f>'Price List'!$B$5</f>
        <v>Fill up by Pricing Officer when Price List is created</v>
      </c>
      <c r="H240" s="25" t="s">
        <v>48</v>
      </c>
    </row>
    <row r="241" spans="1:8" x14ac:dyDescent="0.3">
      <c r="A241" s="25">
        <f>'For Account Managers'!A251</f>
        <v>0</v>
      </c>
      <c r="B241" s="26" t="str">
        <f>IF(ISBLANK('For Account Managers'!D251),"",'For Account Managers'!E251)</f>
        <v/>
      </c>
      <c r="C241" s="26" t="str">
        <f>IF('For Account Managers'!$B$10="Yes","1","0")</f>
        <v>0</v>
      </c>
      <c r="D241" s="24">
        <f>'For Account Managers'!C251</f>
        <v>0</v>
      </c>
      <c r="E241" s="26" t="str">
        <f>IF('For Account Managers'!$C$12="DAILYF","1",IF('For Account Managers'!$C$12="MTH26F","0",IF('For Account Managers'!$C$12="WMONF","1","#N/A")))</f>
        <v>#N/A</v>
      </c>
      <c r="F241" s="22" t="str">
        <f>'Price List'!$C$5</f>
        <v>0F</v>
      </c>
      <c r="G241" s="22" t="str">
        <f>'Price List'!$B$5</f>
        <v>Fill up by Pricing Officer when Price List is created</v>
      </c>
      <c r="H241" s="25" t="s">
        <v>48</v>
      </c>
    </row>
    <row r="242" spans="1:8" x14ac:dyDescent="0.3">
      <c r="A242" s="25">
        <f>'For Account Managers'!A252</f>
        <v>0</v>
      </c>
      <c r="B242" s="26" t="str">
        <f>IF(ISBLANK('For Account Managers'!D252),"",'For Account Managers'!E252)</f>
        <v/>
      </c>
      <c r="C242" s="26" t="str">
        <f>IF('For Account Managers'!$B$10="Yes","1","0")</f>
        <v>0</v>
      </c>
      <c r="D242" s="24">
        <f>'For Account Managers'!C252</f>
        <v>0</v>
      </c>
      <c r="E242" s="26" t="str">
        <f>IF('For Account Managers'!$C$12="DAILYF","1",IF('For Account Managers'!$C$12="MTH26F","0",IF('For Account Managers'!$C$12="WMONF","1","#N/A")))</f>
        <v>#N/A</v>
      </c>
      <c r="F242" s="22" t="str">
        <f>'Price List'!$C$5</f>
        <v>0F</v>
      </c>
      <c r="G242" s="22" t="str">
        <f>'Price List'!$B$5</f>
        <v>Fill up by Pricing Officer when Price List is created</v>
      </c>
      <c r="H242" s="25" t="s">
        <v>48</v>
      </c>
    </row>
    <row r="243" spans="1:8" x14ac:dyDescent="0.3">
      <c r="A243" s="25">
        <f>'For Account Managers'!A253</f>
        <v>0</v>
      </c>
      <c r="B243" s="26" t="str">
        <f>IF(ISBLANK('For Account Managers'!D253),"",'For Account Managers'!E253)</f>
        <v/>
      </c>
      <c r="C243" s="26" t="str">
        <f>IF('For Account Managers'!$B$10="Yes","1","0")</f>
        <v>0</v>
      </c>
      <c r="D243" s="24">
        <f>'For Account Managers'!C253</f>
        <v>0</v>
      </c>
      <c r="E243" s="26" t="str">
        <f>IF('For Account Managers'!$C$12="DAILYF","1",IF('For Account Managers'!$C$12="MTH26F","0",IF('For Account Managers'!$C$12="WMONF","1","#N/A")))</f>
        <v>#N/A</v>
      </c>
      <c r="F243" s="22" t="str">
        <f>'Price List'!$C$5</f>
        <v>0F</v>
      </c>
      <c r="G243" s="22" t="str">
        <f>'Price List'!$B$5</f>
        <v>Fill up by Pricing Officer when Price List is created</v>
      </c>
      <c r="H243" s="25" t="s">
        <v>48</v>
      </c>
    </row>
    <row r="244" spans="1:8" x14ac:dyDescent="0.3">
      <c r="A244" s="25">
        <f>'For Account Managers'!A254</f>
        <v>0</v>
      </c>
      <c r="B244" s="26" t="str">
        <f>IF(ISBLANK('For Account Managers'!D254),"",'For Account Managers'!E254)</f>
        <v/>
      </c>
      <c r="C244" s="26" t="str">
        <f>IF('For Account Managers'!$B$10="Yes","1","0")</f>
        <v>0</v>
      </c>
      <c r="D244" s="24">
        <f>'For Account Managers'!C254</f>
        <v>0</v>
      </c>
      <c r="E244" s="26" t="str">
        <f>IF('For Account Managers'!$C$12="DAILYF","1",IF('For Account Managers'!$C$12="MTH26F","0",IF('For Account Managers'!$C$12="WMONF","1","#N/A")))</f>
        <v>#N/A</v>
      </c>
      <c r="F244" s="22" t="str">
        <f>'Price List'!$C$5</f>
        <v>0F</v>
      </c>
      <c r="G244" s="22" t="str">
        <f>'Price List'!$B$5</f>
        <v>Fill up by Pricing Officer when Price List is created</v>
      </c>
      <c r="H244" s="25" t="s">
        <v>48</v>
      </c>
    </row>
    <row r="245" spans="1:8" x14ac:dyDescent="0.3">
      <c r="A245" s="25">
        <f>'For Account Managers'!A255</f>
        <v>0</v>
      </c>
      <c r="B245" s="26" t="str">
        <f>IF(ISBLANK('For Account Managers'!D255),"",'For Account Managers'!E255)</f>
        <v/>
      </c>
      <c r="C245" s="26" t="str">
        <f>IF('For Account Managers'!$B$10="Yes","1","0")</f>
        <v>0</v>
      </c>
      <c r="D245" s="24">
        <f>'For Account Managers'!C255</f>
        <v>0</v>
      </c>
      <c r="E245" s="26" t="str">
        <f>IF('For Account Managers'!$C$12="DAILYF","1",IF('For Account Managers'!$C$12="MTH26F","0",IF('For Account Managers'!$C$12="WMONF","1","#N/A")))</f>
        <v>#N/A</v>
      </c>
      <c r="F245" s="22" t="str">
        <f>'Price List'!$C$5</f>
        <v>0F</v>
      </c>
      <c r="G245" s="22" t="str">
        <f>'Price List'!$B$5</f>
        <v>Fill up by Pricing Officer when Price List is created</v>
      </c>
      <c r="H245" s="25" t="s">
        <v>48</v>
      </c>
    </row>
    <row r="246" spans="1:8" x14ac:dyDescent="0.3">
      <c r="A246" s="25">
        <f>'For Account Managers'!A256</f>
        <v>0</v>
      </c>
      <c r="B246" s="26" t="str">
        <f>IF(ISBLANK('For Account Managers'!D256),"",'For Account Managers'!E256)</f>
        <v/>
      </c>
      <c r="C246" s="26" t="str">
        <f>IF('For Account Managers'!$B$10="Yes","1","0")</f>
        <v>0</v>
      </c>
      <c r="D246" s="24">
        <f>'For Account Managers'!C256</f>
        <v>0</v>
      </c>
      <c r="E246" s="26" t="str">
        <f>IF('For Account Managers'!$C$12="DAILYF","1",IF('For Account Managers'!$C$12="MTH26F","0",IF('For Account Managers'!$C$12="WMONF","1","#N/A")))</f>
        <v>#N/A</v>
      </c>
      <c r="F246" s="22" t="str">
        <f>'Price List'!$C$5</f>
        <v>0F</v>
      </c>
      <c r="G246" s="22" t="str">
        <f>'Price List'!$B$5</f>
        <v>Fill up by Pricing Officer when Price List is created</v>
      </c>
      <c r="H246" s="25" t="s">
        <v>48</v>
      </c>
    </row>
    <row r="247" spans="1:8" x14ac:dyDescent="0.3">
      <c r="A247" s="25">
        <f>'For Account Managers'!A257</f>
        <v>0</v>
      </c>
      <c r="B247" s="26" t="str">
        <f>IF(ISBLANK('For Account Managers'!D257),"",'For Account Managers'!E257)</f>
        <v/>
      </c>
      <c r="C247" s="26" t="str">
        <f>IF('For Account Managers'!$B$10="Yes","1","0")</f>
        <v>0</v>
      </c>
      <c r="D247" s="24">
        <f>'For Account Managers'!C257</f>
        <v>0</v>
      </c>
      <c r="E247" s="26" t="str">
        <f>IF('For Account Managers'!$C$12="DAILYF","1",IF('For Account Managers'!$C$12="MTH26F","0",IF('For Account Managers'!$C$12="WMONF","1","#N/A")))</f>
        <v>#N/A</v>
      </c>
      <c r="F247" s="22" t="str">
        <f>'Price List'!$C$5</f>
        <v>0F</v>
      </c>
      <c r="G247" s="22" t="str">
        <f>'Price List'!$B$5</f>
        <v>Fill up by Pricing Officer when Price List is created</v>
      </c>
      <c r="H247" s="25" t="s">
        <v>48</v>
      </c>
    </row>
    <row r="248" spans="1:8" x14ac:dyDescent="0.3">
      <c r="A248" s="25">
        <f>'For Account Managers'!A258</f>
        <v>0</v>
      </c>
      <c r="B248" s="26" t="str">
        <f>IF(ISBLANK('For Account Managers'!D258),"",'For Account Managers'!E258)</f>
        <v/>
      </c>
      <c r="C248" s="26" t="str">
        <f>IF('For Account Managers'!$B$10="Yes","1","0")</f>
        <v>0</v>
      </c>
      <c r="D248" s="24">
        <f>'For Account Managers'!C258</f>
        <v>0</v>
      </c>
      <c r="E248" s="26" t="str">
        <f>IF('For Account Managers'!$C$12="DAILYF","1",IF('For Account Managers'!$C$12="MTH26F","0",IF('For Account Managers'!$C$12="WMONF","1","#N/A")))</f>
        <v>#N/A</v>
      </c>
      <c r="F248" s="22" t="str">
        <f>'Price List'!$C$5</f>
        <v>0F</v>
      </c>
      <c r="G248" s="22" t="str">
        <f>'Price List'!$B$5</f>
        <v>Fill up by Pricing Officer when Price List is created</v>
      </c>
      <c r="H248" s="25" t="s">
        <v>48</v>
      </c>
    </row>
    <row r="249" spans="1:8" x14ac:dyDescent="0.3">
      <c r="A249" s="25">
        <f>'For Account Managers'!A259</f>
        <v>0</v>
      </c>
      <c r="B249" s="26" t="str">
        <f>IF(ISBLANK('For Account Managers'!D259),"",'For Account Managers'!E259)</f>
        <v/>
      </c>
      <c r="C249" s="26" t="str">
        <f>IF('For Account Managers'!$B$10="Yes","1","0")</f>
        <v>0</v>
      </c>
      <c r="D249" s="24">
        <f>'For Account Managers'!C259</f>
        <v>0</v>
      </c>
      <c r="E249" s="26" t="str">
        <f>IF('For Account Managers'!$C$12="DAILYF","1",IF('For Account Managers'!$C$12="MTH26F","0",IF('For Account Managers'!$C$12="WMONF","1","#N/A")))</f>
        <v>#N/A</v>
      </c>
      <c r="F249" s="22" t="str">
        <f>'Price List'!$C$5</f>
        <v>0F</v>
      </c>
      <c r="G249" s="22" t="str">
        <f>'Price List'!$B$5</f>
        <v>Fill up by Pricing Officer when Price List is created</v>
      </c>
      <c r="H249" s="25" t="s">
        <v>48</v>
      </c>
    </row>
    <row r="250" spans="1:8" x14ac:dyDescent="0.3">
      <c r="A250" s="25">
        <f>'For Account Managers'!A260</f>
        <v>0</v>
      </c>
      <c r="B250" s="26" t="str">
        <f>IF(ISBLANK('For Account Managers'!D260),"",'For Account Managers'!E260)</f>
        <v/>
      </c>
      <c r="C250" s="26" t="str">
        <f>IF('For Account Managers'!$B$10="Yes","1","0")</f>
        <v>0</v>
      </c>
      <c r="D250" s="24">
        <f>'For Account Managers'!C260</f>
        <v>0</v>
      </c>
      <c r="E250" s="26" t="str">
        <f>IF('For Account Managers'!$C$12="DAILYF","1",IF('For Account Managers'!$C$12="MTH26F","0",IF('For Account Managers'!$C$12="WMONF","1","#N/A")))</f>
        <v>#N/A</v>
      </c>
      <c r="F250" s="22" t="str">
        <f>'Price List'!$C$5</f>
        <v>0F</v>
      </c>
      <c r="G250" s="22" t="str">
        <f>'Price List'!$B$5</f>
        <v>Fill up by Pricing Officer when Price List is created</v>
      </c>
      <c r="H250" s="25" t="s">
        <v>48</v>
      </c>
    </row>
    <row r="251" spans="1:8" x14ac:dyDescent="0.3">
      <c r="A251" s="25">
        <f>'For Account Managers'!A261</f>
        <v>0</v>
      </c>
      <c r="B251" s="26" t="str">
        <f>IF(ISBLANK('For Account Managers'!D261),"",'For Account Managers'!E261)</f>
        <v/>
      </c>
      <c r="C251" s="26" t="str">
        <f>IF('For Account Managers'!$B$10="Yes","1","0")</f>
        <v>0</v>
      </c>
      <c r="D251" s="24">
        <f>'For Account Managers'!C261</f>
        <v>0</v>
      </c>
      <c r="E251" s="26" t="str">
        <f>IF('For Account Managers'!$C$12="DAILYF","1",IF('For Account Managers'!$C$12="MTH26F","0",IF('For Account Managers'!$C$12="WMONF","1","#N/A")))</f>
        <v>#N/A</v>
      </c>
      <c r="F251" s="22" t="str">
        <f>'Price List'!$C$5</f>
        <v>0F</v>
      </c>
      <c r="G251" s="22" t="str">
        <f>'Price List'!$B$5</f>
        <v>Fill up by Pricing Officer when Price List is created</v>
      </c>
      <c r="H251" s="25" t="s">
        <v>48</v>
      </c>
    </row>
    <row r="252" spans="1:8" x14ac:dyDescent="0.3">
      <c r="A252" s="25">
        <f>'For Account Managers'!A262</f>
        <v>0</v>
      </c>
      <c r="B252" s="26" t="str">
        <f>IF(ISBLANK('For Account Managers'!D262),"",'For Account Managers'!E262)</f>
        <v/>
      </c>
      <c r="C252" s="26" t="str">
        <f>IF('For Account Managers'!$B$10="Yes","1","0")</f>
        <v>0</v>
      </c>
      <c r="D252" s="24">
        <f>'For Account Managers'!C262</f>
        <v>0</v>
      </c>
      <c r="E252" s="26" t="str">
        <f>IF('For Account Managers'!$C$12="DAILYF","1",IF('For Account Managers'!$C$12="MTH26F","0",IF('For Account Managers'!$C$12="WMONF","1","#N/A")))</f>
        <v>#N/A</v>
      </c>
      <c r="F252" s="22" t="str">
        <f>'Price List'!$C$5</f>
        <v>0F</v>
      </c>
      <c r="G252" s="22" t="str">
        <f>'Price List'!$B$5</f>
        <v>Fill up by Pricing Officer when Price List is created</v>
      </c>
      <c r="H252" s="25" t="s">
        <v>48</v>
      </c>
    </row>
    <row r="253" spans="1:8" x14ac:dyDescent="0.3">
      <c r="A253" s="25">
        <f>'For Account Managers'!A263</f>
        <v>0</v>
      </c>
      <c r="B253" s="26" t="str">
        <f>IF(ISBLANK('For Account Managers'!D263),"",'For Account Managers'!E263)</f>
        <v/>
      </c>
      <c r="C253" s="26" t="str">
        <f>IF('For Account Managers'!$B$10="Yes","1","0")</f>
        <v>0</v>
      </c>
      <c r="D253" s="24">
        <f>'For Account Managers'!C263</f>
        <v>0</v>
      </c>
      <c r="E253" s="26" t="str">
        <f>IF('For Account Managers'!$C$12="DAILYF","1",IF('For Account Managers'!$C$12="MTH26F","0",IF('For Account Managers'!$C$12="WMONF","1","#N/A")))</f>
        <v>#N/A</v>
      </c>
      <c r="F253" s="22" t="str">
        <f>'Price List'!$C$5</f>
        <v>0F</v>
      </c>
      <c r="G253" s="22" t="str">
        <f>'Price List'!$B$5</f>
        <v>Fill up by Pricing Officer when Price List is created</v>
      </c>
      <c r="H253" s="25" t="s">
        <v>48</v>
      </c>
    </row>
    <row r="254" spans="1:8" x14ac:dyDescent="0.3">
      <c r="A254" s="25">
        <f>'For Account Managers'!A264</f>
        <v>0</v>
      </c>
      <c r="B254" s="26" t="str">
        <f>IF(ISBLANK('For Account Managers'!D264),"",'For Account Managers'!E264)</f>
        <v/>
      </c>
      <c r="C254" s="26" t="str">
        <f>IF('For Account Managers'!$B$10="Yes","1","0")</f>
        <v>0</v>
      </c>
      <c r="D254" s="24">
        <f>'For Account Managers'!C264</f>
        <v>0</v>
      </c>
      <c r="E254" s="26" t="str">
        <f>IF('For Account Managers'!$C$12="DAILYF","1",IF('For Account Managers'!$C$12="MTH26F","0",IF('For Account Managers'!$C$12="WMONF","1","#N/A")))</f>
        <v>#N/A</v>
      </c>
      <c r="F254" s="22" t="str">
        <f>'Price List'!$C$5</f>
        <v>0F</v>
      </c>
      <c r="G254" s="22" t="str">
        <f>'Price List'!$B$5</f>
        <v>Fill up by Pricing Officer when Price List is created</v>
      </c>
      <c r="H254" s="25" t="s">
        <v>48</v>
      </c>
    </row>
    <row r="255" spans="1:8" x14ac:dyDescent="0.3">
      <c r="A255" s="25">
        <f>'For Account Managers'!A265</f>
        <v>0</v>
      </c>
      <c r="B255" s="26" t="str">
        <f>IF(ISBLANK('For Account Managers'!D265),"",'For Account Managers'!E265)</f>
        <v/>
      </c>
      <c r="C255" s="26" t="str">
        <f>IF('For Account Managers'!$B$10="Yes","1","0")</f>
        <v>0</v>
      </c>
      <c r="D255" s="24">
        <f>'For Account Managers'!C265</f>
        <v>0</v>
      </c>
      <c r="E255" s="26" t="str">
        <f>IF('For Account Managers'!$C$12="DAILYF","1",IF('For Account Managers'!$C$12="MTH26F","0",IF('For Account Managers'!$C$12="WMONF","1","#N/A")))</f>
        <v>#N/A</v>
      </c>
      <c r="F255" s="22" t="str">
        <f>'Price List'!$C$5</f>
        <v>0F</v>
      </c>
      <c r="G255" s="22" t="str">
        <f>'Price List'!$B$5</f>
        <v>Fill up by Pricing Officer when Price List is created</v>
      </c>
      <c r="H255" s="25" t="s">
        <v>48</v>
      </c>
    </row>
    <row r="256" spans="1:8" x14ac:dyDescent="0.3">
      <c r="A256" s="25">
        <f>'For Account Managers'!A266</f>
        <v>0</v>
      </c>
      <c r="B256" s="26" t="str">
        <f>IF(ISBLANK('For Account Managers'!D266),"",'For Account Managers'!E266)</f>
        <v/>
      </c>
      <c r="C256" s="26" t="str">
        <f>IF('For Account Managers'!$B$10="Yes","1","0")</f>
        <v>0</v>
      </c>
      <c r="D256" s="24">
        <f>'For Account Managers'!C266</f>
        <v>0</v>
      </c>
      <c r="E256" s="26" t="str">
        <f>IF('For Account Managers'!$C$12="DAILYF","1",IF('For Account Managers'!$C$12="MTH26F","0",IF('For Account Managers'!$C$12="WMONF","1","#N/A")))</f>
        <v>#N/A</v>
      </c>
      <c r="F256" s="22" t="str">
        <f>'Price List'!$C$5</f>
        <v>0F</v>
      </c>
      <c r="G256" s="22" t="str">
        <f>'Price List'!$B$5</f>
        <v>Fill up by Pricing Officer when Price List is created</v>
      </c>
      <c r="H256" s="25" t="s">
        <v>48</v>
      </c>
    </row>
    <row r="257" spans="1:8" x14ac:dyDescent="0.3">
      <c r="A257" s="25">
        <f>'For Account Managers'!A267</f>
        <v>0</v>
      </c>
      <c r="B257" s="26" t="str">
        <f>IF(ISBLANK('For Account Managers'!D267),"",'For Account Managers'!E267)</f>
        <v/>
      </c>
      <c r="C257" s="26" t="str">
        <f>IF('For Account Managers'!$B$10="Yes","1","0")</f>
        <v>0</v>
      </c>
      <c r="D257" s="24">
        <f>'For Account Managers'!C267</f>
        <v>0</v>
      </c>
      <c r="E257" s="26" t="str">
        <f>IF('For Account Managers'!$C$12="DAILYF","1",IF('For Account Managers'!$C$12="MTH26F","0",IF('For Account Managers'!$C$12="WMONF","1","#N/A")))</f>
        <v>#N/A</v>
      </c>
      <c r="F257" s="22" t="str">
        <f>'Price List'!$C$5</f>
        <v>0F</v>
      </c>
      <c r="G257" s="22" t="str">
        <f>'Price List'!$B$5</f>
        <v>Fill up by Pricing Officer when Price List is created</v>
      </c>
      <c r="H257" s="25" t="s">
        <v>48</v>
      </c>
    </row>
    <row r="258" spans="1:8" x14ac:dyDescent="0.3">
      <c r="A258" s="25">
        <f>'For Account Managers'!A268</f>
        <v>0</v>
      </c>
      <c r="B258" s="26" t="str">
        <f>IF(ISBLANK('For Account Managers'!D268),"",'For Account Managers'!E268)</f>
        <v/>
      </c>
      <c r="C258" s="26" t="str">
        <f>IF('For Account Managers'!$B$10="Yes","1","0")</f>
        <v>0</v>
      </c>
      <c r="D258" s="24">
        <f>'For Account Managers'!C268</f>
        <v>0</v>
      </c>
      <c r="E258" s="26" t="str">
        <f>IF('For Account Managers'!$C$12="DAILYF","1",IF('For Account Managers'!$C$12="MTH26F","0",IF('For Account Managers'!$C$12="WMONF","1","#N/A")))</f>
        <v>#N/A</v>
      </c>
      <c r="F258" s="22" t="str">
        <f>'Price List'!$C$5</f>
        <v>0F</v>
      </c>
      <c r="G258" s="22" t="str">
        <f>'Price List'!$B$5</f>
        <v>Fill up by Pricing Officer when Price List is created</v>
      </c>
      <c r="H258" s="25" t="s">
        <v>48</v>
      </c>
    </row>
    <row r="259" spans="1:8" x14ac:dyDescent="0.3">
      <c r="A259" s="25">
        <f>'For Account Managers'!A269</f>
        <v>0</v>
      </c>
      <c r="B259" s="26" t="str">
        <f>IF(ISBLANK('For Account Managers'!D269),"",'For Account Managers'!E269)</f>
        <v/>
      </c>
      <c r="C259" s="26" t="str">
        <f>IF('For Account Managers'!$B$10="Yes","1","0")</f>
        <v>0</v>
      </c>
      <c r="D259" s="24">
        <f>'For Account Managers'!C269</f>
        <v>0</v>
      </c>
      <c r="E259" s="26" t="str">
        <f>IF('For Account Managers'!$C$12="DAILYF","1",IF('For Account Managers'!$C$12="MTH26F","0",IF('For Account Managers'!$C$12="WMONF","1","#N/A")))</f>
        <v>#N/A</v>
      </c>
      <c r="F259" s="22" t="str">
        <f>'Price List'!$C$5</f>
        <v>0F</v>
      </c>
      <c r="G259" s="22" t="str">
        <f>'Price List'!$B$5</f>
        <v>Fill up by Pricing Officer when Price List is created</v>
      </c>
      <c r="H259" s="25" t="s">
        <v>48</v>
      </c>
    </row>
    <row r="260" spans="1:8" x14ac:dyDescent="0.3">
      <c r="A260" s="25">
        <f>'For Account Managers'!A270</f>
        <v>0</v>
      </c>
      <c r="B260" s="26" t="str">
        <f>IF(ISBLANK('For Account Managers'!D270),"",'For Account Managers'!E270)</f>
        <v/>
      </c>
      <c r="C260" s="26" t="str">
        <f>IF('For Account Managers'!$B$10="Yes","1","0")</f>
        <v>0</v>
      </c>
      <c r="D260" s="24">
        <f>'For Account Managers'!C270</f>
        <v>0</v>
      </c>
      <c r="E260" s="26" t="str">
        <f>IF('For Account Managers'!$C$12="DAILYF","1",IF('For Account Managers'!$C$12="MTH26F","0",IF('For Account Managers'!$C$12="WMONF","1","#N/A")))</f>
        <v>#N/A</v>
      </c>
      <c r="F260" s="22" t="str">
        <f>'Price List'!$C$5</f>
        <v>0F</v>
      </c>
      <c r="G260" s="22" t="str">
        <f>'Price List'!$B$5</f>
        <v>Fill up by Pricing Officer when Price List is created</v>
      </c>
      <c r="H260" s="25" t="s">
        <v>48</v>
      </c>
    </row>
    <row r="261" spans="1:8" x14ac:dyDescent="0.3">
      <c r="A261" s="25">
        <f>'For Account Managers'!A271</f>
        <v>0</v>
      </c>
      <c r="B261" s="26" t="str">
        <f>IF(ISBLANK('For Account Managers'!D271),"",'For Account Managers'!E271)</f>
        <v/>
      </c>
      <c r="C261" s="26" t="str">
        <f>IF('For Account Managers'!$B$10="Yes","1","0")</f>
        <v>0</v>
      </c>
      <c r="D261" s="24">
        <f>'For Account Managers'!C271</f>
        <v>0</v>
      </c>
      <c r="E261" s="26" t="str">
        <f>IF('For Account Managers'!$C$12="DAILYF","1",IF('For Account Managers'!$C$12="MTH26F","0",IF('For Account Managers'!$C$12="WMONF","1","#N/A")))</f>
        <v>#N/A</v>
      </c>
      <c r="F261" s="22" t="str">
        <f>'Price List'!$C$5</f>
        <v>0F</v>
      </c>
      <c r="G261" s="22" t="str">
        <f>'Price List'!$B$5</f>
        <v>Fill up by Pricing Officer when Price List is created</v>
      </c>
      <c r="H261" s="25" t="s">
        <v>48</v>
      </c>
    </row>
    <row r="262" spans="1:8" x14ac:dyDescent="0.3">
      <c r="A262" s="25">
        <f>'For Account Managers'!A272</f>
        <v>0</v>
      </c>
      <c r="B262" s="26" t="str">
        <f>IF(ISBLANK('For Account Managers'!D272),"",'For Account Managers'!E272)</f>
        <v/>
      </c>
      <c r="C262" s="26" t="str">
        <f>IF('For Account Managers'!$B$10="Yes","1","0")</f>
        <v>0</v>
      </c>
      <c r="D262" s="24">
        <f>'For Account Managers'!C272</f>
        <v>0</v>
      </c>
      <c r="E262" s="26" t="str">
        <f>IF('For Account Managers'!$C$12="DAILYF","1",IF('For Account Managers'!$C$12="MTH26F","0",IF('For Account Managers'!$C$12="WMONF","1","#N/A")))</f>
        <v>#N/A</v>
      </c>
      <c r="F262" s="22" t="str">
        <f>'Price List'!$C$5</f>
        <v>0F</v>
      </c>
      <c r="G262" s="22" t="str">
        <f>'Price List'!$B$5</f>
        <v>Fill up by Pricing Officer when Price List is created</v>
      </c>
      <c r="H262" s="25" t="s">
        <v>48</v>
      </c>
    </row>
    <row r="263" spans="1:8" x14ac:dyDescent="0.3">
      <c r="A263" s="25">
        <f>'For Account Managers'!A273</f>
        <v>0</v>
      </c>
      <c r="B263" s="26" t="str">
        <f>IF(ISBLANK('For Account Managers'!D273),"",'For Account Managers'!E273)</f>
        <v/>
      </c>
      <c r="C263" s="26" t="str">
        <f>IF('For Account Managers'!$B$10="Yes","1","0")</f>
        <v>0</v>
      </c>
      <c r="D263" s="24">
        <f>'For Account Managers'!C273</f>
        <v>0</v>
      </c>
      <c r="E263" s="26" t="str">
        <f>IF('For Account Managers'!$C$12="DAILYF","1",IF('For Account Managers'!$C$12="MTH26F","0",IF('For Account Managers'!$C$12="WMONF","1","#N/A")))</f>
        <v>#N/A</v>
      </c>
      <c r="F263" s="22" t="str">
        <f>'Price List'!$C$5</f>
        <v>0F</v>
      </c>
      <c r="G263" s="22" t="str">
        <f>'Price List'!$B$5</f>
        <v>Fill up by Pricing Officer when Price List is created</v>
      </c>
      <c r="H263" s="25" t="s">
        <v>48</v>
      </c>
    </row>
    <row r="264" spans="1:8" x14ac:dyDescent="0.3">
      <c r="A264" s="25">
        <f>'For Account Managers'!A274</f>
        <v>0</v>
      </c>
      <c r="B264" s="26" t="str">
        <f>IF(ISBLANK('For Account Managers'!D274),"",'For Account Managers'!E274)</f>
        <v/>
      </c>
      <c r="C264" s="26" t="str">
        <f>IF('For Account Managers'!$B$10="Yes","1","0")</f>
        <v>0</v>
      </c>
      <c r="D264" s="24">
        <f>'For Account Managers'!C274</f>
        <v>0</v>
      </c>
      <c r="E264" s="26" t="str">
        <f>IF('For Account Managers'!$C$12="DAILYF","1",IF('For Account Managers'!$C$12="MTH26F","0",IF('For Account Managers'!$C$12="WMONF","1","#N/A")))</f>
        <v>#N/A</v>
      </c>
      <c r="F264" s="22" t="str">
        <f>'Price List'!$C$5</f>
        <v>0F</v>
      </c>
      <c r="G264" s="22" t="str">
        <f>'Price List'!$B$5</f>
        <v>Fill up by Pricing Officer when Price List is created</v>
      </c>
      <c r="H264" s="25" t="s">
        <v>48</v>
      </c>
    </row>
    <row r="265" spans="1:8" x14ac:dyDescent="0.3">
      <c r="A265" s="25">
        <f>'For Account Managers'!A275</f>
        <v>0</v>
      </c>
      <c r="B265" s="26" t="str">
        <f>IF(ISBLANK('For Account Managers'!D275),"",'For Account Managers'!E275)</f>
        <v/>
      </c>
      <c r="C265" s="26" t="str">
        <f>IF('For Account Managers'!$B$10="Yes","1","0")</f>
        <v>0</v>
      </c>
      <c r="D265" s="24">
        <f>'For Account Managers'!C275</f>
        <v>0</v>
      </c>
      <c r="E265" s="26" t="str">
        <f>IF('For Account Managers'!$C$12="DAILYF","1",IF('For Account Managers'!$C$12="MTH26F","0",IF('For Account Managers'!$C$12="WMONF","1","#N/A")))</f>
        <v>#N/A</v>
      </c>
      <c r="F265" s="22" t="str">
        <f>'Price List'!$C$5</f>
        <v>0F</v>
      </c>
      <c r="G265" s="22" t="str">
        <f>'Price List'!$B$5</f>
        <v>Fill up by Pricing Officer when Price List is created</v>
      </c>
      <c r="H265" s="25" t="s">
        <v>48</v>
      </c>
    </row>
    <row r="266" spans="1:8" x14ac:dyDescent="0.3">
      <c r="A266" s="25">
        <f>'For Account Managers'!A276</f>
        <v>0</v>
      </c>
      <c r="B266" s="26" t="str">
        <f>IF(ISBLANK('For Account Managers'!D276),"",'For Account Managers'!E276)</f>
        <v/>
      </c>
      <c r="C266" s="26" t="str">
        <f>IF('For Account Managers'!$B$10="Yes","1","0")</f>
        <v>0</v>
      </c>
      <c r="D266" s="24">
        <f>'For Account Managers'!C276</f>
        <v>0</v>
      </c>
      <c r="E266" s="26" t="str">
        <f>IF('For Account Managers'!$C$12="DAILYF","1",IF('For Account Managers'!$C$12="MTH26F","0",IF('For Account Managers'!$C$12="WMONF","1","#N/A")))</f>
        <v>#N/A</v>
      </c>
      <c r="F266" s="22" t="str">
        <f>'Price List'!$C$5</f>
        <v>0F</v>
      </c>
      <c r="G266" s="22" t="str">
        <f>'Price List'!$B$5</f>
        <v>Fill up by Pricing Officer when Price List is created</v>
      </c>
      <c r="H266" s="25" t="s">
        <v>48</v>
      </c>
    </row>
    <row r="267" spans="1:8" x14ac:dyDescent="0.3">
      <c r="A267" s="25">
        <f>'For Account Managers'!A277</f>
        <v>0</v>
      </c>
      <c r="B267" s="26" t="str">
        <f>IF(ISBLANK('For Account Managers'!D277),"",'For Account Managers'!E277)</f>
        <v/>
      </c>
      <c r="C267" s="26" t="str">
        <f>IF('For Account Managers'!$B$10="Yes","1","0")</f>
        <v>0</v>
      </c>
      <c r="D267" s="24">
        <f>'For Account Managers'!C277</f>
        <v>0</v>
      </c>
      <c r="E267" s="26" t="str">
        <f>IF('For Account Managers'!$C$12="DAILYF","1",IF('For Account Managers'!$C$12="MTH26F","0",IF('For Account Managers'!$C$12="WMONF","1","#N/A")))</f>
        <v>#N/A</v>
      </c>
      <c r="F267" s="22" t="str">
        <f>'Price List'!$C$5</f>
        <v>0F</v>
      </c>
      <c r="G267" s="22" t="str">
        <f>'Price List'!$B$5</f>
        <v>Fill up by Pricing Officer when Price List is created</v>
      </c>
      <c r="H267" s="25" t="s">
        <v>48</v>
      </c>
    </row>
    <row r="268" spans="1:8" x14ac:dyDescent="0.3">
      <c r="A268" s="25">
        <f>'For Account Managers'!A278</f>
        <v>0</v>
      </c>
      <c r="B268" s="26" t="str">
        <f>IF(ISBLANK('For Account Managers'!D278),"",'For Account Managers'!E278)</f>
        <v/>
      </c>
      <c r="C268" s="26" t="str">
        <f>IF('For Account Managers'!$B$10="Yes","1","0")</f>
        <v>0</v>
      </c>
      <c r="D268" s="24">
        <f>'For Account Managers'!C278</f>
        <v>0</v>
      </c>
      <c r="E268" s="26" t="str">
        <f>IF('For Account Managers'!$C$12="DAILYF","1",IF('For Account Managers'!$C$12="MTH26F","0",IF('For Account Managers'!$C$12="WMONF","1","#N/A")))</f>
        <v>#N/A</v>
      </c>
      <c r="F268" s="22" t="str">
        <f>'Price List'!$C$5</f>
        <v>0F</v>
      </c>
      <c r="G268" s="22" t="str">
        <f>'Price List'!$B$5</f>
        <v>Fill up by Pricing Officer when Price List is created</v>
      </c>
      <c r="H268" s="25" t="s">
        <v>48</v>
      </c>
    </row>
    <row r="269" spans="1:8" x14ac:dyDescent="0.3">
      <c r="A269" s="25">
        <f>'For Account Managers'!A279</f>
        <v>0</v>
      </c>
      <c r="B269" s="26" t="str">
        <f>IF(ISBLANK('For Account Managers'!D279),"",'For Account Managers'!E279)</f>
        <v/>
      </c>
      <c r="C269" s="26" t="str">
        <f>IF('For Account Managers'!$B$10="Yes","1","0")</f>
        <v>0</v>
      </c>
      <c r="D269" s="24">
        <f>'For Account Managers'!C279</f>
        <v>0</v>
      </c>
      <c r="E269" s="26" t="str">
        <f>IF('For Account Managers'!$C$12="DAILYF","1",IF('For Account Managers'!$C$12="MTH26F","0",IF('For Account Managers'!$C$12="WMONF","1","#N/A")))</f>
        <v>#N/A</v>
      </c>
      <c r="F269" s="22" t="str">
        <f>'Price List'!$C$5</f>
        <v>0F</v>
      </c>
      <c r="G269" s="22" t="str">
        <f>'Price List'!$B$5</f>
        <v>Fill up by Pricing Officer when Price List is created</v>
      </c>
      <c r="H269" s="25" t="s">
        <v>48</v>
      </c>
    </row>
    <row r="270" spans="1:8" x14ac:dyDescent="0.3">
      <c r="A270" s="25">
        <f>'For Account Managers'!A280</f>
        <v>0</v>
      </c>
      <c r="B270" s="26" t="str">
        <f>IF(ISBLANK('For Account Managers'!D280),"",'For Account Managers'!E280)</f>
        <v/>
      </c>
      <c r="C270" s="26" t="str">
        <f>IF('For Account Managers'!$B$10="Yes","1","0")</f>
        <v>0</v>
      </c>
      <c r="D270" s="24">
        <f>'For Account Managers'!C280</f>
        <v>0</v>
      </c>
      <c r="E270" s="26" t="str">
        <f>IF('For Account Managers'!$C$12="DAILYF","1",IF('For Account Managers'!$C$12="MTH26F","0",IF('For Account Managers'!$C$12="WMONF","1","#N/A")))</f>
        <v>#N/A</v>
      </c>
      <c r="F270" s="22" t="str">
        <f>'Price List'!$C$5</f>
        <v>0F</v>
      </c>
      <c r="G270" s="22" t="str">
        <f>'Price List'!$B$5</f>
        <v>Fill up by Pricing Officer when Price List is created</v>
      </c>
      <c r="H270" s="25" t="s">
        <v>48</v>
      </c>
    </row>
    <row r="271" spans="1:8" x14ac:dyDescent="0.3">
      <c r="A271" s="25">
        <f>'For Account Managers'!A281</f>
        <v>0</v>
      </c>
      <c r="B271" s="26" t="str">
        <f>IF(ISBLANK('For Account Managers'!D281),"",'For Account Managers'!E281)</f>
        <v/>
      </c>
      <c r="C271" s="26" t="str">
        <f>IF('For Account Managers'!$B$10="Yes","1","0")</f>
        <v>0</v>
      </c>
      <c r="D271" s="24">
        <f>'For Account Managers'!C281</f>
        <v>0</v>
      </c>
      <c r="E271" s="26" t="str">
        <f>IF('For Account Managers'!$C$12="DAILYF","1",IF('For Account Managers'!$C$12="MTH26F","0",IF('For Account Managers'!$C$12="WMONF","1","#N/A")))</f>
        <v>#N/A</v>
      </c>
      <c r="F271" s="22" t="str">
        <f>'Price List'!$C$5</f>
        <v>0F</v>
      </c>
      <c r="G271" s="22" t="str">
        <f>'Price List'!$B$5</f>
        <v>Fill up by Pricing Officer when Price List is created</v>
      </c>
      <c r="H271" s="25" t="s">
        <v>48</v>
      </c>
    </row>
    <row r="272" spans="1:8" x14ac:dyDescent="0.3">
      <c r="A272" s="25">
        <f>'For Account Managers'!A282</f>
        <v>0</v>
      </c>
      <c r="B272" s="26" t="str">
        <f>IF(ISBLANK('For Account Managers'!D282),"",'For Account Managers'!E282)</f>
        <v/>
      </c>
      <c r="C272" s="26" t="str">
        <f>IF('For Account Managers'!$B$10="Yes","1","0")</f>
        <v>0</v>
      </c>
      <c r="D272" s="24">
        <f>'For Account Managers'!C282</f>
        <v>0</v>
      </c>
      <c r="E272" s="26" t="str">
        <f>IF('For Account Managers'!$C$12="DAILYF","1",IF('For Account Managers'!$C$12="MTH26F","0",IF('For Account Managers'!$C$12="WMONF","1","#N/A")))</f>
        <v>#N/A</v>
      </c>
      <c r="F272" s="22" t="str">
        <f>'Price List'!$C$5</f>
        <v>0F</v>
      </c>
      <c r="G272" s="22" t="str">
        <f>'Price List'!$B$5</f>
        <v>Fill up by Pricing Officer when Price List is created</v>
      </c>
      <c r="H272" s="25" t="s">
        <v>48</v>
      </c>
    </row>
    <row r="273" spans="1:8" x14ac:dyDescent="0.3">
      <c r="A273" s="25">
        <f>'For Account Managers'!A283</f>
        <v>0</v>
      </c>
      <c r="B273" s="26" t="str">
        <f>IF(ISBLANK('For Account Managers'!D283),"",'For Account Managers'!E283)</f>
        <v/>
      </c>
      <c r="C273" s="26" t="str">
        <f>IF('For Account Managers'!$B$10="Yes","1","0")</f>
        <v>0</v>
      </c>
      <c r="D273" s="24">
        <f>'For Account Managers'!C283</f>
        <v>0</v>
      </c>
      <c r="E273" s="26" t="str">
        <f>IF('For Account Managers'!$C$12="DAILYF","1",IF('For Account Managers'!$C$12="MTH26F","0",IF('For Account Managers'!$C$12="WMONF","1","#N/A")))</f>
        <v>#N/A</v>
      </c>
      <c r="F273" s="22" t="str">
        <f>'Price List'!$C$5</f>
        <v>0F</v>
      </c>
      <c r="G273" s="22" t="str">
        <f>'Price List'!$B$5</f>
        <v>Fill up by Pricing Officer when Price List is created</v>
      </c>
      <c r="H273" s="25" t="s">
        <v>48</v>
      </c>
    </row>
    <row r="274" spans="1:8" x14ac:dyDescent="0.3">
      <c r="A274" s="25">
        <f>'For Account Managers'!A284</f>
        <v>0</v>
      </c>
      <c r="B274" s="26" t="str">
        <f>IF(ISBLANK('For Account Managers'!D284),"",'For Account Managers'!E284)</f>
        <v/>
      </c>
      <c r="C274" s="26" t="str">
        <f>IF('For Account Managers'!$B$10="Yes","1","0")</f>
        <v>0</v>
      </c>
      <c r="D274" s="24">
        <f>'For Account Managers'!C284</f>
        <v>0</v>
      </c>
      <c r="E274" s="26" t="str">
        <f>IF('For Account Managers'!$C$12="DAILYF","1",IF('For Account Managers'!$C$12="MTH26F","0",IF('For Account Managers'!$C$12="WMONF","1","#N/A")))</f>
        <v>#N/A</v>
      </c>
      <c r="F274" s="22" t="str">
        <f>'Price List'!$C$5</f>
        <v>0F</v>
      </c>
      <c r="G274" s="22" t="str">
        <f>'Price List'!$B$5</f>
        <v>Fill up by Pricing Officer when Price List is created</v>
      </c>
      <c r="H274" s="25" t="s">
        <v>48</v>
      </c>
    </row>
    <row r="275" spans="1:8" x14ac:dyDescent="0.3">
      <c r="A275" s="25">
        <f>'For Account Managers'!A285</f>
        <v>0</v>
      </c>
      <c r="B275" s="26" t="str">
        <f>IF(ISBLANK('For Account Managers'!D285),"",'For Account Managers'!E285)</f>
        <v/>
      </c>
      <c r="C275" s="26" t="str">
        <f>IF('For Account Managers'!$B$10="Yes","1","0")</f>
        <v>0</v>
      </c>
      <c r="D275" s="24">
        <f>'For Account Managers'!C285</f>
        <v>0</v>
      </c>
      <c r="E275" s="26" t="str">
        <f>IF('For Account Managers'!$C$12="DAILYF","1",IF('For Account Managers'!$C$12="MTH26F","0",IF('For Account Managers'!$C$12="WMONF","1","#N/A")))</f>
        <v>#N/A</v>
      </c>
      <c r="F275" s="22" t="str">
        <f>'Price List'!$C$5</f>
        <v>0F</v>
      </c>
      <c r="G275" s="22" t="str">
        <f>'Price List'!$B$5</f>
        <v>Fill up by Pricing Officer when Price List is created</v>
      </c>
      <c r="H275" s="25" t="s">
        <v>48</v>
      </c>
    </row>
    <row r="276" spans="1:8" x14ac:dyDescent="0.3">
      <c r="A276" s="25">
        <f>'For Account Managers'!A286</f>
        <v>0</v>
      </c>
      <c r="B276" s="26" t="str">
        <f>IF(ISBLANK('For Account Managers'!D286),"",'For Account Managers'!E286)</f>
        <v/>
      </c>
      <c r="C276" s="26" t="str">
        <f>IF('For Account Managers'!$B$10="Yes","1","0")</f>
        <v>0</v>
      </c>
      <c r="D276" s="24">
        <f>'For Account Managers'!C286</f>
        <v>0</v>
      </c>
      <c r="E276" s="26" t="str">
        <f>IF('For Account Managers'!$C$12="DAILYF","1",IF('For Account Managers'!$C$12="MTH26F","0",IF('For Account Managers'!$C$12="WMONF","1","#N/A")))</f>
        <v>#N/A</v>
      </c>
      <c r="F276" s="22" t="str">
        <f>'Price List'!$C$5</f>
        <v>0F</v>
      </c>
      <c r="G276" s="22" t="str">
        <f>'Price List'!$B$5</f>
        <v>Fill up by Pricing Officer when Price List is created</v>
      </c>
      <c r="H276" s="25" t="s">
        <v>48</v>
      </c>
    </row>
    <row r="277" spans="1:8" x14ac:dyDescent="0.3">
      <c r="A277" s="25">
        <f>'For Account Managers'!A287</f>
        <v>0</v>
      </c>
      <c r="B277" s="26" t="str">
        <f>IF(ISBLANK('For Account Managers'!D287),"",'For Account Managers'!E287)</f>
        <v/>
      </c>
      <c r="C277" s="26" t="str">
        <f>IF('For Account Managers'!$B$10="Yes","1","0")</f>
        <v>0</v>
      </c>
      <c r="D277" s="24">
        <f>'For Account Managers'!C287</f>
        <v>0</v>
      </c>
      <c r="E277" s="26" t="str">
        <f>IF('For Account Managers'!$C$12="DAILYF","1",IF('For Account Managers'!$C$12="MTH26F","0",IF('For Account Managers'!$C$12="WMONF","1","#N/A")))</f>
        <v>#N/A</v>
      </c>
      <c r="F277" s="22" t="str">
        <f>'Price List'!$C$5</f>
        <v>0F</v>
      </c>
      <c r="G277" s="22" t="str">
        <f>'Price List'!$B$5</f>
        <v>Fill up by Pricing Officer when Price List is created</v>
      </c>
      <c r="H277" s="25" t="s">
        <v>48</v>
      </c>
    </row>
    <row r="278" spans="1:8" x14ac:dyDescent="0.3">
      <c r="A278" s="25">
        <f>'For Account Managers'!A288</f>
        <v>0</v>
      </c>
      <c r="B278" s="26" t="str">
        <f>IF(ISBLANK('For Account Managers'!D288),"",'For Account Managers'!E288)</f>
        <v/>
      </c>
      <c r="C278" s="26" t="str">
        <f>IF('For Account Managers'!$B$10="Yes","1","0")</f>
        <v>0</v>
      </c>
      <c r="D278" s="24">
        <f>'For Account Managers'!C288</f>
        <v>0</v>
      </c>
      <c r="E278" s="26" t="str">
        <f>IF('For Account Managers'!$C$12="DAILYF","1",IF('For Account Managers'!$C$12="MTH26F","0",IF('For Account Managers'!$C$12="WMONF","1","#N/A")))</f>
        <v>#N/A</v>
      </c>
      <c r="F278" s="22" t="str">
        <f>'Price List'!$C$5</f>
        <v>0F</v>
      </c>
      <c r="G278" s="22" t="str">
        <f>'Price List'!$B$5</f>
        <v>Fill up by Pricing Officer when Price List is created</v>
      </c>
      <c r="H278" s="25" t="s">
        <v>48</v>
      </c>
    </row>
    <row r="279" spans="1:8" x14ac:dyDescent="0.3">
      <c r="A279" s="25">
        <f>'For Account Managers'!A289</f>
        <v>0</v>
      </c>
      <c r="B279" s="26" t="str">
        <f>IF(ISBLANK('For Account Managers'!D289),"",'For Account Managers'!E289)</f>
        <v/>
      </c>
      <c r="C279" s="26" t="str">
        <f>IF('For Account Managers'!$B$10="Yes","1","0")</f>
        <v>0</v>
      </c>
      <c r="D279" s="24">
        <f>'For Account Managers'!C289</f>
        <v>0</v>
      </c>
      <c r="E279" s="26" t="str">
        <f>IF('For Account Managers'!$C$12="DAILYF","1",IF('For Account Managers'!$C$12="MTH26F","0",IF('For Account Managers'!$C$12="WMONF","1","#N/A")))</f>
        <v>#N/A</v>
      </c>
      <c r="F279" s="22" t="str">
        <f>'Price List'!$C$5</f>
        <v>0F</v>
      </c>
      <c r="G279" s="22" t="str">
        <f>'Price List'!$B$5</f>
        <v>Fill up by Pricing Officer when Price List is created</v>
      </c>
      <c r="H279" s="25" t="s">
        <v>48</v>
      </c>
    </row>
    <row r="280" spans="1:8" x14ac:dyDescent="0.3">
      <c r="A280" s="25">
        <f>'For Account Managers'!A290</f>
        <v>0</v>
      </c>
      <c r="B280" s="26" t="str">
        <f>IF(ISBLANK('For Account Managers'!D290),"",'For Account Managers'!E290)</f>
        <v/>
      </c>
      <c r="C280" s="26" t="str">
        <f>IF('For Account Managers'!$B$10="Yes","1","0")</f>
        <v>0</v>
      </c>
      <c r="D280" s="24">
        <f>'For Account Managers'!C290</f>
        <v>0</v>
      </c>
      <c r="E280" s="26" t="str">
        <f>IF('For Account Managers'!$C$12="DAILYF","1",IF('For Account Managers'!$C$12="MTH26F","0",IF('For Account Managers'!$C$12="WMONF","1","#N/A")))</f>
        <v>#N/A</v>
      </c>
      <c r="F280" s="22" t="str">
        <f>'Price List'!$C$5</f>
        <v>0F</v>
      </c>
      <c r="G280" s="22" t="str">
        <f>'Price List'!$B$5</f>
        <v>Fill up by Pricing Officer when Price List is created</v>
      </c>
      <c r="H280" s="25" t="s">
        <v>48</v>
      </c>
    </row>
    <row r="281" spans="1:8" x14ac:dyDescent="0.3">
      <c r="A281" s="25">
        <f>'For Account Managers'!A291</f>
        <v>0</v>
      </c>
      <c r="B281" s="26" t="str">
        <f>IF(ISBLANK('For Account Managers'!D291),"",'For Account Managers'!E291)</f>
        <v/>
      </c>
      <c r="C281" s="26" t="str">
        <f>IF('For Account Managers'!$B$10="Yes","1","0")</f>
        <v>0</v>
      </c>
      <c r="D281" s="24">
        <f>'For Account Managers'!C291</f>
        <v>0</v>
      </c>
      <c r="E281" s="26" t="str">
        <f>IF('For Account Managers'!$C$12="DAILYF","1",IF('For Account Managers'!$C$12="MTH26F","0",IF('For Account Managers'!$C$12="WMONF","1","#N/A")))</f>
        <v>#N/A</v>
      </c>
      <c r="F281" s="22" t="str">
        <f>'Price List'!$C$5</f>
        <v>0F</v>
      </c>
      <c r="G281" s="22" t="str">
        <f>'Price List'!$B$5</f>
        <v>Fill up by Pricing Officer when Price List is created</v>
      </c>
      <c r="H281" s="25" t="s">
        <v>48</v>
      </c>
    </row>
    <row r="282" spans="1:8" x14ac:dyDescent="0.3">
      <c r="A282" s="25">
        <f>'For Account Managers'!A292</f>
        <v>0</v>
      </c>
      <c r="B282" s="26" t="str">
        <f>IF(ISBLANK('For Account Managers'!D292),"",'For Account Managers'!E292)</f>
        <v/>
      </c>
      <c r="C282" s="26" t="str">
        <f>IF('For Account Managers'!$B$10="Yes","1","0")</f>
        <v>0</v>
      </c>
      <c r="D282" s="24">
        <f>'For Account Managers'!C292</f>
        <v>0</v>
      </c>
      <c r="E282" s="26" t="str">
        <f>IF('For Account Managers'!$C$12="DAILYF","1",IF('For Account Managers'!$C$12="MTH26F","0",IF('For Account Managers'!$C$12="WMONF","1","#N/A")))</f>
        <v>#N/A</v>
      </c>
      <c r="F282" s="22" t="str">
        <f>'Price List'!$C$5</f>
        <v>0F</v>
      </c>
      <c r="G282" s="22" t="str">
        <f>'Price List'!$B$5</f>
        <v>Fill up by Pricing Officer when Price List is created</v>
      </c>
      <c r="H282" s="25" t="s">
        <v>48</v>
      </c>
    </row>
    <row r="283" spans="1:8" x14ac:dyDescent="0.3">
      <c r="A283" s="25">
        <f>'For Account Managers'!A293</f>
        <v>0</v>
      </c>
      <c r="B283" s="26" t="str">
        <f>IF(ISBLANK('For Account Managers'!D293),"",'For Account Managers'!E293)</f>
        <v/>
      </c>
      <c r="C283" s="26" t="str">
        <f>IF('For Account Managers'!$B$10="Yes","1","0")</f>
        <v>0</v>
      </c>
      <c r="D283" s="24">
        <f>'For Account Managers'!C293</f>
        <v>0</v>
      </c>
      <c r="E283" s="26" t="str">
        <f>IF('For Account Managers'!$C$12="DAILYF","1",IF('For Account Managers'!$C$12="MTH26F","0",IF('For Account Managers'!$C$12="WMONF","1","#N/A")))</f>
        <v>#N/A</v>
      </c>
      <c r="F283" s="22" t="str">
        <f>'Price List'!$C$5</f>
        <v>0F</v>
      </c>
      <c r="G283" s="22" t="str">
        <f>'Price List'!$B$5</f>
        <v>Fill up by Pricing Officer when Price List is created</v>
      </c>
      <c r="H283" s="25" t="s">
        <v>48</v>
      </c>
    </row>
    <row r="284" spans="1:8" x14ac:dyDescent="0.3">
      <c r="A284" s="25">
        <f>'For Account Managers'!A294</f>
        <v>0</v>
      </c>
      <c r="B284" s="26" t="str">
        <f>IF(ISBLANK('For Account Managers'!D294),"",'For Account Managers'!E294)</f>
        <v/>
      </c>
      <c r="C284" s="26" t="str">
        <f>IF('For Account Managers'!$B$10="Yes","1","0")</f>
        <v>0</v>
      </c>
      <c r="D284" s="24">
        <f>'For Account Managers'!C294</f>
        <v>0</v>
      </c>
      <c r="E284" s="26" t="str">
        <f>IF('For Account Managers'!$C$12="DAILYF","1",IF('For Account Managers'!$C$12="MTH26F","0",IF('For Account Managers'!$C$12="WMONF","1","#N/A")))</f>
        <v>#N/A</v>
      </c>
      <c r="F284" s="22" t="str">
        <f>'Price List'!$C$5</f>
        <v>0F</v>
      </c>
      <c r="G284" s="22" t="str">
        <f>'Price List'!$B$5</f>
        <v>Fill up by Pricing Officer when Price List is created</v>
      </c>
      <c r="H284" s="25" t="s">
        <v>48</v>
      </c>
    </row>
    <row r="285" spans="1:8" x14ac:dyDescent="0.3">
      <c r="A285" s="25">
        <f>'For Account Managers'!A295</f>
        <v>0</v>
      </c>
      <c r="B285" s="26" t="str">
        <f>IF(ISBLANK('For Account Managers'!D295),"",'For Account Managers'!E295)</f>
        <v/>
      </c>
      <c r="C285" s="26" t="str">
        <f>IF('For Account Managers'!$B$10="Yes","1","0")</f>
        <v>0</v>
      </c>
      <c r="D285" s="24">
        <f>'For Account Managers'!C295</f>
        <v>0</v>
      </c>
      <c r="E285" s="26" t="str">
        <f>IF('For Account Managers'!$C$12="DAILYF","1",IF('For Account Managers'!$C$12="MTH26F","0",IF('For Account Managers'!$C$12="WMONF","1","#N/A")))</f>
        <v>#N/A</v>
      </c>
      <c r="F285" s="22" t="str">
        <f>'Price List'!$C$5</f>
        <v>0F</v>
      </c>
      <c r="G285" s="22" t="str">
        <f>'Price List'!$B$5</f>
        <v>Fill up by Pricing Officer when Price List is created</v>
      </c>
      <c r="H285" s="25" t="s">
        <v>48</v>
      </c>
    </row>
    <row r="286" spans="1:8" x14ac:dyDescent="0.3">
      <c r="A286" s="25">
        <f>'For Account Managers'!A296</f>
        <v>0</v>
      </c>
      <c r="B286" s="26" t="str">
        <f>IF(ISBLANK('For Account Managers'!D296),"",'For Account Managers'!E296)</f>
        <v/>
      </c>
      <c r="C286" s="26" t="str">
        <f>IF('For Account Managers'!$B$10="Yes","1","0")</f>
        <v>0</v>
      </c>
      <c r="D286" s="24">
        <f>'For Account Managers'!C296</f>
        <v>0</v>
      </c>
      <c r="E286" s="26" t="str">
        <f>IF('For Account Managers'!$C$12="DAILYF","1",IF('For Account Managers'!$C$12="MTH26F","0",IF('For Account Managers'!$C$12="WMONF","1","#N/A")))</f>
        <v>#N/A</v>
      </c>
      <c r="F286" s="22" t="str">
        <f>'Price List'!$C$5</f>
        <v>0F</v>
      </c>
      <c r="G286" s="22" t="str">
        <f>'Price List'!$B$5</f>
        <v>Fill up by Pricing Officer when Price List is created</v>
      </c>
      <c r="H286" s="25" t="s">
        <v>48</v>
      </c>
    </row>
    <row r="287" spans="1:8" x14ac:dyDescent="0.3">
      <c r="A287" s="25">
        <f>'For Account Managers'!A297</f>
        <v>0</v>
      </c>
      <c r="B287" s="26" t="str">
        <f>IF(ISBLANK('For Account Managers'!D297),"",'For Account Managers'!E297)</f>
        <v/>
      </c>
      <c r="C287" s="26" t="str">
        <f>IF('For Account Managers'!$B$10="Yes","1","0")</f>
        <v>0</v>
      </c>
      <c r="D287" s="24">
        <f>'For Account Managers'!C297</f>
        <v>0</v>
      </c>
      <c r="E287" s="26" t="str">
        <f>IF('For Account Managers'!$C$12="DAILYF","1",IF('For Account Managers'!$C$12="MTH26F","0",IF('For Account Managers'!$C$12="WMONF","1","#N/A")))</f>
        <v>#N/A</v>
      </c>
      <c r="F287" s="22" t="str">
        <f>'Price List'!$C$5</f>
        <v>0F</v>
      </c>
      <c r="G287" s="22" t="str">
        <f>'Price List'!$B$5</f>
        <v>Fill up by Pricing Officer when Price List is created</v>
      </c>
      <c r="H287" s="25" t="s">
        <v>48</v>
      </c>
    </row>
    <row r="288" spans="1:8" x14ac:dyDescent="0.3">
      <c r="A288" s="25">
        <f>'For Account Managers'!A298</f>
        <v>0</v>
      </c>
      <c r="B288" s="26" t="str">
        <f>IF(ISBLANK('For Account Managers'!D298),"",'For Account Managers'!E298)</f>
        <v/>
      </c>
      <c r="C288" s="26" t="str">
        <f>IF('For Account Managers'!$B$10="Yes","1","0")</f>
        <v>0</v>
      </c>
      <c r="D288" s="24">
        <f>'For Account Managers'!C298</f>
        <v>0</v>
      </c>
      <c r="E288" s="26" t="str">
        <f>IF('For Account Managers'!$C$12="DAILYF","1",IF('For Account Managers'!$C$12="MTH26F","0",IF('For Account Managers'!$C$12="WMONF","1","#N/A")))</f>
        <v>#N/A</v>
      </c>
      <c r="F288" s="22" t="str">
        <f>'Price List'!$C$5</f>
        <v>0F</v>
      </c>
      <c r="G288" s="22" t="str">
        <f>'Price List'!$B$5</f>
        <v>Fill up by Pricing Officer when Price List is created</v>
      </c>
      <c r="H288" s="25" t="s">
        <v>48</v>
      </c>
    </row>
    <row r="289" spans="1:8" x14ac:dyDescent="0.3">
      <c r="A289" s="25">
        <f>'For Account Managers'!A299</f>
        <v>0</v>
      </c>
      <c r="B289" s="26" t="str">
        <f>IF(ISBLANK('For Account Managers'!D299),"",'For Account Managers'!E299)</f>
        <v/>
      </c>
      <c r="C289" s="26" t="str">
        <f>IF('For Account Managers'!$B$10="Yes","1","0")</f>
        <v>0</v>
      </c>
      <c r="D289" s="24">
        <f>'For Account Managers'!C299</f>
        <v>0</v>
      </c>
      <c r="E289" s="26" t="str">
        <f>IF('For Account Managers'!$C$12="DAILYF","1",IF('For Account Managers'!$C$12="MTH26F","0",IF('For Account Managers'!$C$12="WMONF","1","#N/A")))</f>
        <v>#N/A</v>
      </c>
      <c r="F289" s="22" t="str">
        <f>'Price List'!$C$5</f>
        <v>0F</v>
      </c>
      <c r="G289" s="22" t="str">
        <f>'Price List'!$B$5</f>
        <v>Fill up by Pricing Officer when Price List is created</v>
      </c>
      <c r="H289" s="25" t="s">
        <v>48</v>
      </c>
    </row>
    <row r="290" spans="1:8" x14ac:dyDescent="0.3">
      <c r="A290" s="25">
        <f>'For Account Managers'!A300</f>
        <v>0</v>
      </c>
      <c r="B290" s="26" t="str">
        <f>IF(ISBLANK('For Account Managers'!D300),"",'For Account Managers'!E300)</f>
        <v/>
      </c>
      <c r="C290" s="26" t="str">
        <f>IF('For Account Managers'!$B$10="Yes","1","0")</f>
        <v>0</v>
      </c>
      <c r="D290" s="24">
        <f>'For Account Managers'!C300</f>
        <v>0</v>
      </c>
      <c r="E290" s="26" t="str">
        <f>IF('For Account Managers'!$C$12="DAILYF","1",IF('For Account Managers'!$C$12="MTH26F","0",IF('For Account Managers'!$C$12="WMONF","1","#N/A")))</f>
        <v>#N/A</v>
      </c>
      <c r="F290" s="22" t="str">
        <f>'Price List'!$C$5</f>
        <v>0F</v>
      </c>
      <c r="G290" s="22" t="str">
        <f>'Price List'!$B$5</f>
        <v>Fill up by Pricing Officer when Price List is created</v>
      </c>
      <c r="H290" s="25" t="s">
        <v>48</v>
      </c>
    </row>
    <row r="291" spans="1:8" x14ac:dyDescent="0.3">
      <c r="A291" s="25">
        <f>'For Account Managers'!A301</f>
        <v>0</v>
      </c>
      <c r="B291" s="26" t="str">
        <f>IF(ISBLANK('For Account Managers'!D301),"",'For Account Managers'!E301)</f>
        <v/>
      </c>
      <c r="C291" s="26" t="str">
        <f>IF('For Account Managers'!$B$10="Yes","1","0")</f>
        <v>0</v>
      </c>
      <c r="D291" s="24">
        <f>'For Account Managers'!C301</f>
        <v>0</v>
      </c>
      <c r="E291" s="26" t="str">
        <f>IF('For Account Managers'!$C$12="DAILYF","1",IF('For Account Managers'!$C$12="MTH26F","0",IF('For Account Managers'!$C$12="WMONF","1","#N/A")))</f>
        <v>#N/A</v>
      </c>
      <c r="F291" s="22" t="str">
        <f>'Price List'!$C$5</f>
        <v>0F</v>
      </c>
      <c r="G291" s="22" t="str">
        <f>'Price List'!$B$5</f>
        <v>Fill up by Pricing Officer when Price List is created</v>
      </c>
      <c r="H291" s="25" t="s">
        <v>48</v>
      </c>
    </row>
    <row r="292" spans="1:8" x14ac:dyDescent="0.3">
      <c r="A292" s="25">
        <f>'For Account Managers'!A302</f>
        <v>0</v>
      </c>
      <c r="B292" s="26" t="str">
        <f>IF(ISBLANK('For Account Managers'!D302),"",'For Account Managers'!E302)</f>
        <v/>
      </c>
      <c r="C292" s="26" t="str">
        <f>IF('For Account Managers'!$B$10="Yes","1","0")</f>
        <v>0</v>
      </c>
      <c r="D292" s="24">
        <f>'For Account Managers'!C302</f>
        <v>0</v>
      </c>
      <c r="E292" s="26" t="str">
        <f>IF('For Account Managers'!$C$12="DAILYF","1",IF('For Account Managers'!$C$12="MTH26F","0",IF('For Account Managers'!$C$12="WMONF","1","#N/A")))</f>
        <v>#N/A</v>
      </c>
      <c r="F292" s="22" t="str">
        <f>'Price List'!$C$5</f>
        <v>0F</v>
      </c>
      <c r="G292" s="22" t="str">
        <f>'Price List'!$B$5</f>
        <v>Fill up by Pricing Officer when Price List is created</v>
      </c>
      <c r="H292" s="25" t="s">
        <v>48</v>
      </c>
    </row>
    <row r="293" spans="1:8" x14ac:dyDescent="0.3">
      <c r="A293" s="25">
        <f>'For Account Managers'!A303</f>
        <v>0</v>
      </c>
      <c r="B293" s="26" t="str">
        <f>IF(ISBLANK('For Account Managers'!D303),"",'For Account Managers'!E303)</f>
        <v/>
      </c>
      <c r="C293" s="26" t="str">
        <f>IF('For Account Managers'!$B$10="Yes","1","0")</f>
        <v>0</v>
      </c>
      <c r="D293" s="24">
        <f>'For Account Managers'!C303</f>
        <v>0</v>
      </c>
      <c r="E293" s="26" t="str">
        <f>IF('For Account Managers'!$C$12="DAILYF","1",IF('For Account Managers'!$C$12="MTH26F","0",IF('For Account Managers'!$C$12="WMONF","1","#N/A")))</f>
        <v>#N/A</v>
      </c>
      <c r="F293" s="22" t="str">
        <f>'Price List'!$C$5</f>
        <v>0F</v>
      </c>
      <c r="G293" s="22" t="str">
        <f>'Price List'!$B$5</f>
        <v>Fill up by Pricing Officer when Price List is created</v>
      </c>
      <c r="H293" s="25" t="s">
        <v>48</v>
      </c>
    </row>
    <row r="294" spans="1:8" x14ac:dyDescent="0.3">
      <c r="A294" s="25">
        <f>'For Account Managers'!A304</f>
        <v>0</v>
      </c>
      <c r="B294" s="26" t="str">
        <f>IF(ISBLANK('For Account Managers'!D304),"",'For Account Managers'!E304)</f>
        <v/>
      </c>
      <c r="C294" s="26" t="str">
        <f>IF('For Account Managers'!$B$10="Yes","1","0")</f>
        <v>0</v>
      </c>
      <c r="D294" s="24">
        <f>'For Account Managers'!C304</f>
        <v>0</v>
      </c>
      <c r="E294" s="26" t="str">
        <f>IF('For Account Managers'!$C$12="DAILYF","1",IF('For Account Managers'!$C$12="MTH26F","0",IF('For Account Managers'!$C$12="WMONF","1","#N/A")))</f>
        <v>#N/A</v>
      </c>
      <c r="F294" s="22" t="str">
        <f>'Price List'!$C$5</f>
        <v>0F</v>
      </c>
      <c r="G294" s="22" t="str">
        <f>'Price List'!$B$5</f>
        <v>Fill up by Pricing Officer when Price List is created</v>
      </c>
      <c r="H294" s="25" t="s">
        <v>48</v>
      </c>
    </row>
    <row r="295" spans="1:8" x14ac:dyDescent="0.3">
      <c r="A295" s="25">
        <f>'For Account Managers'!A305</f>
        <v>0</v>
      </c>
      <c r="B295" s="26" t="str">
        <f>IF(ISBLANK('For Account Managers'!D305),"",'For Account Managers'!E305)</f>
        <v/>
      </c>
      <c r="C295" s="26" t="str">
        <f>IF('For Account Managers'!$B$10="Yes","1","0")</f>
        <v>0</v>
      </c>
      <c r="D295" s="24">
        <f>'For Account Managers'!C305</f>
        <v>0</v>
      </c>
      <c r="E295" s="26" t="str">
        <f>IF('For Account Managers'!$C$12="DAILYF","1",IF('For Account Managers'!$C$12="MTH26F","0",IF('For Account Managers'!$C$12="WMONF","1","#N/A")))</f>
        <v>#N/A</v>
      </c>
      <c r="F295" s="22" t="str">
        <f>'Price List'!$C$5</f>
        <v>0F</v>
      </c>
      <c r="G295" s="22" t="str">
        <f>'Price List'!$B$5</f>
        <v>Fill up by Pricing Officer when Price List is created</v>
      </c>
      <c r="H295" s="25" t="s">
        <v>48</v>
      </c>
    </row>
    <row r="296" spans="1:8" x14ac:dyDescent="0.3">
      <c r="A296" s="25">
        <f>'For Account Managers'!A306</f>
        <v>0</v>
      </c>
      <c r="B296" s="26" t="str">
        <f>IF(ISBLANK('For Account Managers'!D306),"",'For Account Managers'!E306)</f>
        <v/>
      </c>
      <c r="C296" s="26" t="str">
        <f>IF('For Account Managers'!$B$10="Yes","1","0")</f>
        <v>0</v>
      </c>
      <c r="D296" s="24">
        <f>'For Account Managers'!C306</f>
        <v>0</v>
      </c>
      <c r="E296" s="26" t="str">
        <f>IF('For Account Managers'!$C$12="DAILYF","1",IF('For Account Managers'!$C$12="MTH26F","0",IF('For Account Managers'!$C$12="WMONF","1","#N/A")))</f>
        <v>#N/A</v>
      </c>
      <c r="F296" s="22" t="str">
        <f>'Price List'!$C$5</f>
        <v>0F</v>
      </c>
      <c r="G296" s="22" t="str">
        <f>'Price List'!$B$5</f>
        <v>Fill up by Pricing Officer when Price List is created</v>
      </c>
      <c r="H296" s="25" t="s">
        <v>48</v>
      </c>
    </row>
    <row r="297" spans="1:8" x14ac:dyDescent="0.3">
      <c r="A297" s="25">
        <f>'For Account Managers'!A307</f>
        <v>0</v>
      </c>
      <c r="B297" s="26" t="str">
        <f>IF(ISBLANK('For Account Managers'!D307),"",'For Account Managers'!E307)</f>
        <v/>
      </c>
      <c r="C297" s="26" t="str">
        <f>IF('For Account Managers'!$B$10="Yes","1","0")</f>
        <v>0</v>
      </c>
      <c r="D297" s="24">
        <f>'For Account Managers'!C307</f>
        <v>0</v>
      </c>
      <c r="E297" s="26" t="str">
        <f>IF('For Account Managers'!$C$12="DAILYF","1",IF('For Account Managers'!$C$12="MTH26F","0",IF('For Account Managers'!$C$12="WMONF","1","#N/A")))</f>
        <v>#N/A</v>
      </c>
      <c r="F297" s="22" t="str">
        <f>'Price List'!$C$5</f>
        <v>0F</v>
      </c>
      <c r="G297" s="22" t="str">
        <f>'Price List'!$B$5</f>
        <v>Fill up by Pricing Officer when Price List is created</v>
      </c>
      <c r="H297" s="25" t="s">
        <v>48</v>
      </c>
    </row>
    <row r="298" spans="1:8" x14ac:dyDescent="0.3">
      <c r="A298" s="25">
        <f>'For Account Managers'!A308</f>
        <v>0</v>
      </c>
      <c r="B298" s="26" t="str">
        <f>IF(ISBLANK('For Account Managers'!D308),"",'For Account Managers'!E308)</f>
        <v/>
      </c>
      <c r="C298" s="26" t="str">
        <f>IF('For Account Managers'!$B$10="Yes","1","0")</f>
        <v>0</v>
      </c>
      <c r="D298" s="24">
        <f>'For Account Managers'!C308</f>
        <v>0</v>
      </c>
      <c r="E298" s="26" t="str">
        <f>IF('For Account Managers'!$C$12="DAILYF","1",IF('For Account Managers'!$C$12="MTH26F","0",IF('For Account Managers'!$C$12="WMONF","1","#N/A")))</f>
        <v>#N/A</v>
      </c>
      <c r="F298" s="22" t="str">
        <f>'Price List'!$C$5</f>
        <v>0F</v>
      </c>
      <c r="G298" s="22" t="str">
        <f>'Price List'!$B$5</f>
        <v>Fill up by Pricing Officer when Price List is created</v>
      </c>
      <c r="H298" s="25" t="s">
        <v>48</v>
      </c>
    </row>
    <row r="299" spans="1:8" x14ac:dyDescent="0.3">
      <c r="A299" s="25">
        <f>'For Account Managers'!A309</f>
        <v>0</v>
      </c>
      <c r="B299" s="26" t="str">
        <f>IF(ISBLANK('For Account Managers'!D309),"",'For Account Managers'!E309)</f>
        <v/>
      </c>
      <c r="C299" s="26" t="str">
        <f>IF('For Account Managers'!$B$10="Yes","1","0")</f>
        <v>0</v>
      </c>
      <c r="D299" s="24">
        <f>'For Account Managers'!C309</f>
        <v>0</v>
      </c>
      <c r="E299" s="26" t="str">
        <f>IF('For Account Managers'!$C$12="DAILYF","1",IF('For Account Managers'!$C$12="MTH26F","0",IF('For Account Managers'!$C$12="WMONF","1","#N/A")))</f>
        <v>#N/A</v>
      </c>
      <c r="F299" s="22" t="str">
        <f>'Price List'!$C$5</f>
        <v>0F</v>
      </c>
      <c r="G299" s="22" t="str">
        <f>'Price List'!$B$5</f>
        <v>Fill up by Pricing Officer when Price List is created</v>
      </c>
      <c r="H299" s="25" t="s">
        <v>48</v>
      </c>
    </row>
    <row r="300" spans="1:8" x14ac:dyDescent="0.3">
      <c r="A300" s="25">
        <f>'For Account Managers'!A310</f>
        <v>0</v>
      </c>
      <c r="B300" s="26" t="str">
        <f>IF(ISBLANK('For Account Managers'!D310),"",'For Account Managers'!E310)</f>
        <v/>
      </c>
      <c r="C300" s="26" t="str">
        <f>IF('For Account Managers'!$B$10="Yes","1","0")</f>
        <v>0</v>
      </c>
      <c r="D300" s="24">
        <f>'For Account Managers'!C310</f>
        <v>0</v>
      </c>
      <c r="E300" s="26" t="str">
        <f>IF('For Account Managers'!$C$12="DAILYF","1",IF('For Account Managers'!$C$12="MTH26F","0",IF('For Account Managers'!$C$12="WMONF","1","#N/A")))</f>
        <v>#N/A</v>
      </c>
      <c r="F300" s="22" t="str">
        <f>'Price List'!$C$5</f>
        <v>0F</v>
      </c>
      <c r="G300" s="22" t="str">
        <f>'Price List'!$B$5</f>
        <v>Fill up by Pricing Officer when Price List is created</v>
      </c>
      <c r="H300" s="25" t="s">
        <v>48</v>
      </c>
    </row>
    <row r="301" spans="1:8" x14ac:dyDescent="0.3">
      <c r="A301" s="25">
        <f>'For Account Managers'!A311</f>
        <v>0</v>
      </c>
      <c r="B301" s="26" t="str">
        <f>IF(ISBLANK('For Account Managers'!D311),"",'For Account Managers'!E311)</f>
        <v/>
      </c>
      <c r="C301" s="26" t="str">
        <f>IF('For Account Managers'!$B$10="Yes","1","0")</f>
        <v>0</v>
      </c>
      <c r="D301" s="24">
        <f>'For Account Managers'!C311</f>
        <v>0</v>
      </c>
      <c r="E301" s="26" t="str">
        <f>IF('For Account Managers'!$C$12="DAILYF","1",IF('For Account Managers'!$C$12="MTH26F","0",IF('For Account Managers'!$C$12="WMONF","1","#N/A")))</f>
        <v>#N/A</v>
      </c>
      <c r="F301" s="22" t="str">
        <f>'Price List'!$C$5</f>
        <v>0F</v>
      </c>
      <c r="G301" s="22" t="str">
        <f>'Price List'!$B$5</f>
        <v>Fill up by Pricing Officer when Price List is created</v>
      </c>
      <c r="H301" s="25" t="s">
        <v>48</v>
      </c>
    </row>
    <row r="302" spans="1:8" x14ac:dyDescent="0.3">
      <c r="A302" s="25">
        <f>'For Account Managers'!A312</f>
        <v>0</v>
      </c>
      <c r="B302" s="26" t="str">
        <f>IF(ISBLANK('For Account Managers'!D312),"",'For Account Managers'!E312)</f>
        <v/>
      </c>
      <c r="C302" s="26" t="str">
        <f>IF('For Account Managers'!$B$10="Yes","1","0")</f>
        <v>0</v>
      </c>
      <c r="D302" s="24">
        <f>'For Account Managers'!C312</f>
        <v>0</v>
      </c>
      <c r="E302" s="26" t="str">
        <f>IF('For Account Managers'!$C$12="DAILYF","1",IF('For Account Managers'!$C$12="MTH26F","0",IF('For Account Managers'!$C$12="WMONF","1","#N/A")))</f>
        <v>#N/A</v>
      </c>
      <c r="F302" s="22" t="str">
        <f>'Price List'!$C$5</f>
        <v>0F</v>
      </c>
      <c r="G302" s="22" t="str">
        <f>'Price List'!$B$5</f>
        <v>Fill up by Pricing Officer when Price List is created</v>
      </c>
      <c r="H302" s="25" t="s">
        <v>48</v>
      </c>
    </row>
    <row r="303" spans="1:8" x14ac:dyDescent="0.3">
      <c r="A303" s="25">
        <f>'For Account Managers'!A313</f>
        <v>0</v>
      </c>
      <c r="B303" s="26" t="str">
        <f>IF(ISBLANK('For Account Managers'!D313),"",'For Account Managers'!E313)</f>
        <v/>
      </c>
      <c r="C303" s="26" t="str">
        <f>IF('For Account Managers'!$B$10="Yes","1","0")</f>
        <v>0</v>
      </c>
      <c r="D303" s="24">
        <f>'For Account Managers'!C313</f>
        <v>0</v>
      </c>
      <c r="E303" s="26" t="str">
        <f>IF('For Account Managers'!$C$12="DAILYF","1",IF('For Account Managers'!$C$12="MTH26F","0",IF('For Account Managers'!$C$12="WMONF","1","#N/A")))</f>
        <v>#N/A</v>
      </c>
      <c r="F303" s="22" t="str">
        <f>'Price List'!$C$5</f>
        <v>0F</v>
      </c>
      <c r="G303" s="22" t="str">
        <f>'Price List'!$B$5</f>
        <v>Fill up by Pricing Officer when Price List is created</v>
      </c>
      <c r="H303" s="25" t="s">
        <v>48</v>
      </c>
    </row>
    <row r="304" spans="1:8" x14ac:dyDescent="0.3">
      <c r="A304" s="25">
        <f>'For Account Managers'!A314</f>
        <v>0</v>
      </c>
      <c r="B304" s="26" t="str">
        <f>IF(ISBLANK('For Account Managers'!D314),"",'For Account Managers'!E314)</f>
        <v/>
      </c>
      <c r="C304" s="26" t="str">
        <f>IF('For Account Managers'!$B$10="Yes","1","0")</f>
        <v>0</v>
      </c>
      <c r="D304" s="24">
        <f>'For Account Managers'!C314</f>
        <v>0</v>
      </c>
      <c r="E304" s="26" t="str">
        <f>IF('For Account Managers'!$C$12="DAILYF","1",IF('For Account Managers'!$C$12="MTH26F","0",IF('For Account Managers'!$C$12="WMONF","1","#N/A")))</f>
        <v>#N/A</v>
      </c>
      <c r="F304" s="22" t="str">
        <f>'Price List'!$C$5</f>
        <v>0F</v>
      </c>
      <c r="G304" s="22" t="str">
        <f>'Price List'!$B$5</f>
        <v>Fill up by Pricing Officer when Price List is created</v>
      </c>
      <c r="H304" s="25" t="s">
        <v>48</v>
      </c>
    </row>
    <row r="305" spans="1:8" x14ac:dyDescent="0.3">
      <c r="A305" s="25">
        <f>'For Account Managers'!A315</f>
        <v>0</v>
      </c>
      <c r="B305" s="26" t="str">
        <f>IF(ISBLANK('For Account Managers'!D315),"",'For Account Managers'!E315)</f>
        <v/>
      </c>
      <c r="C305" s="26" t="str">
        <f>IF('For Account Managers'!$B$10="Yes","1","0")</f>
        <v>0</v>
      </c>
      <c r="D305" s="24">
        <f>'For Account Managers'!C315</f>
        <v>0</v>
      </c>
      <c r="E305" s="26" t="str">
        <f>IF('For Account Managers'!$C$12="DAILYF","1",IF('For Account Managers'!$C$12="MTH26F","0",IF('For Account Managers'!$C$12="WMONF","1","#N/A")))</f>
        <v>#N/A</v>
      </c>
      <c r="F305" s="22" t="str">
        <f>'Price List'!$C$5</f>
        <v>0F</v>
      </c>
      <c r="G305" s="22" t="str">
        <f>'Price List'!$B$5</f>
        <v>Fill up by Pricing Officer when Price List is created</v>
      </c>
      <c r="H305" s="25" t="s">
        <v>48</v>
      </c>
    </row>
    <row r="306" spans="1:8" x14ac:dyDescent="0.3">
      <c r="A306" s="25">
        <f>'For Account Managers'!A316</f>
        <v>0</v>
      </c>
      <c r="B306" s="26" t="str">
        <f>IF(ISBLANK('For Account Managers'!D316),"",'For Account Managers'!E316)</f>
        <v/>
      </c>
      <c r="C306" s="26" t="str">
        <f>IF('For Account Managers'!$B$10="Yes","1","0")</f>
        <v>0</v>
      </c>
      <c r="D306" s="24">
        <f>'For Account Managers'!C316</f>
        <v>0</v>
      </c>
      <c r="E306" s="26" t="str">
        <f>IF('For Account Managers'!$C$12="DAILYF","1",IF('For Account Managers'!$C$12="MTH26F","0",IF('For Account Managers'!$C$12="WMONF","1","#N/A")))</f>
        <v>#N/A</v>
      </c>
      <c r="F306" s="22" t="str">
        <f>'Price List'!$C$5</f>
        <v>0F</v>
      </c>
      <c r="G306" s="22" t="str">
        <f>'Price List'!$B$5</f>
        <v>Fill up by Pricing Officer when Price List is created</v>
      </c>
      <c r="H306" s="25" t="s">
        <v>48</v>
      </c>
    </row>
    <row r="307" spans="1:8" x14ac:dyDescent="0.3">
      <c r="A307" s="25">
        <f>'For Account Managers'!A317</f>
        <v>0</v>
      </c>
      <c r="B307" s="26" t="str">
        <f>IF(ISBLANK('For Account Managers'!D317),"",'For Account Managers'!E317)</f>
        <v/>
      </c>
      <c r="C307" s="26" t="str">
        <f>IF('For Account Managers'!$B$10="Yes","1","0")</f>
        <v>0</v>
      </c>
      <c r="D307" s="24">
        <f>'For Account Managers'!C317</f>
        <v>0</v>
      </c>
      <c r="E307" s="26" t="str">
        <f>IF('For Account Managers'!$C$12="DAILYF","1",IF('For Account Managers'!$C$12="MTH26F","0",IF('For Account Managers'!$C$12="WMONF","1","#N/A")))</f>
        <v>#N/A</v>
      </c>
      <c r="F307" s="22" t="str">
        <f>'Price List'!$C$5</f>
        <v>0F</v>
      </c>
      <c r="G307" s="22" t="str">
        <f>'Price List'!$B$5</f>
        <v>Fill up by Pricing Officer when Price List is created</v>
      </c>
      <c r="H307" s="25" t="s">
        <v>48</v>
      </c>
    </row>
    <row r="308" spans="1:8" x14ac:dyDescent="0.3">
      <c r="A308" s="25">
        <f>'For Account Managers'!A318</f>
        <v>0</v>
      </c>
      <c r="B308" s="26" t="str">
        <f>IF(ISBLANK('For Account Managers'!D318),"",'For Account Managers'!E318)</f>
        <v/>
      </c>
      <c r="C308" s="26" t="str">
        <f>IF('For Account Managers'!$B$10="Yes","1","0")</f>
        <v>0</v>
      </c>
      <c r="D308" s="24">
        <f>'For Account Managers'!C318</f>
        <v>0</v>
      </c>
      <c r="E308" s="26" t="str">
        <f>IF('For Account Managers'!$C$12="DAILYF","1",IF('For Account Managers'!$C$12="MTH26F","0",IF('For Account Managers'!$C$12="WMONF","1","#N/A")))</f>
        <v>#N/A</v>
      </c>
      <c r="F308" s="22" t="str">
        <f>'Price List'!$C$5</f>
        <v>0F</v>
      </c>
      <c r="G308" s="22" t="str">
        <f>'Price List'!$B$5</f>
        <v>Fill up by Pricing Officer when Price List is created</v>
      </c>
      <c r="H308" s="25" t="s">
        <v>48</v>
      </c>
    </row>
    <row r="309" spans="1:8" x14ac:dyDescent="0.3">
      <c r="A309" s="25">
        <f>'For Account Managers'!A319</f>
        <v>0</v>
      </c>
      <c r="B309" s="26" t="str">
        <f>IF(ISBLANK('For Account Managers'!D319),"",'For Account Managers'!E319)</f>
        <v/>
      </c>
      <c r="C309" s="26" t="str">
        <f>IF('For Account Managers'!$B$10="Yes","1","0")</f>
        <v>0</v>
      </c>
      <c r="D309" s="24">
        <f>'For Account Managers'!C319</f>
        <v>0</v>
      </c>
      <c r="E309" s="26" t="str">
        <f>IF('For Account Managers'!$C$12="DAILYF","1",IF('For Account Managers'!$C$12="MTH26F","0",IF('For Account Managers'!$C$12="WMONF","1","#N/A")))</f>
        <v>#N/A</v>
      </c>
      <c r="F309" s="22" t="str">
        <f>'Price List'!$C$5</f>
        <v>0F</v>
      </c>
      <c r="G309" s="22" t="str">
        <f>'Price List'!$B$5</f>
        <v>Fill up by Pricing Officer when Price List is created</v>
      </c>
      <c r="H309" s="25" t="s">
        <v>48</v>
      </c>
    </row>
    <row r="310" spans="1:8" x14ac:dyDescent="0.3">
      <c r="A310" s="25">
        <f>'For Account Managers'!A320</f>
        <v>0</v>
      </c>
      <c r="B310" s="26" t="str">
        <f>IF(ISBLANK('For Account Managers'!D320),"",'For Account Managers'!E320)</f>
        <v/>
      </c>
      <c r="C310" s="26" t="str">
        <f>IF('For Account Managers'!$B$10="Yes","1","0")</f>
        <v>0</v>
      </c>
      <c r="D310" s="24">
        <f>'For Account Managers'!C320</f>
        <v>0</v>
      </c>
      <c r="E310" s="26" t="str">
        <f>IF('For Account Managers'!$C$12="DAILYF","1",IF('For Account Managers'!$C$12="MTH26F","0",IF('For Account Managers'!$C$12="WMONF","1","#N/A")))</f>
        <v>#N/A</v>
      </c>
      <c r="F310" s="22" t="str">
        <f>'Price List'!$C$5</f>
        <v>0F</v>
      </c>
      <c r="G310" s="22" t="str">
        <f>'Price List'!$B$5</f>
        <v>Fill up by Pricing Officer when Price List is created</v>
      </c>
      <c r="H310" s="25" t="s">
        <v>48</v>
      </c>
    </row>
    <row r="311" spans="1:8" x14ac:dyDescent="0.3">
      <c r="A311" s="25">
        <f>'For Account Managers'!A321</f>
        <v>0</v>
      </c>
      <c r="B311" s="26" t="str">
        <f>IF(ISBLANK('For Account Managers'!D321),"",'For Account Managers'!E321)</f>
        <v/>
      </c>
      <c r="C311" s="26" t="str">
        <f>IF('For Account Managers'!$B$10="Yes","1","0")</f>
        <v>0</v>
      </c>
      <c r="D311" s="24">
        <f>'For Account Managers'!C321</f>
        <v>0</v>
      </c>
      <c r="E311" s="26" t="str">
        <f>IF('For Account Managers'!$C$12="DAILYF","1",IF('For Account Managers'!$C$12="MTH26F","0",IF('For Account Managers'!$C$12="WMONF","1","#N/A")))</f>
        <v>#N/A</v>
      </c>
      <c r="F311" s="22" t="str">
        <f>'Price List'!$C$5</f>
        <v>0F</v>
      </c>
      <c r="G311" s="22" t="str">
        <f>'Price List'!$B$5</f>
        <v>Fill up by Pricing Officer when Price List is created</v>
      </c>
      <c r="H311" s="25" t="s">
        <v>48</v>
      </c>
    </row>
    <row r="312" spans="1:8" x14ac:dyDescent="0.3">
      <c r="A312" s="25">
        <f>'For Account Managers'!A322</f>
        <v>0</v>
      </c>
      <c r="B312" s="26" t="str">
        <f>IF(ISBLANK('For Account Managers'!D322),"",'For Account Managers'!E322)</f>
        <v/>
      </c>
      <c r="C312" s="26" t="str">
        <f>IF('For Account Managers'!$B$10="Yes","1","0")</f>
        <v>0</v>
      </c>
      <c r="D312" s="24">
        <f>'For Account Managers'!C322</f>
        <v>0</v>
      </c>
      <c r="E312" s="26" t="str">
        <f>IF('For Account Managers'!$C$12="DAILYF","1",IF('For Account Managers'!$C$12="MTH26F","0",IF('For Account Managers'!$C$12="WMONF","1","#N/A")))</f>
        <v>#N/A</v>
      </c>
      <c r="F312" s="22" t="str">
        <f>'Price List'!$C$5</f>
        <v>0F</v>
      </c>
      <c r="G312" s="22" t="str">
        <f>'Price List'!$B$5</f>
        <v>Fill up by Pricing Officer when Price List is created</v>
      </c>
      <c r="H312" s="25" t="s">
        <v>48</v>
      </c>
    </row>
    <row r="313" spans="1:8" x14ac:dyDescent="0.3">
      <c r="A313" s="25">
        <f>'For Account Managers'!A323</f>
        <v>0</v>
      </c>
      <c r="B313" s="26" t="str">
        <f>IF(ISBLANK('For Account Managers'!D323),"",'For Account Managers'!E323)</f>
        <v/>
      </c>
      <c r="C313" s="26" t="str">
        <f>IF('For Account Managers'!$B$10="Yes","1","0")</f>
        <v>0</v>
      </c>
      <c r="D313" s="24">
        <f>'For Account Managers'!C323</f>
        <v>0</v>
      </c>
      <c r="E313" s="26" t="str">
        <f>IF('For Account Managers'!$C$12="DAILYF","1",IF('For Account Managers'!$C$12="MTH26F","0",IF('For Account Managers'!$C$12="WMONF","1","#N/A")))</f>
        <v>#N/A</v>
      </c>
      <c r="F313" s="22" t="str">
        <f>'Price List'!$C$5</f>
        <v>0F</v>
      </c>
      <c r="G313" s="22" t="str">
        <f>'Price List'!$B$5</f>
        <v>Fill up by Pricing Officer when Price List is created</v>
      </c>
      <c r="H313" s="25" t="s">
        <v>48</v>
      </c>
    </row>
    <row r="314" spans="1:8" x14ac:dyDescent="0.3">
      <c r="A314" s="25">
        <f>'For Account Managers'!A324</f>
        <v>0</v>
      </c>
      <c r="B314" s="26" t="str">
        <f>IF(ISBLANK('For Account Managers'!D324),"",'For Account Managers'!E324)</f>
        <v/>
      </c>
      <c r="C314" s="26" t="str">
        <f>IF('For Account Managers'!$B$10="Yes","1","0")</f>
        <v>0</v>
      </c>
      <c r="D314" s="24">
        <f>'For Account Managers'!C324</f>
        <v>0</v>
      </c>
      <c r="E314" s="26" t="str">
        <f>IF('For Account Managers'!$C$12="DAILYF","1",IF('For Account Managers'!$C$12="MTH26F","0",IF('For Account Managers'!$C$12="WMONF","1","#N/A")))</f>
        <v>#N/A</v>
      </c>
      <c r="F314" s="22" t="str">
        <f>'Price List'!$C$5</f>
        <v>0F</v>
      </c>
      <c r="G314" s="22" t="str">
        <f>'Price List'!$B$5</f>
        <v>Fill up by Pricing Officer when Price List is created</v>
      </c>
      <c r="H314" s="25" t="s">
        <v>48</v>
      </c>
    </row>
    <row r="315" spans="1:8" x14ac:dyDescent="0.3">
      <c r="A315" s="25">
        <f>'For Account Managers'!A325</f>
        <v>0</v>
      </c>
      <c r="B315" s="26" t="str">
        <f>IF(ISBLANK('For Account Managers'!D325),"",'For Account Managers'!E325)</f>
        <v/>
      </c>
      <c r="C315" s="26" t="str">
        <f>IF('For Account Managers'!$B$10="Yes","1","0")</f>
        <v>0</v>
      </c>
      <c r="D315" s="24">
        <f>'For Account Managers'!C325</f>
        <v>0</v>
      </c>
      <c r="E315" s="26" t="str">
        <f>IF('For Account Managers'!$C$12="DAILYF","1",IF('For Account Managers'!$C$12="MTH26F","0",IF('For Account Managers'!$C$12="WMONF","1","#N/A")))</f>
        <v>#N/A</v>
      </c>
      <c r="F315" s="22" t="str">
        <f>'Price List'!$C$5</f>
        <v>0F</v>
      </c>
      <c r="G315" s="22" t="str">
        <f>'Price List'!$B$5</f>
        <v>Fill up by Pricing Officer when Price List is created</v>
      </c>
      <c r="H315" s="25" t="s">
        <v>48</v>
      </c>
    </row>
    <row r="316" spans="1:8" x14ac:dyDescent="0.3">
      <c r="A316" s="25">
        <f>'For Account Managers'!A326</f>
        <v>0</v>
      </c>
      <c r="B316" s="26" t="str">
        <f>IF(ISBLANK('For Account Managers'!D326),"",'For Account Managers'!E326)</f>
        <v/>
      </c>
      <c r="C316" s="26" t="str">
        <f>IF('For Account Managers'!$B$10="Yes","1","0")</f>
        <v>0</v>
      </c>
      <c r="D316" s="24">
        <f>'For Account Managers'!C326</f>
        <v>0</v>
      </c>
      <c r="E316" s="26" t="str">
        <f>IF('For Account Managers'!$C$12="DAILYF","1",IF('For Account Managers'!$C$12="MTH26F","0",IF('For Account Managers'!$C$12="WMONF","1","#N/A")))</f>
        <v>#N/A</v>
      </c>
      <c r="F316" s="22" t="str">
        <f>'Price List'!$C$5</f>
        <v>0F</v>
      </c>
      <c r="G316" s="22" t="str">
        <f>'Price List'!$B$5</f>
        <v>Fill up by Pricing Officer when Price List is created</v>
      </c>
      <c r="H316" s="25" t="s">
        <v>48</v>
      </c>
    </row>
    <row r="317" spans="1:8" x14ac:dyDescent="0.3">
      <c r="A317" s="25">
        <f>'For Account Managers'!A327</f>
        <v>0</v>
      </c>
      <c r="B317" s="26" t="str">
        <f>IF(ISBLANK('For Account Managers'!D327),"",'For Account Managers'!E327)</f>
        <v/>
      </c>
      <c r="C317" s="26" t="str">
        <f>IF('For Account Managers'!$B$10="Yes","1","0")</f>
        <v>0</v>
      </c>
      <c r="D317" s="24">
        <f>'For Account Managers'!C327</f>
        <v>0</v>
      </c>
      <c r="E317" s="26" t="str">
        <f>IF('For Account Managers'!$C$12="DAILYF","1",IF('For Account Managers'!$C$12="MTH26F","0",IF('For Account Managers'!$C$12="WMONF","1","#N/A")))</f>
        <v>#N/A</v>
      </c>
      <c r="F317" s="22" t="str">
        <f>'Price List'!$C$5</f>
        <v>0F</v>
      </c>
      <c r="G317" s="22" t="str">
        <f>'Price List'!$B$5</f>
        <v>Fill up by Pricing Officer when Price List is created</v>
      </c>
      <c r="H317" s="25" t="s">
        <v>48</v>
      </c>
    </row>
    <row r="318" spans="1:8" x14ac:dyDescent="0.3">
      <c r="A318" s="25">
        <f>'For Account Managers'!A328</f>
        <v>0</v>
      </c>
      <c r="B318" s="26" t="str">
        <f>IF(ISBLANK('For Account Managers'!D328),"",'For Account Managers'!E328)</f>
        <v/>
      </c>
      <c r="C318" s="26" t="str">
        <f>IF('For Account Managers'!$B$10="Yes","1","0")</f>
        <v>0</v>
      </c>
      <c r="D318" s="24">
        <f>'For Account Managers'!C328</f>
        <v>0</v>
      </c>
      <c r="E318" s="26" t="str">
        <f>IF('For Account Managers'!$C$12="DAILYF","1",IF('For Account Managers'!$C$12="MTH26F","0",IF('For Account Managers'!$C$12="WMONF","1","#N/A")))</f>
        <v>#N/A</v>
      </c>
      <c r="F318" s="22" t="str">
        <f>'Price List'!$C$5</f>
        <v>0F</v>
      </c>
      <c r="G318" s="22" t="str">
        <f>'Price List'!$B$5</f>
        <v>Fill up by Pricing Officer when Price List is created</v>
      </c>
      <c r="H318" s="25" t="s">
        <v>48</v>
      </c>
    </row>
    <row r="319" spans="1:8" x14ac:dyDescent="0.3">
      <c r="A319" s="25">
        <f>'For Account Managers'!A329</f>
        <v>0</v>
      </c>
      <c r="B319" s="26" t="str">
        <f>IF(ISBLANK('For Account Managers'!D329),"",'For Account Managers'!E329)</f>
        <v/>
      </c>
      <c r="C319" s="26" t="str">
        <f>IF('For Account Managers'!$B$10="Yes","1","0")</f>
        <v>0</v>
      </c>
      <c r="D319" s="24">
        <f>'For Account Managers'!C329</f>
        <v>0</v>
      </c>
      <c r="E319" s="26" t="str">
        <f>IF('For Account Managers'!$C$12="DAILYF","1",IF('For Account Managers'!$C$12="MTH26F","0",IF('For Account Managers'!$C$12="WMONF","1","#N/A")))</f>
        <v>#N/A</v>
      </c>
      <c r="F319" s="22" t="str">
        <f>'Price List'!$C$5</f>
        <v>0F</v>
      </c>
      <c r="G319" s="22" t="str">
        <f>'Price List'!$B$5</f>
        <v>Fill up by Pricing Officer when Price List is created</v>
      </c>
      <c r="H319" s="25" t="s">
        <v>48</v>
      </c>
    </row>
    <row r="320" spans="1:8" x14ac:dyDescent="0.3">
      <c r="A320" s="25">
        <f>'For Account Managers'!A330</f>
        <v>0</v>
      </c>
      <c r="B320" s="26" t="str">
        <f>IF(ISBLANK('For Account Managers'!D330),"",'For Account Managers'!E330)</f>
        <v/>
      </c>
      <c r="C320" s="26" t="str">
        <f>IF('For Account Managers'!$B$10="Yes","1","0")</f>
        <v>0</v>
      </c>
      <c r="D320" s="24">
        <f>'For Account Managers'!C330</f>
        <v>0</v>
      </c>
      <c r="E320" s="26" t="str">
        <f>IF('For Account Managers'!$C$12="DAILYF","1",IF('For Account Managers'!$C$12="MTH26F","0",IF('For Account Managers'!$C$12="WMONF","1","#N/A")))</f>
        <v>#N/A</v>
      </c>
      <c r="F320" s="22" t="str">
        <f>'Price List'!$C$5</f>
        <v>0F</v>
      </c>
      <c r="G320" s="22" t="str">
        <f>'Price List'!$B$5</f>
        <v>Fill up by Pricing Officer when Price List is created</v>
      </c>
      <c r="H320" s="25" t="s">
        <v>48</v>
      </c>
    </row>
    <row r="321" spans="1:8" x14ac:dyDescent="0.3">
      <c r="A321" s="25">
        <f>'For Account Managers'!A331</f>
        <v>0</v>
      </c>
      <c r="B321" s="26" t="str">
        <f>IF(ISBLANK('For Account Managers'!D331),"",'For Account Managers'!E331)</f>
        <v/>
      </c>
      <c r="C321" s="26" t="str">
        <f>IF('For Account Managers'!$B$10="Yes","1","0")</f>
        <v>0</v>
      </c>
      <c r="D321" s="24">
        <f>'For Account Managers'!C331</f>
        <v>0</v>
      </c>
      <c r="E321" s="26" t="str">
        <f>IF('For Account Managers'!$C$12="DAILYF","1",IF('For Account Managers'!$C$12="MTH26F","0",IF('For Account Managers'!$C$12="WMONF","1","#N/A")))</f>
        <v>#N/A</v>
      </c>
      <c r="F321" s="22" t="str">
        <f>'Price List'!$C$5</f>
        <v>0F</v>
      </c>
      <c r="G321" s="22" t="str">
        <f>'Price List'!$B$5</f>
        <v>Fill up by Pricing Officer when Price List is created</v>
      </c>
      <c r="H321" s="25" t="s">
        <v>48</v>
      </c>
    </row>
    <row r="322" spans="1:8" x14ac:dyDescent="0.3">
      <c r="A322" s="25">
        <f>'For Account Managers'!A332</f>
        <v>0</v>
      </c>
      <c r="B322" s="26" t="str">
        <f>IF(ISBLANK('For Account Managers'!D332),"",'For Account Managers'!E332)</f>
        <v/>
      </c>
      <c r="C322" s="26" t="str">
        <f>IF('For Account Managers'!$B$10="Yes","1","0")</f>
        <v>0</v>
      </c>
      <c r="D322" s="24">
        <f>'For Account Managers'!C332</f>
        <v>0</v>
      </c>
      <c r="E322" s="26" t="str">
        <f>IF('For Account Managers'!$C$12="DAILYF","1",IF('For Account Managers'!$C$12="MTH26F","0",IF('For Account Managers'!$C$12="WMONF","1","#N/A")))</f>
        <v>#N/A</v>
      </c>
      <c r="F322" s="22" t="str">
        <f>'Price List'!$C$5</f>
        <v>0F</v>
      </c>
      <c r="G322" s="22" t="str">
        <f>'Price List'!$B$5</f>
        <v>Fill up by Pricing Officer when Price List is created</v>
      </c>
      <c r="H322" s="25" t="s">
        <v>48</v>
      </c>
    </row>
    <row r="323" spans="1:8" x14ac:dyDescent="0.3">
      <c r="A323" s="25">
        <f>'For Account Managers'!A333</f>
        <v>0</v>
      </c>
      <c r="B323" s="26" t="str">
        <f>IF(ISBLANK('For Account Managers'!D333),"",'For Account Managers'!E333)</f>
        <v/>
      </c>
      <c r="C323" s="26" t="str">
        <f>IF('For Account Managers'!$B$10="Yes","1","0")</f>
        <v>0</v>
      </c>
      <c r="D323" s="24">
        <f>'For Account Managers'!C333</f>
        <v>0</v>
      </c>
      <c r="E323" s="26" t="str">
        <f>IF('For Account Managers'!$C$12="DAILYF","1",IF('For Account Managers'!$C$12="MTH26F","0",IF('For Account Managers'!$C$12="WMONF","1","#N/A")))</f>
        <v>#N/A</v>
      </c>
      <c r="F323" s="22" t="str">
        <f>'Price List'!$C$5</f>
        <v>0F</v>
      </c>
      <c r="G323" s="22" t="str">
        <f>'Price List'!$B$5</f>
        <v>Fill up by Pricing Officer when Price List is created</v>
      </c>
      <c r="H323" s="25" t="s">
        <v>48</v>
      </c>
    </row>
    <row r="324" spans="1:8" x14ac:dyDescent="0.3">
      <c r="A324" s="25">
        <f>'For Account Managers'!A334</f>
        <v>0</v>
      </c>
      <c r="B324" s="26" t="str">
        <f>IF(ISBLANK('For Account Managers'!D334),"",'For Account Managers'!E334)</f>
        <v/>
      </c>
      <c r="C324" s="26" t="str">
        <f>IF('For Account Managers'!$B$10="Yes","1","0")</f>
        <v>0</v>
      </c>
      <c r="D324" s="24">
        <f>'For Account Managers'!C334</f>
        <v>0</v>
      </c>
      <c r="E324" s="26" t="str">
        <f>IF('For Account Managers'!$C$12="DAILYF","1",IF('For Account Managers'!$C$12="MTH26F","0",IF('For Account Managers'!$C$12="WMONF","1","#N/A")))</f>
        <v>#N/A</v>
      </c>
      <c r="F324" s="22" t="str">
        <f>'Price List'!$C$5</f>
        <v>0F</v>
      </c>
      <c r="G324" s="22" t="str">
        <f>'Price List'!$B$5</f>
        <v>Fill up by Pricing Officer when Price List is created</v>
      </c>
      <c r="H324" s="25" t="s">
        <v>48</v>
      </c>
    </row>
    <row r="325" spans="1:8" ht="43.2" x14ac:dyDescent="0.3">
      <c r="A325" s="92" t="s">
        <v>134</v>
      </c>
    </row>
  </sheetData>
  <mergeCells count="1">
    <mergeCell ref="A1:B1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zoomScale="85" zoomScaleNormal="85" workbookViewId="0">
      <selection sqref="A1:B1"/>
    </sheetView>
  </sheetViews>
  <sheetFormatPr defaultRowHeight="14.4" x14ac:dyDescent="0.3"/>
  <cols>
    <col min="1" max="1" width="26.5546875" style="48" customWidth="1"/>
    <col min="2" max="2" width="30.44140625" style="48" customWidth="1"/>
    <col min="3" max="6" width="17.6640625" style="47" customWidth="1"/>
    <col min="7" max="7" width="22.6640625" style="47" customWidth="1"/>
    <col min="8" max="10" width="17.6640625" style="47" customWidth="1"/>
    <col min="11" max="11" width="25.44140625" style="47" bestFit="1" customWidth="1"/>
    <col min="12" max="12" width="17.6640625" style="47" customWidth="1"/>
    <col min="13" max="13" width="13.5546875" bestFit="1" customWidth="1"/>
    <col min="14" max="14" width="24.88671875" customWidth="1"/>
    <col min="15" max="15" width="13.5546875" customWidth="1"/>
    <col min="16" max="16" width="25" customWidth="1"/>
    <col min="17" max="17" width="10.6640625" customWidth="1"/>
    <col min="18" max="18" width="21.109375" bestFit="1" customWidth="1"/>
  </cols>
  <sheetData>
    <row r="1" spans="1:13" ht="36.6" customHeight="1" thickBot="1" x14ac:dyDescent="0.4">
      <c r="A1" s="104" t="s">
        <v>70</v>
      </c>
      <c r="B1" s="104"/>
      <c r="C1"/>
      <c r="D1"/>
      <c r="E1"/>
      <c r="F1"/>
      <c r="G1"/>
      <c r="H1"/>
      <c r="I1"/>
      <c r="J1"/>
      <c r="K1"/>
      <c r="L1"/>
    </row>
    <row r="2" spans="1:13" ht="15" thickBot="1" x14ac:dyDescent="0.35">
      <c r="A2" s="2"/>
      <c r="B2" s="2"/>
      <c r="C2"/>
      <c r="D2"/>
      <c r="E2"/>
      <c r="F2"/>
      <c r="G2"/>
      <c r="H2" s="65"/>
      <c r="I2" s="27" t="s">
        <v>42</v>
      </c>
      <c r="J2" s="28"/>
      <c r="K2" s="107" t="s">
        <v>43</v>
      </c>
      <c r="L2" s="108"/>
    </row>
    <row r="3" spans="1:13" x14ac:dyDescent="0.3">
      <c r="A3" s="2"/>
      <c r="B3" s="2"/>
      <c r="C3"/>
      <c r="D3"/>
      <c r="E3"/>
      <c r="F3"/>
      <c r="G3"/>
      <c r="H3" s="65"/>
      <c r="I3" s="49" t="s">
        <v>37</v>
      </c>
      <c r="J3" s="11" t="s">
        <v>13</v>
      </c>
      <c r="K3" s="8" t="s">
        <v>59</v>
      </c>
      <c r="L3" s="11" t="s">
        <v>29</v>
      </c>
      <c r="M3" s="39" t="s">
        <v>56</v>
      </c>
    </row>
    <row r="4" spans="1:13" x14ac:dyDescent="0.3">
      <c r="A4" s="2"/>
      <c r="B4" s="2"/>
      <c r="C4"/>
      <c r="D4"/>
      <c r="E4"/>
      <c r="F4"/>
      <c r="G4"/>
      <c r="H4" s="65"/>
      <c r="I4" s="50" t="s">
        <v>38</v>
      </c>
      <c r="J4" s="12" t="s">
        <v>36</v>
      </c>
      <c r="K4" s="9" t="s">
        <v>60</v>
      </c>
      <c r="L4" s="12" t="s">
        <v>40</v>
      </c>
      <c r="M4" s="39" t="s">
        <v>57</v>
      </c>
    </row>
    <row r="5" spans="1:13" ht="14.25" customHeight="1" thickBot="1" x14ac:dyDescent="0.35">
      <c r="A5" s="2"/>
      <c r="B5" s="2"/>
      <c r="C5"/>
      <c r="D5"/>
      <c r="E5"/>
      <c r="F5"/>
      <c r="G5"/>
      <c r="H5" s="65"/>
      <c r="I5" s="51" t="s">
        <v>39</v>
      </c>
      <c r="J5" s="13" t="s">
        <v>49</v>
      </c>
      <c r="K5" s="10" t="s">
        <v>61</v>
      </c>
      <c r="L5" s="13" t="s">
        <v>41</v>
      </c>
      <c r="M5" s="39" t="s">
        <v>58</v>
      </c>
    </row>
    <row r="6" spans="1:13" ht="15" thickBot="1" x14ac:dyDescent="0.35">
      <c r="A6" s="2"/>
      <c r="B6" s="2"/>
      <c r="C6"/>
      <c r="D6"/>
      <c r="E6"/>
      <c r="F6"/>
      <c r="G6"/>
      <c r="H6"/>
      <c r="I6" s="29" t="s">
        <v>58</v>
      </c>
      <c r="K6" s="29" t="s">
        <v>58</v>
      </c>
    </row>
    <row r="7" spans="1:13" x14ac:dyDescent="0.3">
      <c r="A7" s="17" t="s">
        <v>25</v>
      </c>
      <c r="B7" s="19" t="s">
        <v>21</v>
      </c>
      <c r="C7" s="20" t="s">
        <v>22</v>
      </c>
      <c r="D7" s="14" t="s">
        <v>21</v>
      </c>
      <c r="E7" s="14" t="s">
        <v>17</v>
      </c>
      <c r="F7" s="14" t="s">
        <v>4</v>
      </c>
      <c r="G7" s="14" t="s">
        <v>18</v>
      </c>
      <c r="H7" s="14" t="s">
        <v>16</v>
      </c>
      <c r="I7" s="14" t="s">
        <v>15</v>
      </c>
      <c r="J7" s="14" t="s">
        <v>20</v>
      </c>
      <c r="K7" s="14" t="s">
        <v>19</v>
      </c>
      <c r="L7" s="16" t="s">
        <v>14</v>
      </c>
    </row>
    <row r="8" spans="1:13" s="7" customFormat="1" ht="63.75" customHeight="1" thickBot="1" x14ac:dyDescent="0.35">
      <c r="A8" s="34" t="s">
        <v>44</v>
      </c>
      <c r="B8" s="35" t="s">
        <v>45</v>
      </c>
      <c r="C8" s="36" t="s">
        <v>30</v>
      </c>
      <c r="D8" s="37" t="s">
        <v>46</v>
      </c>
      <c r="E8" s="37" t="s">
        <v>33</v>
      </c>
      <c r="F8" s="37" t="s">
        <v>47</v>
      </c>
      <c r="G8" s="37" t="s">
        <v>75</v>
      </c>
      <c r="H8" s="37" t="s">
        <v>28</v>
      </c>
      <c r="I8" s="37" t="s">
        <v>34</v>
      </c>
      <c r="J8" s="37" t="s">
        <v>31</v>
      </c>
      <c r="K8" s="37" t="s">
        <v>32</v>
      </c>
      <c r="L8" s="38" t="s">
        <v>35</v>
      </c>
    </row>
    <row r="9" spans="1:13" x14ac:dyDescent="0.3">
      <c r="A9" s="40">
        <f>'Price List'!A5</f>
        <v>0</v>
      </c>
      <c r="B9" s="40">
        <f>'Price List'!D5</f>
        <v>0</v>
      </c>
      <c r="C9" s="41">
        <f>'For Account Managers'!$C$12</f>
        <v>0</v>
      </c>
      <c r="D9" s="42"/>
      <c r="E9" s="68" t="str">
        <f>IF('For Account Managers'!$B$10="Yes","N","A")</f>
        <v>A</v>
      </c>
      <c r="F9" s="43" t="str">
        <f>'Price List'!$C$5</f>
        <v>0F</v>
      </c>
      <c r="G9" s="41" t="s">
        <v>40</v>
      </c>
      <c r="H9" s="44"/>
      <c r="I9" s="44"/>
      <c r="J9" s="43"/>
      <c r="K9" s="42" t="s">
        <v>48</v>
      </c>
      <c r="L9" s="45">
        <f>'For Account Managers'!$B$8</f>
        <v>0</v>
      </c>
    </row>
    <row r="10" spans="1:13" x14ac:dyDescent="0.3">
      <c r="A10" s="45"/>
      <c r="B10" s="45"/>
      <c r="C10" s="41"/>
      <c r="D10" s="41"/>
      <c r="E10" s="42"/>
      <c r="F10" s="42"/>
      <c r="G10" s="41"/>
      <c r="H10" s="41"/>
      <c r="I10" s="41"/>
      <c r="J10" s="41"/>
      <c r="K10" s="42"/>
      <c r="L10" s="93"/>
    </row>
    <row r="11" spans="1:13" ht="15.6" x14ac:dyDescent="0.3">
      <c r="A11" s="109" t="s">
        <v>135</v>
      </c>
      <c r="B11" s="109"/>
      <c r="C11" s="41"/>
      <c r="D11" s="41"/>
      <c r="E11" s="42"/>
      <c r="F11" s="42"/>
      <c r="G11" s="41"/>
      <c r="H11" s="41"/>
      <c r="I11" s="41"/>
      <c r="J11" s="41"/>
      <c r="K11" s="42"/>
      <c r="L11" s="93"/>
    </row>
    <row r="12" spans="1:13" x14ac:dyDescent="0.3">
      <c r="A12" s="106" t="s">
        <v>137</v>
      </c>
      <c r="B12" s="106"/>
      <c r="C12" s="106"/>
      <c r="D12" s="106"/>
      <c r="E12" s="106"/>
      <c r="F12" s="106"/>
      <c r="G12" s="106"/>
      <c r="H12" s="41"/>
      <c r="I12" s="41"/>
      <c r="J12" s="41"/>
      <c r="K12" s="42"/>
      <c r="L12" s="93"/>
    </row>
    <row r="13" spans="1:13" ht="14.25" customHeight="1" x14ac:dyDescent="0.3">
      <c r="A13" s="106" t="s">
        <v>138</v>
      </c>
      <c r="B13" s="106"/>
      <c r="C13" s="106"/>
      <c r="D13" s="106"/>
      <c r="E13" s="106"/>
      <c r="F13" s="106"/>
      <c r="G13" s="106"/>
      <c r="H13" s="41"/>
      <c r="I13" s="41"/>
      <c r="J13" s="41"/>
      <c r="K13" s="82"/>
      <c r="L13" s="82"/>
    </row>
    <row r="14" spans="1:13" x14ac:dyDescent="0.3">
      <c r="A14" s="82"/>
      <c r="B14" s="82"/>
      <c r="C14" s="94"/>
      <c r="D14" s="94"/>
      <c r="E14" s="94"/>
      <c r="F14" s="94"/>
      <c r="G14" s="94"/>
      <c r="H14" s="41"/>
      <c r="I14" s="41"/>
      <c r="J14" s="41"/>
      <c r="K14" s="82"/>
      <c r="L14" s="82"/>
    </row>
    <row r="15" spans="1:13" x14ac:dyDescent="0.3">
      <c r="A15" s="82"/>
      <c r="B15" s="82"/>
      <c r="C15" s="94"/>
      <c r="D15" s="94"/>
      <c r="E15" s="94"/>
      <c r="F15" s="94"/>
      <c r="G15" s="94"/>
      <c r="H15" s="41"/>
      <c r="I15" s="41"/>
      <c r="J15" s="41"/>
      <c r="K15" s="82"/>
      <c r="L15" s="82"/>
    </row>
    <row r="16" spans="1:13" x14ac:dyDescent="0.3">
      <c r="A16" s="82"/>
      <c r="B16" s="82"/>
      <c r="C16" s="94"/>
      <c r="D16" s="94"/>
      <c r="E16" s="94"/>
      <c r="F16" s="94"/>
      <c r="G16" s="94"/>
      <c r="H16" s="41"/>
      <c r="I16" s="41"/>
      <c r="J16" s="41"/>
      <c r="K16" s="82"/>
      <c r="L16" s="82"/>
    </row>
    <row r="17" spans="1:12" x14ac:dyDescent="0.3">
      <c r="A17" s="46"/>
      <c r="B17" s="46"/>
      <c r="C17" s="41"/>
      <c r="D17" s="41"/>
      <c r="E17" s="41"/>
      <c r="F17" s="41"/>
      <c r="G17" s="41"/>
      <c r="H17" s="41"/>
      <c r="I17" s="41"/>
      <c r="J17" s="41"/>
      <c r="K17" s="82"/>
      <c r="L17" s="82"/>
    </row>
    <row r="18" spans="1:12" x14ac:dyDescent="0.3">
      <c r="A18" s="46"/>
      <c r="B18" s="46"/>
      <c r="C18" s="41"/>
      <c r="D18" s="41"/>
      <c r="E18" s="41"/>
      <c r="F18" s="41"/>
      <c r="G18" s="41"/>
      <c r="H18" s="41"/>
      <c r="I18" s="41"/>
      <c r="J18" s="41"/>
      <c r="K18" s="82"/>
      <c r="L18" s="82"/>
    </row>
    <row r="19" spans="1:12" x14ac:dyDescent="0.3">
      <c r="A19" s="46"/>
      <c r="B19" s="46"/>
      <c r="C19" s="41"/>
      <c r="D19" s="41"/>
      <c r="E19" s="41"/>
      <c r="F19" s="41"/>
      <c r="G19" s="41"/>
      <c r="H19" s="41"/>
      <c r="I19" s="41"/>
      <c r="J19" s="41"/>
      <c r="K19" s="82"/>
      <c r="L19" s="82"/>
    </row>
    <row r="20" spans="1:12" x14ac:dyDescent="0.3">
      <c r="A20" s="46"/>
      <c r="B20" s="46"/>
      <c r="C20" s="41"/>
      <c r="D20" s="41"/>
      <c r="E20" s="41"/>
      <c r="F20" s="41"/>
      <c r="G20" s="41"/>
      <c r="H20" s="41"/>
      <c r="I20" s="41"/>
      <c r="J20" s="41"/>
      <c r="K20" s="82"/>
      <c r="L20" s="82"/>
    </row>
    <row r="21" spans="1:12" x14ac:dyDescent="0.3">
      <c r="A21" s="46"/>
      <c r="B21" s="46"/>
      <c r="C21" s="41"/>
      <c r="D21" s="41"/>
      <c r="E21" s="41"/>
      <c r="F21" s="41"/>
      <c r="G21" s="41"/>
      <c r="H21" s="41"/>
      <c r="I21" s="41"/>
      <c r="J21" s="41"/>
      <c r="K21" s="82"/>
      <c r="L21" s="82"/>
    </row>
    <row r="22" spans="1:12" x14ac:dyDescent="0.3">
      <c r="A22" s="46"/>
      <c r="B22" s="46"/>
      <c r="C22" s="41"/>
      <c r="D22" s="41"/>
      <c r="E22" s="41"/>
      <c r="F22" s="41"/>
      <c r="G22" s="41"/>
      <c r="H22" s="41"/>
      <c r="I22" s="41"/>
      <c r="J22" s="41"/>
      <c r="K22" s="82"/>
      <c r="L22" s="82"/>
    </row>
    <row r="23" spans="1:12" x14ac:dyDescent="0.3">
      <c r="A23" s="46"/>
      <c r="B23" s="46"/>
      <c r="C23" s="41"/>
      <c r="D23" s="41"/>
      <c r="E23" s="41"/>
      <c r="F23" s="41"/>
      <c r="G23" s="41"/>
      <c r="H23" s="41"/>
      <c r="I23" s="41"/>
      <c r="J23" s="41"/>
      <c r="K23" s="82"/>
      <c r="L23" s="82"/>
    </row>
    <row r="24" spans="1:12" x14ac:dyDescent="0.3">
      <c r="A24" s="46"/>
      <c r="B24" s="46"/>
      <c r="C24" s="41"/>
      <c r="D24" s="41"/>
      <c r="E24" s="41"/>
      <c r="F24" s="41"/>
      <c r="G24" s="41"/>
      <c r="H24" s="41"/>
      <c r="I24" s="41"/>
      <c r="J24" s="41"/>
      <c r="K24" s="82"/>
      <c r="L24" s="82"/>
    </row>
    <row r="25" spans="1:12" x14ac:dyDescent="0.3">
      <c r="A25" s="46"/>
      <c r="B25" s="46"/>
      <c r="C25" s="41"/>
      <c r="D25" s="41"/>
      <c r="E25" s="41"/>
      <c r="F25" s="41"/>
      <c r="G25" s="41"/>
      <c r="H25" s="41"/>
      <c r="I25" s="41"/>
      <c r="J25" s="41"/>
      <c r="K25" s="82"/>
      <c r="L25" s="82"/>
    </row>
    <row r="26" spans="1:12" x14ac:dyDescent="0.3">
      <c r="A26" s="46"/>
      <c r="B26" s="46"/>
      <c r="C26" s="41"/>
      <c r="D26" s="41"/>
      <c r="E26" s="41"/>
      <c r="F26" s="41"/>
      <c r="G26" s="41"/>
      <c r="H26" s="41"/>
      <c r="I26" s="41"/>
      <c r="J26" s="41"/>
      <c r="K26" s="41"/>
      <c r="L26" s="41"/>
    </row>
    <row r="27" spans="1:12" x14ac:dyDescent="0.3">
      <c r="A27" s="46"/>
      <c r="B27" s="46"/>
      <c r="C27" s="41"/>
      <c r="D27" s="41"/>
      <c r="E27" s="41"/>
      <c r="F27" s="41"/>
      <c r="G27" s="41"/>
      <c r="H27" s="41"/>
      <c r="I27" s="41"/>
      <c r="J27" s="41"/>
      <c r="K27" s="41"/>
      <c r="L27" s="41"/>
    </row>
    <row r="28" spans="1:12" x14ac:dyDescent="0.3">
      <c r="A28" s="46"/>
      <c r="B28" s="46"/>
      <c r="C28" s="41"/>
      <c r="D28" s="41"/>
      <c r="E28" s="41"/>
      <c r="F28" s="41"/>
      <c r="G28" s="41"/>
      <c r="H28" s="41"/>
      <c r="I28" s="41"/>
      <c r="J28" s="41"/>
      <c r="K28" s="41"/>
      <c r="L28" s="41"/>
    </row>
    <row r="29" spans="1:12" x14ac:dyDescent="0.3">
      <c r="A29" s="105" t="s">
        <v>136</v>
      </c>
      <c r="B29" s="105"/>
      <c r="C29" s="105"/>
      <c r="D29" s="105"/>
      <c r="E29" s="105"/>
      <c r="F29" s="105"/>
      <c r="G29" s="105"/>
      <c r="H29" s="41"/>
      <c r="I29" s="41"/>
      <c r="J29" s="41"/>
      <c r="K29" s="41"/>
      <c r="L29" s="41"/>
    </row>
    <row r="30" spans="1:12" x14ac:dyDescent="0.3">
      <c r="A30" s="46"/>
      <c r="B30" s="46"/>
      <c r="C30" s="41"/>
      <c r="D30" s="41"/>
      <c r="E30" s="41"/>
      <c r="F30" s="41"/>
      <c r="G30" s="41"/>
      <c r="H30" s="41"/>
      <c r="I30" s="41"/>
      <c r="J30" s="41"/>
      <c r="K30" s="41"/>
      <c r="L30" s="41"/>
    </row>
    <row r="31" spans="1:12" x14ac:dyDescent="0.3">
      <c r="A31" s="46"/>
      <c r="B31" s="46"/>
      <c r="C31" s="41"/>
      <c r="D31" s="41"/>
      <c r="E31" s="41"/>
      <c r="F31" s="41"/>
      <c r="G31" s="41"/>
      <c r="H31" s="41"/>
      <c r="I31" s="41"/>
      <c r="J31" s="41"/>
      <c r="K31" s="41"/>
      <c r="L31" s="41"/>
    </row>
    <row r="32" spans="1:12" x14ac:dyDescent="0.3">
      <c r="A32" s="46"/>
      <c r="B32" s="46"/>
      <c r="C32" s="41"/>
      <c r="D32" s="41"/>
      <c r="E32" s="41"/>
      <c r="F32" s="41"/>
      <c r="G32" s="41"/>
      <c r="H32" s="41"/>
      <c r="I32" s="41"/>
      <c r="J32" s="41"/>
      <c r="K32" s="41"/>
      <c r="L32" s="41"/>
    </row>
    <row r="33" spans="1:12" x14ac:dyDescent="0.3">
      <c r="A33" s="46"/>
      <c r="B33" s="46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x14ac:dyDescent="0.3">
      <c r="A34" s="46"/>
      <c r="B34" s="46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x14ac:dyDescent="0.3">
      <c r="A35" s="46"/>
      <c r="B35" s="46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x14ac:dyDescent="0.3">
      <c r="A36" s="46"/>
      <c r="B36" s="46"/>
      <c r="C36" s="41"/>
      <c r="D36" s="41"/>
      <c r="E36" s="41"/>
      <c r="F36" s="41"/>
      <c r="G36" s="41"/>
      <c r="H36" s="41"/>
      <c r="I36" s="41"/>
      <c r="J36" s="41"/>
      <c r="K36" s="41"/>
      <c r="L36" s="41"/>
    </row>
    <row r="37" spans="1:12" x14ac:dyDescent="0.3">
      <c r="A37" s="46"/>
      <c r="B37" s="46"/>
      <c r="C37" s="41"/>
      <c r="D37" s="41"/>
      <c r="E37" s="41"/>
      <c r="F37" s="41"/>
      <c r="G37" s="41"/>
      <c r="H37" s="41"/>
      <c r="I37" s="41"/>
      <c r="J37" s="41"/>
      <c r="K37" s="41"/>
      <c r="L37" s="41"/>
    </row>
    <row r="38" spans="1:12" x14ac:dyDescent="0.3">
      <c r="A38" s="46"/>
      <c r="B38" s="46"/>
      <c r="C38" s="41"/>
      <c r="D38" s="41"/>
      <c r="E38" s="41"/>
      <c r="F38" s="41"/>
      <c r="G38" s="41"/>
      <c r="H38" s="41"/>
      <c r="I38" s="41"/>
      <c r="J38" s="41"/>
      <c r="K38" s="41"/>
      <c r="L38" s="41"/>
    </row>
    <row r="39" spans="1:12" x14ac:dyDescent="0.3">
      <c r="A39" s="46"/>
      <c r="B39" s="46"/>
      <c r="C39" s="41"/>
      <c r="D39" s="41"/>
      <c r="E39" s="41"/>
      <c r="F39" s="41"/>
      <c r="G39" s="41"/>
      <c r="H39" s="41"/>
      <c r="I39" s="41"/>
      <c r="J39" s="41"/>
      <c r="K39" s="41"/>
      <c r="L39" s="41"/>
    </row>
    <row r="40" spans="1:12" x14ac:dyDescent="0.3">
      <c r="A40" s="46"/>
      <c r="B40" s="46"/>
      <c r="C40" s="41"/>
      <c r="D40" s="41"/>
      <c r="E40" s="41"/>
      <c r="F40" s="41"/>
      <c r="G40" s="41"/>
      <c r="H40" s="41"/>
      <c r="I40" s="41"/>
      <c r="J40" s="41"/>
      <c r="K40" s="41"/>
      <c r="L40" s="41"/>
    </row>
    <row r="41" spans="1:12" x14ac:dyDescent="0.3">
      <c r="A41" s="46"/>
      <c r="B41" s="46"/>
      <c r="C41" s="41"/>
      <c r="D41" s="41"/>
      <c r="E41" s="41"/>
      <c r="F41" s="41"/>
      <c r="G41" s="41"/>
      <c r="H41" s="41"/>
      <c r="I41" s="41"/>
      <c r="J41" s="41"/>
      <c r="K41" s="41"/>
      <c r="L41" s="41"/>
    </row>
    <row r="42" spans="1:12" x14ac:dyDescent="0.3">
      <c r="A42" s="46"/>
      <c r="B42" s="46"/>
      <c r="C42" s="41"/>
      <c r="D42" s="41"/>
      <c r="E42" s="41"/>
      <c r="F42" s="41"/>
      <c r="G42" s="41"/>
      <c r="H42" s="41"/>
      <c r="I42" s="41"/>
      <c r="J42" s="41"/>
      <c r="K42" s="41"/>
      <c r="L42" s="41"/>
    </row>
    <row r="43" spans="1:12" x14ac:dyDescent="0.3">
      <c r="A43" s="46"/>
      <c r="B43" s="46"/>
      <c r="C43" s="41"/>
      <c r="D43" s="41"/>
      <c r="E43" s="41"/>
      <c r="F43" s="41"/>
      <c r="G43" s="41"/>
      <c r="H43" s="41"/>
      <c r="I43" s="41"/>
      <c r="J43" s="41"/>
      <c r="K43" s="41"/>
      <c r="L43" s="41"/>
    </row>
    <row r="44" spans="1:12" x14ac:dyDescent="0.3">
      <c r="A44" s="46"/>
      <c r="B44" s="46"/>
      <c r="C44" s="41"/>
      <c r="D44" s="41"/>
      <c r="E44" s="41"/>
      <c r="F44" s="41"/>
      <c r="G44" s="41"/>
      <c r="H44" s="41"/>
      <c r="I44" s="41"/>
      <c r="J44" s="41"/>
      <c r="K44" s="41"/>
      <c r="L44" s="41"/>
    </row>
    <row r="45" spans="1:12" x14ac:dyDescent="0.3">
      <c r="A45" s="46"/>
      <c r="B45" s="46"/>
      <c r="C45" s="41"/>
      <c r="D45" s="41"/>
      <c r="E45" s="41"/>
      <c r="F45" s="41"/>
      <c r="G45" s="41"/>
      <c r="H45" s="41"/>
      <c r="I45" s="41"/>
      <c r="J45" s="41"/>
      <c r="K45" s="41"/>
      <c r="L45" s="41"/>
    </row>
    <row r="46" spans="1:12" x14ac:dyDescent="0.3">
      <c r="A46" s="46"/>
      <c r="B46" s="46"/>
      <c r="C46" s="41"/>
      <c r="D46" s="41"/>
      <c r="E46" s="41"/>
      <c r="F46" s="41"/>
      <c r="G46" s="41"/>
      <c r="H46" s="41"/>
      <c r="I46" s="41"/>
      <c r="J46" s="41"/>
      <c r="K46" s="41"/>
      <c r="L46" s="41"/>
    </row>
    <row r="47" spans="1:12" x14ac:dyDescent="0.3">
      <c r="A47" s="46"/>
      <c r="B47" s="46"/>
      <c r="C47" s="41"/>
      <c r="D47" s="41"/>
      <c r="E47" s="41"/>
      <c r="F47" s="41"/>
      <c r="G47" s="41"/>
      <c r="H47" s="41"/>
      <c r="I47" s="41"/>
      <c r="J47" s="41"/>
      <c r="K47" s="41"/>
      <c r="L47" s="41"/>
    </row>
    <row r="48" spans="1:12" x14ac:dyDescent="0.3">
      <c r="A48" s="46"/>
      <c r="B48" s="46"/>
      <c r="C48" s="41"/>
      <c r="D48" s="41"/>
      <c r="E48" s="41"/>
      <c r="F48" s="41"/>
      <c r="G48" s="41"/>
      <c r="H48" s="41"/>
      <c r="I48" s="41"/>
      <c r="J48" s="41"/>
      <c r="K48" s="41"/>
      <c r="L48" s="41"/>
    </row>
    <row r="49" spans="1:12" x14ac:dyDescent="0.3">
      <c r="A49" s="46"/>
      <c r="B49" s="46"/>
      <c r="C49" s="41"/>
      <c r="D49" s="41"/>
      <c r="E49" s="41"/>
      <c r="F49" s="41"/>
      <c r="G49" s="41"/>
      <c r="H49" s="41"/>
      <c r="I49" s="41"/>
      <c r="J49" s="41"/>
      <c r="K49" s="41"/>
      <c r="L49" s="41"/>
    </row>
    <row r="50" spans="1:12" x14ac:dyDescent="0.3">
      <c r="A50" s="46"/>
      <c r="B50" s="46"/>
      <c r="C50" s="41"/>
      <c r="D50" s="41"/>
      <c r="E50" s="41"/>
      <c r="F50" s="41"/>
      <c r="G50" s="41"/>
      <c r="H50" s="41"/>
      <c r="I50" s="41"/>
      <c r="J50" s="41"/>
      <c r="K50" s="41"/>
      <c r="L50" s="41"/>
    </row>
    <row r="51" spans="1:12" x14ac:dyDescent="0.3">
      <c r="A51" s="46"/>
      <c r="B51" s="46"/>
      <c r="C51" s="41"/>
      <c r="D51" s="41"/>
      <c r="E51" s="41"/>
      <c r="F51" s="41"/>
      <c r="G51" s="41"/>
      <c r="H51" s="41"/>
      <c r="I51" s="41"/>
      <c r="J51" s="41"/>
      <c r="K51" s="41"/>
      <c r="L51" s="41"/>
    </row>
    <row r="52" spans="1:12" x14ac:dyDescent="0.3">
      <c r="A52" s="46"/>
      <c r="B52" s="46"/>
      <c r="C52" s="41"/>
      <c r="D52" s="41"/>
      <c r="E52" s="41"/>
      <c r="F52" s="41"/>
      <c r="G52" s="41"/>
      <c r="H52" s="41"/>
      <c r="I52" s="41"/>
      <c r="J52" s="41"/>
      <c r="K52" s="41"/>
      <c r="L52" s="41"/>
    </row>
    <row r="53" spans="1:12" x14ac:dyDescent="0.3">
      <c r="A53" s="46"/>
      <c r="B53" s="46"/>
      <c r="C53" s="41"/>
      <c r="D53" s="41"/>
      <c r="E53" s="41"/>
      <c r="F53" s="41"/>
      <c r="G53" s="41"/>
      <c r="H53" s="41"/>
      <c r="I53" s="41"/>
      <c r="J53" s="41"/>
      <c r="K53" s="41"/>
      <c r="L53" s="41"/>
    </row>
    <row r="54" spans="1:12" x14ac:dyDescent="0.3">
      <c r="A54" s="46"/>
      <c r="B54" s="46"/>
      <c r="C54" s="41"/>
      <c r="D54" s="41"/>
      <c r="E54" s="41"/>
      <c r="F54" s="41"/>
      <c r="G54" s="41"/>
      <c r="H54" s="41"/>
      <c r="I54" s="41"/>
      <c r="J54" s="41"/>
      <c r="K54" s="41"/>
      <c r="L54" s="41"/>
    </row>
    <row r="55" spans="1:12" x14ac:dyDescent="0.3">
      <c r="A55" s="46"/>
      <c r="B55" s="46"/>
      <c r="C55" s="41"/>
      <c r="D55" s="41"/>
      <c r="E55" s="41"/>
      <c r="F55" s="41"/>
      <c r="G55" s="41"/>
      <c r="H55" s="41"/>
      <c r="I55" s="41"/>
      <c r="J55" s="41"/>
      <c r="K55" s="41"/>
      <c r="L55" s="41"/>
    </row>
    <row r="56" spans="1:12" x14ac:dyDescent="0.3">
      <c r="A56" s="46"/>
      <c r="B56" s="46"/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 spans="1:12" x14ac:dyDescent="0.3">
      <c r="A57" s="46"/>
      <c r="B57" s="46"/>
      <c r="C57" s="41"/>
      <c r="D57" s="41"/>
      <c r="E57" s="41"/>
      <c r="F57" s="41"/>
      <c r="G57" s="41"/>
      <c r="H57" s="41"/>
      <c r="I57" s="41"/>
      <c r="J57" s="41"/>
      <c r="K57" s="41"/>
      <c r="L57" s="41"/>
    </row>
    <row r="58" spans="1:12" x14ac:dyDescent="0.3">
      <c r="A58" s="46"/>
      <c r="B58" s="46"/>
      <c r="C58" s="41"/>
      <c r="D58" s="41"/>
      <c r="E58" s="41"/>
      <c r="F58" s="41"/>
      <c r="G58" s="41"/>
      <c r="H58" s="41"/>
      <c r="I58" s="41"/>
      <c r="J58" s="41"/>
      <c r="K58" s="41"/>
      <c r="L58" s="41"/>
    </row>
    <row r="59" spans="1:12" x14ac:dyDescent="0.3">
      <c r="A59" s="46"/>
      <c r="B59" s="46"/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 spans="1:12" x14ac:dyDescent="0.3">
      <c r="A60" s="46"/>
      <c r="B60" s="46"/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1:12" x14ac:dyDescent="0.3">
      <c r="A61" s="46"/>
      <c r="B61" s="46"/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 spans="1:12" x14ac:dyDescent="0.3">
      <c r="A62" s="46"/>
      <c r="B62" s="46"/>
      <c r="C62" s="41"/>
      <c r="D62" s="41"/>
      <c r="E62" s="41"/>
      <c r="F62" s="41"/>
      <c r="G62" s="41"/>
      <c r="H62" s="41"/>
      <c r="I62" s="41"/>
      <c r="J62" s="41"/>
      <c r="K62" s="41"/>
      <c r="L62" s="41"/>
    </row>
    <row r="63" spans="1:12" x14ac:dyDescent="0.3">
      <c r="A63" s="46"/>
      <c r="B63" s="46"/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spans="1:12" x14ac:dyDescent="0.3">
      <c r="A64" s="46"/>
      <c r="B64" s="46"/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 spans="1:12" x14ac:dyDescent="0.3">
      <c r="A65" s="46"/>
      <c r="B65" s="46"/>
      <c r="C65" s="41"/>
      <c r="D65" s="41"/>
      <c r="E65" s="41"/>
      <c r="F65" s="41"/>
      <c r="G65" s="41"/>
      <c r="H65" s="41"/>
      <c r="I65" s="41"/>
      <c r="J65" s="41"/>
      <c r="K65" s="41"/>
      <c r="L65" s="41"/>
    </row>
    <row r="66" spans="1:12" x14ac:dyDescent="0.3">
      <c r="A66" s="46"/>
      <c r="B66" s="46"/>
      <c r="C66" s="41"/>
      <c r="D66" s="41"/>
      <c r="E66" s="41"/>
      <c r="F66" s="41"/>
      <c r="G66" s="41"/>
      <c r="H66" s="41"/>
      <c r="I66" s="41"/>
      <c r="J66" s="41"/>
      <c r="K66" s="41"/>
      <c r="L66" s="41"/>
    </row>
    <row r="67" spans="1:12" x14ac:dyDescent="0.3">
      <c r="A67" s="46"/>
      <c r="B67" s="46"/>
      <c r="C67" s="41"/>
      <c r="D67" s="41"/>
      <c r="E67" s="41"/>
      <c r="F67" s="41"/>
      <c r="G67" s="41"/>
      <c r="H67" s="41"/>
      <c r="I67" s="41"/>
      <c r="J67" s="41"/>
      <c r="K67" s="41"/>
      <c r="L67" s="41"/>
    </row>
    <row r="68" spans="1:12" x14ac:dyDescent="0.3">
      <c r="A68" s="46"/>
      <c r="B68" s="46"/>
      <c r="C68" s="41"/>
      <c r="D68" s="41"/>
      <c r="E68" s="41"/>
      <c r="F68" s="41"/>
      <c r="G68" s="41"/>
      <c r="H68" s="41"/>
      <c r="I68" s="41"/>
      <c r="J68" s="41"/>
      <c r="K68" s="41"/>
      <c r="L68" s="41"/>
    </row>
    <row r="69" spans="1:12" x14ac:dyDescent="0.3">
      <c r="A69" s="46"/>
      <c r="B69" s="46"/>
      <c r="C69" s="41"/>
      <c r="D69" s="41"/>
      <c r="E69" s="41"/>
      <c r="F69" s="41"/>
      <c r="G69" s="41"/>
      <c r="H69" s="41"/>
      <c r="I69" s="41"/>
      <c r="J69" s="41"/>
      <c r="K69" s="41"/>
      <c r="L69" s="41"/>
    </row>
    <row r="70" spans="1:12" x14ac:dyDescent="0.3">
      <c r="A70" s="46"/>
      <c r="B70" s="46"/>
      <c r="C70" s="41"/>
      <c r="D70" s="41"/>
      <c r="E70" s="41"/>
      <c r="F70" s="41"/>
      <c r="G70" s="41"/>
      <c r="H70" s="41"/>
      <c r="I70" s="41"/>
      <c r="J70" s="41"/>
      <c r="K70" s="41"/>
      <c r="L70" s="41"/>
    </row>
    <row r="71" spans="1:12" x14ac:dyDescent="0.3">
      <c r="A71" s="46"/>
      <c r="B71" s="46"/>
      <c r="C71" s="41"/>
      <c r="D71" s="41"/>
      <c r="E71" s="41"/>
      <c r="F71" s="41"/>
      <c r="G71" s="41"/>
      <c r="H71" s="41"/>
      <c r="I71" s="41"/>
      <c r="J71" s="41"/>
      <c r="K71" s="41"/>
      <c r="L71" s="41"/>
    </row>
    <row r="72" spans="1:12" x14ac:dyDescent="0.3">
      <c r="A72" s="46"/>
      <c r="B72" s="46"/>
      <c r="C72" s="41"/>
      <c r="D72" s="41"/>
      <c r="E72" s="41"/>
      <c r="F72" s="41"/>
      <c r="G72" s="41"/>
      <c r="H72" s="41"/>
      <c r="I72" s="41"/>
      <c r="J72" s="41"/>
      <c r="K72" s="41"/>
      <c r="L72" s="41"/>
    </row>
    <row r="73" spans="1:12" x14ac:dyDescent="0.3">
      <c r="A73" s="46"/>
      <c r="B73" s="46"/>
      <c r="C73" s="41"/>
      <c r="D73" s="41"/>
      <c r="E73" s="41"/>
      <c r="F73" s="41"/>
      <c r="G73" s="41"/>
      <c r="H73" s="41"/>
      <c r="I73" s="41"/>
      <c r="J73" s="41"/>
      <c r="K73" s="41"/>
      <c r="L73" s="41"/>
    </row>
    <row r="74" spans="1:12" x14ac:dyDescent="0.3">
      <c r="A74" s="46"/>
      <c r="B74" s="46"/>
      <c r="C74" s="41"/>
      <c r="D74" s="41"/>
      <c r="E74" s="41"/>
      <c r="F74" s="41"/>
      <c r="G74" s="41"/>
      <c r="H74" s="41"/>
      <c r="I74" s="41"/>
      <c r="J74" s="41"/>
      <c r="K74" s="41"/>
      <c r="L74" s="41"/>
    </row>
    <row r="75" spans="1:12" x14ac:dyDescent="0.3">
      <c r="A75" s="46"/>
      <c r="B75" s="46"/>
      <c r="C75" s="41"/>
      <c r="D75" s="41"/>
      <c r="E75" s="41"/>
      <c r="F75" s="41"/>
      <c r="G75" s="41"/>
      <c r="H75" s="41"/>
      <c r="I75" s="41"/>
      <c r="J75" s="41"/>
      <c r="K75" s="41"/>
      <c r="L75" s="41"/>
    </row>
    <row r="76" spans="1:12" x14ac:dyDescent="0.3">
      <c r="A76" s="46"/>
      <c r="B76" s="46"/>
      <c r="C76" s="41"/>
      <c r="D76" s="41"/>
      <c r="E76" s="41"/>
      <c r="F76" s="41"/>
      <c r="G76" s="41"/>
      <c r="H76" s="41"/>
      <c r="I76" s="41"/>
      <c r="J76" s="41"/>
      <c r="K76" s="41"/>
      <c r="L76" s="41"/>
    </row>
    <row r="77" spans="1:12" x14ac:dyDescent="0.3">
      <c r="A77" s="46"/>
      <c r="B77" s="46"/>
      <c r="C77" s="41"/>
      <c r="D77" s="41"/>
      <c r="E77" s="41"/>
      <c r="F77" s="41"/>
      <c r="G77" s="41"/>
      <c r="H77" s="41"/>
      <c r="I77" s="41"/>
      <c r="J77" s="41"/>
      <c r="K77" s="41"/>
      <c r="L77" s="41"/>
    </row>
    <row r="78" spans="1:12" x14ac:dyDescent="0.3">
      <c r="A78" s="46"/>
      <c r="B78" s="46"/>
      <c r="C78" s="41"/>
      <c r="D78" s="41"/>
      <c r="E78" s="41"/>
      <c r="F78" s="41"/>
      <c r="G78" s="41"/>
      <c r="H78" s="41"/>
      <c r="I78" s="41"/>
      <c r="J78" s="41"/>
      <c r="K78" s="41"/>
      <c r="L78" s="41"/>
    </row>
    <row r="79" spans="1:12" x14ac:dyDescent="0.3">
      <c r="A79" s="46"/>
      <c r="B79" s="46"/>
      <c r="C79" s="41"/>
      <c r="D79" s="41"/>
      <c r="E79" s="41"/>
      <c r="F79" s="41"/>
      <c r="G79" s="41"/>
      <c r="H79" s="41"/>
      <c r="I79" s="41"/>
      <c r="J79" s="41"/>
      <c r="K79" s="41"/>
      <c r="L79" s="41"/>
    </row>
    <row r="80" spans="1:12" x14ac:dyDescent="0.3">
      <c r="A80" s="46"/>
      <c r="B80" s="46"/>
      <c r="C80" s="41"/>
      <c r="D80" s="41"/>
      <c r="E80" s="41"/>
      <c r="F80" s="41"/>
      <c r="G80" s="41"/>
      <c r="H80" s="41"/>
      <c r="I80" s="41"/>
      <c r="J80" s="41"/>
      <c r="K80" s="41"/>
      <c r="L80" s="41"/>
    </row>
    <row r="81" spans="1:12" x14ac:dyDescent="0.3">
      <c r="A81" s="46"/>
      <c r="B81" s="46"/>
      <c r="C81" s="41"/>
      <c r="D81" s="41"/>
      <c r="E81" s="41"/>
      <c r="F81" s="41"/>
      <c r="G81" s="41"/>
      <c r="H81" s="41"/>
      <c r="I81" s="41"/>
      <c r="J81" s="41"/>
      <c r="K81" s="41"/>
      <c r="L81" s="41"/>
    </row>
    <row r="82" spans="1:12" x14ac:dyDescent="0.3">
      <c r="A82" s="46"/>
      <c r="B82" s="46"/>
      <c r="C82" s="41"/>
      <c r="D82" s="41"/>
      <c r="E82" s="41"/>
      <c r="F82" s="41"/>
      <c r="G82" s="41"/>
      <c r="H82" s="41"/>
      <c r="I82" s="41"/>
      <c r="J82" s="41"/>
      <c r="K82" s="41"/>
      <c r="L82" s="41"/>
    </row>
    <row r="83" spans="1:12" x14ac:dyDescent="0.3">
      <c r="A83" s="46"/>
      <c r="B83" s="46"/>
      <c r="C83" s="41"/>
      <c r="D83" s="41"/>
      <c r="E83" s="41"/>
      <c r="F83" s="41"/>
      <c r="G83" s="41"/>
      <c r="H83" s="41"/>
      <c r="I83" s="41"/>
      <c r="J83" s="41"/>
      <c r="K83" s="41"/>
      <c r="L83" s="41"/>
    </row>
    <row r="84" spans="1:12" x14ac:dyDescent="0.3">
      <c r="A84" s="46"/>
      <c r="B84" s="46"/>
      <c r="C84" s="41"/>
      <c r="D84" s="41"/>
      <c r="E84" s="41"/>
      <c r="F84" s="41"/>
      <c r="G84" s="41"/>
      <c r="H84" s="41"/>
      <c r="I84" s="41"/>
      <c r="J84" s="41"/>
      <c r="K84" s="41"/>
      <c r="L84" s="41"/>
    </row>
    <row r="85" spans="1:12" x14ac:dyDescent="0.3">
      <c r="A85" s="46"/>
      <c r="B85" s="46"/>
      <c r="C85" s="41"/>
      <c r="D85" s="41"/>
      <c r="E85" s="41"/>
      <c r="F85" s="41"/>
      <c r="G85" s="41"/>
      <c r="H85" s="41"/>
      <c r="I85" s="41"/>
      <c r="J85" s="41"/>
      <c r="K85" s="41"/>
      <c r="L85" s="41"/>
    </row>
    <row r="86" spans="1:12" x14ac:dyDescent="0.3">
      <c r="A86" s="46"/>
      <c r="B86" s="46"/>
      <c r="C86" s="41"/>
      <c r="D86" s="41"/>
      <c r="E86" s="41"/>
      <c r="F86" s="41"/>
      <c r="G86" s="41"/>
      <c r="H86" s="41"/>
      <c r="I86" s="41"/>
      <c r="J86" s="41"/>
      <c r="K86" s="41"/>
      <c r="L86" s="41"/>
    </row>
    <row r="87" spans="1:12" x14ac:dyDescent="0.3">
      <c r="A87" s="46"/>
      <c r="B87" s="46"/>
      <c r="C87" s="41"/>
      <c r="D87" s="41"/>
      <c r="E87" s="41"/>
      <c r="F87" s="41"/>
      <c r="G87" s="41"/>
      <c r="H87" s="41"/>
      <c r="I87" s="41"/>
      <c r="J87" s="41"/>
      <c r="K87" s="41"/>
      <c r="L87" s="41"/>
    </row>
    <row r="88" spans="1:12" x14ac:dyDescent="0.3">
      <c r="A88" s="46"/>
      <c r="B88" s="46"/>
      <c r="C88" s="41"/>
      <c r="D88" s="41"/>
      <c r="E88" s="41"/>
      <c r="F88" s="41"/>
      <c r="G88" s="41"/>
      <c r="H88" s="41"/>
      <c r="I88" s="41"/>
      <c r="J88" s="41"/>
      <c r="K88" s="41"/>
      <c r="L88" s="41"/>
    </row>
    <row r="89" spans="1:12" x14ac:dyDescent="0.3">
      <c r="A89" s="46"/>
      <c r="B89" s="46"/>
      <c r="C89" s="41"/>
      <c r="D89" s="41"/>
      <c r="E89" s="41"/>
      <c r="F89" s="41"/>
      <c r="G89" s="41"/>
      <c r="H89" s="41"/>
      <c r="I89" s="41"/>
      <c r="J89" s="41"/>
      <c r="K89" s="41"/>
      <c r="L89" s="41"/>
    </row>
    <row r="90" spans="1:12" x14ac:dyDescent="0.3">
      <c r="A90" s="46"/>
      <c r="B90" s="46"/>
      <c r="C90" s="41"/>
      <c r="D90" s="41"/>
      <c r="E90" s="41"/>
      <c r="F90" s="41"/>
      <c r="G90" s="41"/>
      <c r="H90" s="41"/>
      <c r="I90" s="41"/>
      <c r="J90" s="41"/>
      <c r="K90" s="41"/>
      <c r="L90" s="41"/>
    </row>
    <row r="91" spans="1:12" x14ac:dyDescent="0.3">
      <c r="A91" s="46"/>
      <c r="B91" s="46"/>
      <c r="C91" s="41"/>
      <c r="D91" s="41"/>
      <c r="E91" s="41"/>
      <c r="F91" s="41"/>
      <c r="G91" s="41"/>
      <c r="H91" s="41"/>
      <c r="I91" s="41"/>
      <c r="J91" s="41"/>
      <c r="K91" s="41"/>
      <c r="L91" s="41"/>
    </row>
    <row r="92" spans="1:12" x14ac:dyDescent="0.3">
      <c r="A92" s="46"/>
      <c r="B92" s="46"/>
      <c r="C92" s="41"/>
      <c r="D92" s="41"/>
      <c r="E92" s="41"/>
      <c r="F92" s="41"/>
      <c r="G92" s="41"/>
      <c r="H92" s="41"/>
      <c r="I92" s="41"/>
      <c r="J92" s="41"/>
      <c r="K92" s="41"/>
      <c r="L92" s="41"/>
    </row>
    <row r="93" spans="1:12" x14ac:dyDescent="0.3">
      <c r="A93" s="46"/>
      <c r="B93" s="46"/>
      <c r="C93" s="41"/>
      <c r="D93" s="41"/>
      <c r="E93" s="41"/>
      <c r="F93" s="41"/>
      <c r="G93" s="41"/>
      <c r="H93" s="41"/>
      <c r="I93" s="41"/>
      <c r="J93" s="41"/>
      <c r="K93" s="41"/>
      <c r="L93" s="41"/>
    </row>
    <row r="94" spans="1:12" x14ac:dyDescent="0.3">
      <c r="A94" s="46"/>
      <c r="B94" s="46"/>
      <c r="C94" s="41"/>
      <c r="D94" s="41"/>
      <c r="E94" s="41"/>
      <c r="F94" s="41"/>
      <c r="G94" s="41"/>
      <c r="H94" s="41"/>
      <c r="I94" s="41"/>
      <c r="J94" s="41"/>
      <c r="K94" s="41"/>
      <c r="L94" s="41"/>
    </row>
    <row r="95" spans="1:12" x14ac:dyDescent="0.3">
      <c r="A95" s="46"/>
      <c r="B95" s="46"/>
      <c r="C95" s="41"/>
      <c r="D95" s="41"/>
      <c r="E95" s="41"/>
      <c r="F95" s="41"/>
      <c r="G95" s="41"/>
      <c r="H95" s="41"/>
      <c r="I95" s="41"/>
      <c r="J95" s="41"/>
      <c r="K95" s="41"/>
      <c r="L95" s="41"/>
    </row>
    <row r="96" spans="1:12" x14ac:dyDescent="0.3">
      <c r="A96" s="46"/>
      <c r="B96" s="46"/>
      <c r="C96" s="41"/>
      <c r="D96" s="41"/>
      <c r="E96" s="41"/>
      <c r="F96" s="41"/>
      <c r="G96" s="41"/>
      <c r="H96" s="41"/>
      <c r="I96" s="41"/>
      <c r="J96" s="41"/>
      <c r="K96" s="41"/>
      <c r="L96" s="41"/>
    </row>
    <row r="97" spans="1:12" x14ac:dyDescent="0.3">
      <c r="A97" s="46"/>
      <c r="B97" s="46"/>
      <c r="C97" s="41"/>
      <c r="D97" s="41"/>
      <c r="E97" s="41"/>
      <c r="F97" s="41"/>
      <c r="G97" s="41"/>
      <c r="H97" s="41"/>
      <c r="I97" s="41"/>
      <c r="J97" s="41"/>
      <c r="K97" s="41"/>
      <c r="L97" s="41"/>
    </row>
    <row r="98" spans="1:12" x14ac:dyDescent="0.3">
      <c r="A98" s="46"/>
      <c r="B98" s="46"/>
      <c r="C98" s="41"/>
      <c r="D98" s="41"/>
      <c r="E98" s="41"/>
      <c r="F98" s="41"/>
      <c r="G98" s="41"/>
      <c r="H98" s="41"/>
      <c r="I98" s="41"/>
      <c r="J98" s="41"/>
      <c r="K98" s="41"/>
      <c r="L98" s="41"/>
    </row>
    <row r="99" spans="1:12" x14ac:dyDescent="0.3">
      <c r="A99" s="46"/>
      <c r="B99" s="46"/>
      <c r="C99" s="41"/>
      <c r="D99" s="41"/>
      <c r="E99" s="41"/>
      <c r="F99" s="41"/>
      <c r="G99" s="41"/>
      <c r="H99" s="41"/>
      <c r="I99" s="41"/>
      <c r="J99" s="41"/>
      <c r="K99" s="41"/>
      <c r="L99" s="41"/>
    </row>
    <row r="100" spans="1:12" x14ac:dyDescent="0.3">
      <c r="A100" s="46"/>
      <c r="B100" s="46"/>
      <c r="C100" s="41"/>
      <c r="D100" s="41"/>
      <c r="E100" s="41"/>
      <c r="F100" s="41"/>
      <c r="G100" s="41"/>
      <c r="H100" s="41"/>
      <c r="I100" s="41"/>
      <c r="J100" s="41"/>
      <c r="K100" s="41"/>
      <c r="L100" s="41"/>
    </row>
    <row r="101" spans="1:12" x14ac:dyDescent="0.3">
      <c r="A101" s="46"/>
      <c r="B101" s="46"/>
      <c r="C101" s="41"/>
      <c r="D101" s="41"/>
      <c r="E101" s="41"/>
      <c r="F101" s="41"/>
      <c r="G101" s="41"/>
      <c r="H101" s="41"/>
      <c r="I101" s="41"/>
      <c r="J101" s="41"/>
      <c r="K101" s="41"/>
      <c r="L101" s="41"/>
    </row>
    <row r="102" spans="1:12" x14ac:dyDescent="0.3">
      <c r="A102" s="46"/>
      <c r="B102" s="46"/>
      <c r="C102" s="41"/>
      <c r="D102" s="41"/>
      <c r="E102" s="41"/>
      <c r="F102" s="41"/>
      <c r="G102" s="41"/>
      <c r="H102" s="41"/>
      <c r="I102" s="41"/>
      <c r="J102" s="41"/>
      <c r="K102" s="41"/>
      <c r="L102" s="41"/>
    </row>
    <row r="103" spans="1:12" x14ac:dyDescent="0.3">
      <c r="A103" s="46"/>
      <c r="B103" s="46"/>
      <c r="C103" s="41"/>
      <c r="D103" s="41"/>
      <c r="E103" s="41"/>
      <c r="F103" s="41"/>
      <c r="G103" s="41"/>
      <c r="H103" s="41"/>
      <c r="I103" s="41"/>
      <c r="J103" s="41"/>
      <c r="K103" s="41"/>
      <c r="L103" s="41"/>
    </row>
    <row r="104" spans="1:12" x14ac:dyDescent="0.3">
      <c r="A104" s="46"/>
      <c r="B104" s="46"/>
      <c r="C104" s="41"/>
      <c r="D104" s="41"/>
      <c r="E104" s="41"/>
      <c r="F104" s="41"/>
      <c r="G104" s="41"/>
      <c r="H104" s="41"/>
      <c r="I104" s="41"/>
      <c r="J104" s="41"/>
      <c r="K104" s="41"/>
      <c r="L104" s="41"/>
    </row>
    <row r="105" spans="1:12" x14ac:dyDescent="0.3">
      <c r="A105" s="46"/>
      <c r="B105" s="46"/>
      <c r="C105" s="41"/>
      <c r="D105" s="41"/>
      <c r="E105" s="41"/>
      <c r="F105" s="41"/>
      <c r="G105" s="41"/>
      <c r="H105" s="41"/>
      <c r="I105" s="41"/>
      <c r="J105" s="41"/>
      <c r="K105" s="41"/>
      <c r="L105" s="41"/>
    </row>
    <row r="106" spans="1:12" x14ac:dyDescent="0.3">
      <c r="A106" s="46"/>
      <c r="B106" s="46"/>
      <c r="C106" s="41"/>
      <c r="D106" s="41"/>
      <c r="E106" s="41"/>
      <c r="F106" s="41"/>
      <c r="G106" s="41"/>
      <c r="H106" s="41"/>
      <c r="I106" s="41"/>
      <c r="J106" s="41"/>
      <c r="K106" s="41"/>
      <c r="L106" s="41"/>
    </row>
    <row r="107" spans="1:12" x14ac:dyDescent="0.3">
      <c r="A107" s="46"/>
      <c r="B107" s="46"/>
      <c r="C107" s="41"/>
      <c r="D107" s="41"/>
      <c r="E107" s="41"/>
      <c r="F107" s="41"/>
      <c r="G107" s="41"/>
      <c r="H107" s="41"/>
      <c r="I107" s="41"/>
      <c r="J107" s="41"/>
      <c r="K107" s="41"/>
      <c r="L107" s="41"/>
    </row>
    <row r="108" spans="1:12" x14ac:dyDescent="0.3">
      <c r="A108" s="46"/>
      <c r="B108" s="46"/>
      <c r="C108" s="41"/>
      <c r="D108" s="41"/>
      <c r="E108" s="41"/>
      <c r="F108" s="41"/>
      <c r="G108" s="41"/>
      <c r="H108" s="41"/>
      <c r="I108" s="41"/>
      <c r="J108" s="41"/>
      <c r="K108" s="41"/>
      <c r="L108" s="41"/>
    </row>
    <row r="109" spans="1:12" x14ac:dyDescent="0.3">
      <c r="A109" s="46"/>
      <c r="B109" s="46"/>
      <c r="C109" s="41"/>
      <c r="D109" s="41"/>
      <c r="E109" s="41"/>
      <c r="F109" s="41"/>
      <c r="G109" s="41"/>
      <c r="H109" s="41"/>
      <c r="I109" s="41"/>
      <c r="J109" s="41"/>
      <c r="K109" s="41"/>
      <c r="L109" s="41"/>
    </row>
    <row r="110" spans="1:12" x14ac:dyDescent="0.3">
      <c r="A110" s="46"/>
      <c r="B110" s="46"/>
      <c r="C110" s="41"/>
      <c r="D110" s="41"/>
      <c r="E110" s="41"/>
      <c r="F110" s="41"/>
      <c r="G110" s="41"/>
      <c r="H110" s="41"/>
      <c r="I110" s="41"/>
      <c r="J110" s="41"/>
      <c r="K110" s="41"/>
      <c r="L110" s="41"/>
    </row>
    <row r="111" spans="1:12" x14ac:dyDescent="0.3">
      <c r="A111" s="46"/>
      <c r="B111" s="46"/>
      <c r="C111" s="41"/>
      <c r="D111" s="41"/>
      <c r="E111" s="41"/>
      <c r="F111" s="41"/>
      <c r="G111" s="41"/>
      <c r="H111" s="41"/>
      <c r="I111" s="41"/>
      <c r="J111" s="41"/>
      <c r="K111" s="41"/>
      <c r="L111" s="41"/>
    </row>
    <row r="112" spans="1:12" x14ac:dyDescent="0.3">
      <c r="A112" s="46"/>
      <c r="B112" s="46"/>
      <c r="C112" s="41"/>
      <c r="D112" s="41"/>
      <c r="E112" s="41"/>
      <c r="F112" s="41"/>
      <c r="G112" s="41"/>
      <c r="H112" s="41"/>
      <c r="I112" s="41"/>
      <c r="J112" s="41"/>
      <c r="K112" s="41"/>
      <c r="L112" s="41"/>
    </row>
    <row r="113" spans="1:12" x14ac:dyDescent="0.3">
      <c r="A113" s="46"/>
      <c r="B113" s="46"/>
      <c r="C113" s="41"/>
      <c r="D113" s="41"/>
      <c r="E113" s="41"/>
      <c r="F113" s="41"/>
      <c r="G113" s="41"/>
      <c r="H113" s="41"/>
      <c r="I113" s="41"/>
      <c r="J113" s="41"/>
      <c r="K113" s="41"/>
      <c r="L113" s="41"/>
    </row>
    <row r="114" spans="1:12" x14ac:dyDescent="0.3">
      <c r="A114" s="46"/>
      <c r="B114" s="46"/>
      <c r="C114" s="41"/>
      <c r="D114" s="41"/>
      <c r="E114" s="41"/>
      <c r="F114" s="41"/>
      <c r="G114" s="41"/>
      <c r="H114" s="41"/>
      <c r="I114" s="41"/>
      <c r="J114" s="41"/>
      <c r="K114" s="41"/>
      <c r="L114" s="41"/>
    </row>
    <row r="115" spans="1:12" x14ac:dyDescent="0.3">
      <c r="A115" s="46"/>
      <c r="B115" s="46"/>
      <c r="C115" s="41"/>
      <c r="D115" s="41"/>
      <c r="E115" s="41"/>
      <c r="F115" s="41"/>
      <c r="G115" s="41"/>
      <c r="H115" s="41"/>
      <c r="I115" s="41"/>
      <c r="J115" s="41"/>
      <c r="K115" s="41"/>
      <c r="L115" s="41"/>
    </row>
    <row r="116" spans="1:12" x14ac:dyDescent="0.3">
      <c r="A116" s="46"/>
      <c r="B116" s="46"/>
      <c r="C116" s="41"/>
      <c r="D116" s="41"/>
      <c r="E116" s="41"/>
      <c r="F116" s="41"/>
      <c r="G116" s="41"/>
      <c r="H116" s="41"/>
      <c r="I116" s="41"/>
      <c r="J116" s="41"/>
      <c r="K116" s="41"/>
      <c r="L116" s="41"/>
    </row>
    <row r="117" spans="1:12" x14ac:dyDescent="0.3">
      <c r="A117" s="46"/>
      <c r="B117" s="46"/>
      <c r="C117" s="41"/>
      <c r="D117" s="41"/>
      <c r="E117" s="41"/>
      <c r="F117" s="41"/>
      <c r="G117" s="41"/>
      <c r="H117" s="41"/>
      <c r="I117" s="41"/>
      <c r="J117" s="41"/>
      <c r="K117" s="41"/>
      <c r="L117" s="41"/>
    </row>
    <row r="118" spans="1:12" x14ac:dyDescent="0.3">
      <c r="A118" s="46"/>
      <c r="B118" s="46"/>
      <c r="C118" s="41"/>
      <c r="D118" s="41"/>
      <c r="E118" s="41"/>
      <c r="F118" s="41"/>
      <c r="G118" s="41"/>
      <c r="H118" s="41"/>
      <c r="I118" s="41"/>
      <c r="J118" s="41"/>
      <c r="K118" s="41"/>
      <c r="L118" s="41"/>
    </row>
    <row r="119" spans="1:12" x14ac:dyDescent="0.3">
      <c r="A119" s="46"/>
      <c r="B119" s="46"/>
      <c r="C119" s="41"/>
      <c r="D119" s="41"/>
      <c r="E119" s="41"/>
      <c r="F119" s="41"/>
      <c r="G119" s="41"/>
      <c r="H119" s="41"/>
      <c r="I119" s="41"/>
      <c r="J119" s="41"/>
      <c r="K119" s="41"/>
      <c r="L119" s="41"/>
    </row>
    <row r="120" spans="1:12" x14ac:dyDescent="0.3">
      <c r="A120" s="46"/>
      <c r="B120" s="46"/>
      <c r="C120" s="41"/>
      <c r="D120" s="41"/>
      <c r="E120" s="41"/>
      <c r="F120" s="41"/>
      <c r="G120" s="41"/>
      <c r="H120" s="41"/>
      <c r="I120" s="41"/>
      <c r="J120" s="41"/>
      <c r="K120" s="41"/>
      <c r="L120" s="41"/>
    </row>
    <row r="121" spans="1:12" x14ac:dyDescent="0.3">
      <c r="A121" s="46"/>
      <c r="B121" s="46"/>
      <c r="C121" s="41"/>
      <c r="D121" s="41"/>
      <c r="E121" s="41"/>
      <c r="F121" s="41"/>
      <c r="G121" s="41"/>
      <c r="H121" s="41"/>
      <c r="I121" s="41"/>
      <c r="J121" s="41"/>
      <c r="K121" s="41"/>
      <c r="L121" s="41"/>
    </row>
    <row r="122" spans="1:12" x14ac:dyDescent="0.3">
      <c r="A122" s="46"/>
      <c r="B122" s="46"/>
      <c r="C122" s="41"/>
      <c r="D122" s="41"/>
      <c r="E122" s="41"/>
      <c r="F122" s="41"/>
      <c r="G122" s="41"/>
      <c r="H122" s="41"/>
      <c r="I122" s="41"/>
      <c r="J122" s="41"/>
      <c r="K122" s="41"/>
      <c r="L122" s="41"/>
    </row>
    <row r="123" spans="1:12" x14ac:dyDescent="0.3">
      <c r="A123" s="46"/>
      <c r="B123" s="46"/>
      <c r="C123" s="41"/>
      <c r="D123" s="41"/>
      <c r="E123" s="41"/>
      <c r="F123" s="41"/>
      <c r="G123" s="41"/>
      <c r="H123" s="41"/>
      <c r="I123" s="41"/>
      <c r="J123" s="41"/>
      <c r="K123" s="41"/>
      <c r="L123" s="41"/>
    </row>
    <row r="124" spans="1:12" x14ac:dyDescent="0.3">
      <c r="A124" s="46"/>
      <c r="B124" s="46"/>
      <c r="C124" s="41"/>
      <c r="D124" s="41"/>
      <c r="E124" s="41"/>
      <c r="F124" s="41"/>
      <c r="G124" s="41"/>
      <c r="H124" s="41"/>
      <c r="I124" s="41"/>
      <c r="J124" s="41"/>
      <c r="K124" s="41"/>
      <c r="L124" s="41"/>
    </row>
    <row r="125" spans="1:12" x14ac:dyDescent="0.3">
      <c r="A125" s="46"/>
      <c r="B125" s="46"/>
      <c r="C125" s="41"/>
      <c r="D125" s="41"/>
      <c r="E125" s="41"/>
      <c r="F125" s="41"/>
      <c r="G125" s="41"/>
      <c r="H125" s="41"/>
      <c r="I125" s="41"/>
      <c r="J125" s="41"/>
      <c r="K125" s="41"/>
      <c r="L125" s="41"/>
    </row>
    <row r="126" spans="1:12" x14ac:dyDescent="0.3">
      <c r="A126" s="46"/>
      <c r="B126" s="46"/>
      <c r="C126" s="41"/>
      <c r="D126" s="41"/>
      <c r="E126" s="41"/>
      <c r="F126" s="41"/>
      <c r="G126" s="41"/>
      <c r="H126" s="41"/>
      <c r="I126" s="41"/>
      <c r="J126" s="41"/>
      <c r="K126" s="41"/>
      <c r="L126" s="41"/>
    </row>
    <row r="127" spans="1:12" x14ac:dyDescent="0.3">
      <c r="A127" s="46"/>
      <c r="B127" s="46"/>
      <c r="C127" s="41"/>
      <c r="D127" s="41"/>
      <c r="E127" s="41"/>
      <c r="F127" s="41"/>
      <c r="G127" s="41"/>
      <c r="H127" s="41"/>
      <c r="I127" s="41"/>
      <c r="J127" s="41"/>
      <c r="K127" s="41"/>
      <c r="L127" s="41"/>
    </row>
    <row r="128" spans="1:12" x14ac:dyDescent="0.3">
      <c r="A128" s="46"/>
      <c r="B128" s="46"/>
      <c r="C128" s="41"/>
      <c r="D128" s="41"/>
      <c r="E128" s="41"/>
      <c r="F128" s="41"/>
      <c r="G128" s="41"/>
      <c r="H128" s="41"/>
      <c r="I128" s="41"/>
      <c r="J128" s="41"/>
      <c r="K128" s="41"/>
      <c r="L128" s="41"/>
    </row>
    <row r="129" spans="1:12" x14ac:dyDescent="0.3">
      <c r="A129" s="46"/>
      <c r="B129" s="46"/>
      <c r="C129" s="41"/>
      <c r="D129" s="41"/>
      <c r="E129" s="41"/>
      <c r="F129" s="41"/>
      <c r="G129" s="41"/>
      <c r="H129" s="41"/>
      <c r="I129" s="41"/>
      <c r="J129" s="41"/>
      <c r="K129" s="41"/>
      <c r="L129" s="41"/>
    </row>
    <row r="130" spans="1:12" x14ac:dyDescent="0.3">
      <c r="A130" s="46"/>
      <c r="B130" s="46"/>
      <c r="C130" s="41"/>
      <c r="D130" s="41"/>
      <c r="E130" s="41"/>
      <c r="F130" s="41"/>
      <c r="G130" s="41"/>
      <c r="H130" s="41"/>
      <c r="I130" s="41"/>
      <c r="J130" s="41"/>
      <c r="K130" s="41"/>
      <c r="L130" s="41"/>
    </row>
    <row r="131" spans="1:12" x14ac:dyDescent="0.3">
      <c r="A131" s="46"/>
      <c r="B131" s="46"/>
      <c r="C131" s="41"/>
      <c r="D131" s="41"/>
      <c r="E131" s="41"/>
      <c r="F131" s="41"/>
      <c r="G131" s="41"/>
      <c r="H131" s="41"/>
      <c r="I131" s="41"/>
      <c r="J131" s="41"/>
      <c r="K131" s="41"/>
      <c r="L131" s="41"/>
    </row>
    <row r="132" spans="1:12" x14ac:dyDescent="0.3">
      <c r="A132" s="46"/>
      <c r="B132" s="46"/>
      <c r="C132" s="41"/>
      <c r="D132" s="41"/>
      <c r="E132" s="41"/>
      <c r="F132" s="41"/>
      <c r="G132" s="41"/>
      <c r="H132" s="41"/>
      <c r="I132" s="41"/>
      <c r="J132" s="41"/>
      <c r="K132" s="41"/>
      <c r="L132" s="41"/>
    </row>
    <row r="133" spans="1:12" x14ac:dyDescent="0.3">
      <c r="A133" s="46"/>
      <c r="B133" s="46"/>
      <c r="C133" s="41"/>
      <c r="D133" s="41"/>
      <c r="E133" s="41"/>
      <c r="F133" s="41"/>
      <c r="G133" s="41"/>
      <c r="H133" s="41"/>
      <c r="I133" s="41"/>
      <c r="J133" s="41"/>
      <c r="K133" s="41"/>
      <c r="L133" s="41"/>
    </row>
    <row r="134" spans="1:12" x14ac:dyDescent="0.3">
      <c r="A134" s="46"/>
      <c r="B134" s="46"/>
      <c r="C134" s="41"/>
      <c r="D134" s="41"/>
      <c r="E134" s="41"/>
      <c r="F134" s="41"/>
      <c r="G134" s="41"/>
      <c r="H134" s="41"/>
      <c r="I134" s="41"/>
      <c r="J134" s="41"/>
      <c r="K134" s="41"/>
      <c r="L134" s="41"/>
    </row>
    <row r="135" spans="1:12" x14ac:dyDescent="0.3">
      <c r="A135" s="46"/>
      <c r="B135" s="46"/>
      <c r="C135" s="41"/>
      <c r="D135" s="41"/>
      <c r="E135" s="41"/>
      <c r="F135" s="41"/>
      <c r="G135" s="41"/>
      <c r="H135" s="41"/>
      <c r="I135" s="41"/>
      <c r="J135" s="41"/>
      <c r="K135" s="41"/>
      <c r="L135" s="41"/>
    </row>
    <row r="136" spans="1:12" x14ac:dyDescent="0.3">
      <c r="A136" s="46"/>
      <c r="B136" s="46"/>
      <c r="C136" s="41"/>
      <c r="D136" s="41"/>
      <c r="E136" s="41"/>
      <c r="F136" s="41"/>
      <c r="G136" s="41"/>
      <c r="H136" s="41"/>
      <c r="I136" s="41"/>
      <c r="J136" s="41"/>
      <c r="K136" s="41"/>
      <c r="L136" s="41"/>
    </row>
    <row r="137" spans="1:12" x14ac:dyDescent="0.3">
      <c r="A137" s="46"/>
      <c r="B137" s="46"/>
      <c r="C137" s="41"/>
      <c r="D137" s="41"/>
      <c r="E137" s="41"/>
      <c r="F137" s="41"/>
      <c r="G137" s="41"/>
      <c r="H137" s="41"/>
      <c r="I137" s="41"/>
      <c r="J137" s="41"/>
      <c r="K137" s="41"/>
      <c r="L137" s="41"/>
    </row>
    <row r="138" spans="1:12" x14ac:dyDescent="0.3">
      <c r="A138" s="46"/>
      <c r="B138" s="46"/>
      <c r="C138" s="41"/>
      <c r="D138" s="41"/>
      <c r="E138" s="41"/>
      <c r="F138" s="41"/>
      <c r="G138" s="41"/>
      <c r="H138" s="41"/>
      <c r="I138" s="41"/>
      <c r="J138" s="41"/>
      <c r="K138" s="41"/>
      <c r="L138" s="41"/>
    </row>
    <row r="139" spans="1:12" x14ac:dyDescent="0.3">
      <c r="A139" s="46"/>
      <c r="B139" s="46"/>
      <c r="C139" s="41"/>
      <c r="D139" s="41"/>
      <c r="E139" s="41"/>
      <c r="F139" s="41"/>
      <c r="G139" s="41"/>
      <c r="H139" s="41"/>
      <c r="I139" s="41"/>
      <c r="J139" s="41"/>
      <c r="K139" s="41"/>
      <c r="L139" s="41"/>
    </row>
    <row r="140" spans="1:12" x14ac:dyDescent="0.3">
      <c r="A140" s="46"/>
      <c r="B140" s="46"/>
      <c r="C140" s="41"/>
      <c r="D140" s="41"/>
      <c r="E140" s="41"/>
      <c r="F140" s="41"/>
      <c r="G140" s="41"/>
      <c r="H140" s="41"/>
      <c r="I140" s="41"/>
      <c r="J140" s="41"/>
      <c r="K140" s="41"/>
      <c r="L140" s="41"/>
    </row>
    <row r="141" spans="1:12" x14ac:dyDescent="0.3">
      <c r="A141" s="46"/>
      <c r="B141" s="46"/>
      <c r="C141" s="41"/>
      <c r="D141" s="41"/>
      <c r="E141" s="41"/>
      <c r="F141" s="41"/>
      <c r="G141" s="41"/>
      <c r="H141" s="41"/>
      <c r="I141" s="41"/>
      <c r="J141" s="41"/>
      <c r="K141" s="41"/>
      <c r="L141" s="41"/>
    </row>
    <row r="142" spans="1:12" x14ac:dyDescent="0.3">
      <c r="A142" s="46"/>
      <c r="B142" s="46"/>
      <c r="C142" s="41"/>
      <c r="D142" s="41"/>
      <c r="E142" s="41"/>
      <c r="F142" s="41"/>
      <c r="G142" s="41"/>
      <c r="H142" s="41"/>
      <c r="I142" s="41"/>
      <c r="J142" s="41"/>
      <c r="K142" s="41"/>
      <c r="L142" s="41"/>
    </row>
    <row r="143" spans="1:12" x14ac:dyDescent="0.3">
      <c r="A143" s="46"/>
      <c r="B143" s="46"/>
      <c r="C143" s="41"/>
      <c r="D143" s="41"/>
      <c r="E143" s="41"/>
      <c r="F143" s="41"/>
      <c r="G143" s="41"/>
      <c r="H143" s="41"/>
      <c r="I143" s="41"/>
      <c r="J143" s="41"/>
      <c r="K143" s="41"/>
      <c r="L143" s="41"/>
    </row>
    <row r="144" spans="1:12" x14ac:dyDescent="0.3">
      <c r="A144" s="46"/>
      <c r="B144" s="46"/>
      <c r="C144" s="41"/>
      <c r="D144" s="41"/>
      <c r="E144" s="41"/>
      <c r="F144" s="41"/>
      <c r="G144" s="41"/>
      <c r="H144" s="41"/>
      <c r="I144" s="41"/>
      <c r="J144" s="41"/>
      <c r="K144" s="41"/>
      <c r="L144" s="41"/>
    </row>
    <row r="145" spans="1:12" x14ac:dyDescent="0.3">
      <c r="A145" s="46"/>
      <c r="B145" s="46"/>
      <c r="C145" s="41"/>
      <c r="D145" s="41"/>
      <c r="E145" s="41"/>
      <c r="F145" s="41"/>
      <c r="G145" s="41"/>
      <c r="H145" s="41"/>
      <c r="I145" s="41"/>
      <c r="J145" s="41"/>
      <c r="K145" s="41"/>
      <c r="L145" s="41"/>
    </row>
    <row r="146" spans="1:12" x14ac:dyDescent="0.3">
      <c r="A146" s="46"/>
      <c r="B146" s="46"/>
      <c r="C146" s="41"/>
      <c r="D146" s="41"/>
      <c r="E146" s="41"/>
      <c r="F146" s="41"/>
      <c r="G146" s="41"/>
      <c r="H146" s="41"/>
      <c r="I146" s="41"/>
      <c r="J146" s="41"/>
      <c r="K146" s="41"/>
      <c r="L146" s="41"/>
    </row>
    <row r="147" spans="1:12" x14ac:dyDescent="0.3">
      <c r="A147" s="46"/>
      <c r="B147" s="46"/>
      <c r="C147" s="41"/>
      <c r="D147" s="41"/>
      <c r="E147" s="41"/>
      <c r="F147" s="41"/>
      <c r="G147" s="41"/>
      <c r="H147" s="41"/>
      <c r="I147" s="41"/>
      <c r="J147" s="41"/>
      <c r="K147" s="41"/>
      <c r="L147" s="41"/>
    </row>
    <row r="148" spans="1:12" x14ac:dyDescent="0.3">
      <c r="A148" s="46"/>
      <c r="B148" s="46"/>
      <c r="C148" s="41"/>
      <c r="D148" s="41"/>
      <c r="E148" s="41"/>
      <c r="F148" s="41"/>
      <c r="G148" s="41"/>
      <c r="H148" s="41"/>
      <c r="I148" s="41"/>
      <c r="J148" s="41"/>
      <c r="K148" s="41"/>
      <c r="L148" s="41"/>
    </row>
    <row r="149" spans="1:12" x14ac:dyDescent="0.3">
      <c r="A149" s="46"/>
      <c r="B149" s="46"/>
      <c r="C149" s="41"/>
      <c r="D149" s="41"/>
      <c r="E149" s="41"/>
      <c r="F149" s="41"/>
      <c r="G149" s="41"/>
      <c r="H149" s="41"/>
      <c r="I149" s="41"/>
      <c r="J149" s="41"/>
      <c r="K149" s="41"/>
      <c r="L149" s="41"/>
    </row>
    <row r="150" spans="1:12" x14ac:dyDescent="0.3">
      <c r="A150" s="46"/>
      <c r="B150" s="46"/>
      <c r="C150" s="41"/>
      <c r="D150" s="41"/>
      <c r="E150" s="41"/>
      <c r="F150" s="41"/>
      <c r="G150" s="41"/>
      <c r="H150" s="41"/>
      <c r="I150" s="41"/>
      <c r="J150" s="41"/>
      <c r="K150" s="41"/>
      <c r="L150" s="41"/>
    </row>
    <row r="151" spans="1:12" x14ac:dyDescent="0.3">
      <c r="A151" s="46"/>
      <c r="B151" s="46"/>
      <c r="C151" s="41"/>
      <c r="D151" s="41"/>
      <c r="E151" s="41"/>
      <c r="F151" s="41"/>
      <c r="G151" s="41"/>
      <c r="H151" s="41"/>
      <c r="I151" s="41"/>
      <c r="J151" s="41"/>
      <c r="K151" s="41"/>
      <c r="L151" s="41"/>
    </row>
    <row r="152" spans="1:12" x14ac:dyDescent="0.3">
      <c r="A152" s="46"/>
      <c r="B152" s="46"/>
      <c r="C152" s="41"/>
      <c r="D152" s="41"/>
      <c r="E152" s="41"/>
      <c r="F152" s="41"/>
      <c r="G152" s="41"/>
      <c r="H152" s="41"/>
      <c r="I152" s="41"/>
      <c r="J152" s="41"/>
      <c r="K152" s="41"/>
      <c r="L152" s="41"/>
    </row>
    <row r="153" spans="1:12" x14ac:dyDescent="0.3">
      <c r="A153" s="46"/>
      <c r="B153" s="46"/>
      <c r="C153" s="41"/>
      <c r="D153" s="41"/>
      <c r="E153" s="41"/>
      <c r="F153" s="41"/>
      <c r="G153" s="41"/>
      <c r="H153" s="41"/>
      <c r="I153" s="41"/>
      <c r="J153" s="41"/>
      <c r="K153" s="41"/>
      <c r="L153" s="41"/>
    </row>
    <row r="154" spans="1:12" x14ac:dyDescent="0.3">
      <c r="A154" s="46"/>
      <c r="B154" s="46"/>
      <c r="C154" s="41"/>
      <c r="D154" s="41"/>
      <c r="E154" s="41"/>
      <c r="F154" s="41"/>
      <c r="G154" s="41"/>
      <c r="H154" s="41"/>
      <c r="I154" s="41"/>
      <c r="J154" s="41"/>
      <c r="K154" s="41"/>
      <c r="L154" s="41"/>
    </row>
    <row r="155" spans="1:12" x14ac:dyDescent="0.3">
      <c r="A155" s="46"/>
      <c r="B155" s="46"/>
      <c r="C155" s="41"/>
      <c r="D155" s="41"/>
      <c r="E155" s="41"/>
      <c r="F155" s="41"/>
      <c r="G155" s="41"/>
      <c r="H155" s="41"/>
      <c r="I155" s="41"/>
      <c r="J155" s="41"/>
      <c r="K155" s="41"/>
      <c r="L155" s="41"/>
    </row>
    <row r="156" spans="1:12" x14ac:dyDescent="0.3">
      <c r="A156" s="46"/>
      <c r="B156" s="46"/>
      <c r="C156" s="41"/>
      <c r="D156" s="41"/>
      <c r="E156" s="41"/>
      <c r="F156" s="41"/>
      <c r="G156" s="41"/>
      <c r="H156" s="41"/>
      <c r="I156" s="41"/>
      <c r="J156" s="41"/>
      <c r="K156" s="41"/>
      <c r="L156" s="41"/>
    </row>
    <row r="157" spans="1:12" x14ac:dyDescent="0.3">
      <c r="A157" s="46"/>
      <c r="B157" s="46"/>
      <c r="C157" s="41"/>
      <c r="D157" s="41"/>
      <c r="E157" s="41"/>
      <c r="F157" s="41"/>
      <c r="G157" s="41"/>
      <c r="H157" s="41"/>
      <c r="I157" s="41"/>
      <c r="J157" s="41"/>
      <c r="K157" s="41"/>
      <c r="L157" s="41"/>
    </row>
    <row r="158" spans="1:12" x14ac:dyDescent="0.3">
      <c r="A158" s="46"/>
      <c r="B158" s="46"/>
      <c r="C158" s="41"/>
      <c r="D158" s="41"/>
      <c r="E158" s="41"/>
      <c r="F158" s="41"/>
      <c r="G158" s="41"/>
      <c r="H158" s="41"/>
      <c r="I158" s="41"/>
      <c r="J158" s="41"/>
      <c r="K158" s="41"/>
      <c r="L158" s="41"/>
    </row>
    <row r="159" spans="1:12" x14ac:dyDescent="0.3">
      <c r="A159" s="46"/>
      <c r="B159" s="46"/>
      <c r="C159" s="41"/>
      <c r="D159" s="41"/>
      <c r="E159" s="41"/>
      <c r="F159" s="41"/>
      <c r="G159" s="41"/>
      <c r="H159" s="41"/>
      <c r="I159" s="41"/>
      <c r="J159" s="41"/>
      <c r="K159" s="41"/>
      <c r="L159" s="41"/>
    </row>
    <row r="160" spans="1:12" x14ac:dyDescent="0.3">
      <c r="A160" s="46"/>
      <c r="B160" s="46"/>
      <c r="C160" s="41"/>
      <c r="D160" s="41"/>
      <c r="E160" s="41"/>
      <c r="F160" s="41"/>
      <c r="G160" s="41"/>
      <c r="H160" s="41"/>
      <c r="I160" s="41"/>
      <c r="J160" s="41"/>
      <c r="K160" s="41"/>
      <c r="L160" s="41"/>
    </row>
    <row r="161" spans="1:12" x14ac:dyDescent="0.3">
      <c r="A161" s="46"/>
      <c r="B161" s="46"/>
      <c r="C161" s="41"/>
      <c r="D161" s="41"/>
      <c r="E161" s="41"/>
      <c r="F161" s="41"/>
      <c r="G161" s="41"/>
      <c r="H161" s="41"/>
      <c r="I161" s="41"/>
      <c r="J161" s="41"/>
      <c r="K161" s="41"/>
      <c r="L161" s="41"/>
    </row>
    <row r="162" spans="1:12" x14ac:dyDescent="0.3">
      <c r="A162" s="46"/>
      <c r="B162" s="46"/>
      <c r="C162" s="41"/>
      <c r="D162" s="41"/>
      <c r="E162" s="41"/>
      <c r="F162" s="41"/>
      <c r="G162" s="41"/>
      <c r="H162" s="41"/>
      <c r="I162" s="41"/>
      <c r="J162" s="41"/>
      <c r="K162" s="41"/>
      <c r="L162" s="41"/>
    </row>
    <row r="163" spans="1:12" x14ac:dyDescent="0.3">
      <c r="A163" s="46"/>
      <c r="B163" s="46"/>
      <c r="C163" s="41"/>
      <c r="D163" s="41"/>
      <c r="E163" s="41"/>
      <c r="F163" s="41"/>
      <c r="G163" s="41"/>
      <c r="H163" s="41"/>
      <c r="I163" s="41"/>
      <c r="J163" s="41"/>
      <c r="K163" s="41"/>
      <c r="L163" s="41"/>
    </row>
    <row r="164" spans="1:12" x14ac:dyDescent="0.3">
      <c r="A164" s="46"/>
      <c r="B164" s="46"/>
      <c r="C164" s="41"/>
      <c r="D164" s="41"/>
      <c r="E164" s="41"/>
      <c r="F164" s="41"/>
      <c r="G164" s="41"/>
      <c r="H164" s="41"/>
      <c r="I164" s="41"/>
      <c r="J164" s="41"/>
      <c r="K164" s="41"/>
      <c r="L164" s="41"/>
    </row>
    <row r="165" spans="1:12" x14ac:dyDescent="0.3">
      <c r="A165" s="46"/>
      <c r="B165" s="46"/>
      <c r="C165" s="41"/>
      <c r="D165" s="41"/>
      <c r="E165" s="41"/>
      <c r="F165" s="41"/>
      <c r="G165" s="41"/>
      <c r="H165" s="41"/>
      <c r="I165" s="41"/>
      <c r="J165" s="41"/>
      <c r="K165" s="41"/>
      <c r="L165" s="41"/>
    </row>
    <row r="166" spans="1:12" x14ac:dyDescent="0.3">
      <c r="A166" s="46"/>
      <c r="B166" s="46"/>
      <c r="C166" s="41"/>
      <c r="D166" s="41"/>
      <c r="E166" s="41"/>
      <c r="F166" s="41"/>
      <c r="G166" s="41"/>
      <c r="H166" s="41"/>
      <c r="I166" s="41"/>
      <c r="J166" s="41"/>
      <c r="K166" s="41"/>
      <c r="L166" s="41"/>
    </row>
    <row r="167" spans="1:12" x14ac:dyDescent="0.3">
      <c r="A167" s="46"/>
      <c r="B167" s="46"/>
      <c r="C167" s="41"/>
      <c r="D167" s="41"/>
      <c r="E167" s="41"/>
      <c r="F167" s="41"/>
      <c r="G167" s="41"/>
      <c r="H167" s="41"/>
      <c r="I167" s="41"/>
      <c r="J167" s="41"/>
      <c r="K167" s="41"/>
      <c r="L167" s="41"/>
    </row>
    <row r="168" spans="1:12" x14ac:dyDescent="0.3">
      <c r="A168" s="46"/>
      <c r="B168" s="46"/>
      <c r="C168" s="41"/>
      <c r="D168" s="41"/>
      <c r="E168" s="41"/>
      <c r="F168" s="41"/>
      <c r="G168" s="41"/>
      <c r="H168" s="41"/>
      <c r="I168" s="41"/>
      <c r="J168" s="41"/>
      <c r="K168" s="41"/>
      <c r="L168" s="41"/>
    </row>
    <row r="169" spans="1:12" x14ac:dyDescent="0.3">
      <c r="A169" s="46"/>
      <c r="B169" s="46"/>
      <c r="C169" s="41"/>
      <c r="D169" s="41"/>
      <c r="E169" s="41"/>
      <c r="F169" s="41"/>
      <c r="G169" s="41"/>
      <c r="H169" s="41"/>
      <c r="I169" s="41"/>
      <c r="J169" s="41"/>
      <c r="K169" s="41"/>
      <c r="L169" s="41"/>
    </row>
    <row r="170" spans="1:12" x14ac:dyDescent="0.3">
      <c r="A170" s="46"/>
      <c r="B170" s="46"/>
      <c r="C170" s="41"/>
      <c r="D170" s="41"/>
      <c r="E170" s="41"/>
      <c r="F170" s="41"/>
      <c r="G170" s="41"/>
      <c r="H170" s="41"/>
      <c r="I170" s="41"/>
      <c r="J170" s="41"/>
      <c r="K170" s="41"/>
      <c r="L170" s="41"/>
    </row>
    <row r="171" spans="1:12" x14ac:dyDescent="0.3">
      <c r="A171" s="46"/>
      <c r="B171" s="46"/>
      <c r="C171" s="41"/>
      <c r="D171" s="41"/>
      <c r="E171" s="41"/>
      <c r="F171" s="41"/>
      <c r="G171" s="41"/>
      <c r="H171" s="41"/>
      <c r="I171" s="41"/>
      <c r="J171" s="41"/>
      <c r="K171" s="41"/>
      <c r="L171" s="41"/>
    </row>
    <row r="172" spans="1:12" x14ac:dyDescent="0.3">
      <c r="A172" s="46"/>
      <c r="B172" s="46"/>
      <c r="C172" s="41"/>
      <c r="D172" s="41"/>
      <c r="E172" s="41"/>
      <c r="F172" s="41"/>
      <c r="G172" s="41"/>
      <c r="H172" s="41"/>
      <c r="I172" s="41"/>
      <c r="J172" s="41"/>
      <c r="K172" s="41"/>
      <c r="L172" s="41"/>
    </row>
    <row r="173" spans="1:12" x14ac:dyDescent="0.3">
      <c r="A173" s="46"/>
      <c r="B173" s="46"/>
      <c r="C173" s="41"/>
      <c r="D173" s="41"/>
      <c r="E173" s="41"/>
      <c r="F173" s="41"/>
      <c r="G173" s="41"/>
      <c r="H173" s="41"/>
      <c r="I173" s="41"/>
      <c r="J173" s="41"/>
      <c r="K173" s="41"/>
      <c r="L173" s="41"/>
    </row>
    <row r="174" spans="1:12" x14ac:dyDescent="0.3">
      <c r="A174" s="46"/>
      <c r="B174" s="46"/>
      <c r="C174" s="41"/>
      <c r="D174" s="41"/>
      <c r="E174" s="41"/>
      <c r="F174" s="41"/>
      <c r="G174" s="41"/>
      <c r="H174" s="41"/>
      <c r="I174" s="41"/>
      <c r="J174" s="41"/>
      <c r="K174" s="41"/>
      <c r="L174" s="41"/>
    </row>
    <row r="175" spans="1:12" x14ac:dyDescent="0.3">
      <c r="A175" s="46"/>
      <c r="B175" s="46"/>
      <c r="C175" s="41"/>
      <c r="D175" s="41"/>
      <c r="E175" s="41"/>
      <c r="F175" s="41"/>
      <c r="G175" s="41"/>
      <c r="H175" s="41"/>
      <c r="I175" s="41"/>
      <c r="J175" s="41"/>
      <c r="K175" s="41"/>
      <c r="L175" s="41"/>
    </row>
    <row r="176" spans="1:12" x14ac:dyDescent="0.3">
      <c r="A176" s="46"/>
      <c r="B176" s="46"/>
      <c r="C176" s="41"/>
      <c r="D176" s="41"/>
      <c r="E176" s="41"/>
      <c r="F176" s="41"/>
      <c r="G176" s="41"/>
      <c r="H176" s="41"/>
      <c r="I176" s="41"/>
      <c r="J176" s="41"/>
      <c r="K176" s="41"/>
      <c r="L176" s="41"/>
    </row>
    <row r="177" spans="1:12" x14ac:dyDescent="0.3">
      <c r="A177" s="46"/>
      <c r="B177" s="46"/>
      <c r="C177" s="41"/>
      <c r="D177" s="41"/>
      <c r="E177" s="41"/>
      <c r="F177" s="41"/>
      <c r="G177" s="41"/>
      <c r="H177" s="41"/>
      <c r="I177" s="41"/>
      <c r="J177" s="41"/>
      <c r="K177" s="41"/>
      <c r="L177" s="41"/>
    </row>
    <row r="178" spans="1:12" x14ac:dyDescent="0.3">
      <c r="A178" s="46"/>
      <c r="B178" s="46"/>
      <c r="C178" s="41"/>
      <c r="D178" s="41"/>
      <c r="E178" s="41"/>
      <c r="F178" s="41"/>
      <c r="G178" s="41"/>
      <c r="H178" s="41"/>
      <c r="I178" s="41"/>
      <c r="J178" s="41"/>
      <c r="K178" s="41"/>
      <c r="L178" s="41"/>
    </row>
    <row r="179" spans="1:12" x14ac:dyDescent="0.3">
      <c r="A179" s="46"/>
      <c r="B179" s="46"/>
      <c r="C179" s="41"/>
      <c r="D179" s="41"/>
      <c r="E179" s="41"/>
      <c r="F179" s="41"/>
      <c r="G179" s="41"/>
      <c r="H179" s="41"/>
      <c r="I179" s="41"/>
      <c r="J179" s="41"/>
      <c r="K179" s="41"/>
      <c r="L179" s="41"/>
    </row>
    <row r="180" spans="1:12" x14ac:dyDescent="0.3">
      <c r="A180" s="46"/>
      <c r="B180" s="46"/>
      <c r="C180" s="41"/>
      <c r="D180" s="41"/>
      <c r="E180" s="41"/>
      <c r="F180" s="41"/>
      <c r="G180" s="41"/>
      <c r="H180" s="41"/>
      <c r="I180" s="41"/>
      <c r="J180" s="41"/>
      <c r="K180" s="41"/>
      <c r="L180" s="41"/>
    </row>
    <row r="181" spans="1:12" x14ac:dyDescent="0.3">
      <c r="A181" s="46"/>
      <c r="B181" s="46"/>
      <c r="C181" s="41"/>
      <c r="D181" s="41"/>
      <c r="E181" s="41"/>
      <c r="F181" s="41"/>
      <c r="G181" s="41"/>
      <c r="H181" s="41"/>
      <c r="I181" s="41"/>
      <c r="J181" s="41"/>
      <c r="K181" s="41"/>
      <c r="L181" s="41"/>
    </row>
    <row r="182" spans="1:12" x14ac:dyDescent="0.3">
      <c r="A182" s="46"/>
      <c r="B182" s="46"/>
      <c r="C182" s="41"/>
      <c r="D182" s="41"/>
      <c r="E182" s="41"/>
      <c r="F182" s="41"/>
      <c r="G182" s="41"/>
      <c r="H182" s="41"/>
      <c r="I182" s="41"/>
      <c r="J182" s="41"/>
      <c r="K182" s="41"/>
      <c r="L182" s="41"/>
    </row>
    <row r="183" spans="1:12" x14ac:dyDescent="0.3">
      <c r="A183" s="46"/>
      <c r="B183" s="46"/>
      <c r="C183" s="41"/>
      <c r="D183" s="41"/>
      <c r="E183" s="41"/>
      <c r="F183" s="41"/>
      <c r="G183" s="41"/>
      <c r="H183" s="41"/>
      <c r="I183" s="41"/>
      <c r="J183" s="41"/>
      <c r="K183" s="41"/>
      <c r="L183" s="41"/>
    </row>
    <row r="184" spans="1:12" x14ac:dyDescent="0.3">
      <c r="A184" s="46"/>
      <c r="B184" s="46"/>
      <c r="C184" s="41"/>
      <c r="D184" s="41"/>
      <c r="E184" s="41"/>
      <c r="F184" s="41"/>
      <c r="G184" s="41"/>
      <c r="H184" s="41"/>
      <c r="I184" s="41"/>
      <c r="J184" s="41"/>
      <c r="K184" s="41"/>
      <c r="L184" s="41"/>
    </row>
    <row r="185" spans="1:12" x14ac:dyDescent="0.3">
      <c r="A185" s="46"/>
      <c r="B185" s="46"/>
      <c r="C185" s="41"/>
      <c r="D185" s="41"/>
      <c r="E185" s="41"/>
      <c r="F185" s="41"/>
      <c r="G185" s="41"/>
      <c r="H185" s="41"/>
      <c r="I185" s="41"/>
      <c r="J185" s="41"/>
      <c r="K185" s="41"/>
      <c r="L185" s="41"/>
    </row>
    <row r="186" spans="1:12" x14ac:dyDescent="0.3">
      <c r="A186" s="46"/>
      <c r="B186" s="46"/>
      <c r="C186" s="41"/>
      <c r="D186" s="41"/>
      <c r="E186" s="41"/>
      <c r="F186" s="41"/>
      <c r="G186" s="41"/>
      <c r="H186" s="41"/>
      <c r="I186" s="41"/>
      <c r="J186" s="41"/>
      <c r="K186" s="41"/>
      <c r="L186" s="41"/>
    </row>
    <row r="187" spans="1:12" x14ac:dyDescent="0.3">
      <c r="A187" s="46"/>
      <c r="B187" s="46"/>
      <c r="C187" s="41"/>
      <c r="D187" s="41"/>
      <c r="E187" s="41"/>
      <c r="F187" s="41"/>
      <c r="G187" s="41"/>
      <c r="H187" s="41"/>
      <c r="I187" s="41"/>
      <c r="J187" s="41"/>
      <c r="K187" s="41"/>
      <c r="L187" s="41"/>
    </row>
    <row r="188" spans="1:12" x14ac:dyDescent="0.3">
      <c r="A188" s="46"/>
      <c r="B188" s="46"/>
      <c r="C188" s="41"/>
      <c r="D188" s="41"/>
      <c r="E188" s="41"/>
      <c r="F188" s="41"/>
      <c r="G188" s="41"/>
      <c r="H188" s="41"/>
      <c r="I188" s="41"/>
      <c r="J188" s="41"/>
      <c r="K188" s="41"/>
      <c r="L188" s="41"/>
    </row>
    <row r="189" spans="1:12" x14ac:dyDescent="0.3">
      <c r="A189" s="46"/>
      <c r="B189" s="46"/>
      <c r="C189" s="41"/>
      <c r="D189" s="41"/>
      <c r="E189" s="41"/>
      <c r="F189" s="41"/>
      <c r="G189" s="41"/>
      <c r="H189" s="41"/>
      <c r="I189" s="41"/>
      <c r="J189" s="41"/>
      <c r="K189" s="41"/>
      <c r="L189" s="41"/>
    </row>
    <row r="190" spans="1:12" x14ac:dyDescent="0.3">
      <c r="A190" s="46"/>
      <c r="B190" s="46"/>
      <c r="C190" s="41"/>
      <c r="D190" s="41"/>
      <c r="E190" s="41"/>
      <c r="F190" s="41"/>
      <c r="G190" s="41"/>
      <c r="H190" s="41"/>
      <c r="I190" s="41"/>
      <c r="J190" s="41"/>
      <c r="K190" s="41"/>
      <c r="L190" s="41"/>
    </row>
    <row r="191" spans="1:12" x14ac:dyDescent="0.3">
      <c r="A191" s="46"/>
      <c r="B191" s="46"/>
      <c r="C191" s="41"/>
      <c r="D191" s="41"/>
      <c r="E191" s="41"/>
      <c r="F191" s="41"/>
      <c r="G191" s="41"/>
      <c r="H191" s="41"/>
      <c r="I191" s="41"/>
      <c r="J191" s="41"/>
      <c r="K191" s="41"/>
      <c r="L191" s="41"/>
    </row>
    <row r="192" spans="1:12" x14ac:dyDescent="0.3">
      <c r="A192" s="46"/>
      <c r="B192" s="46"/>
      <c r="C192" s="41"/>
      <c r="D192" s="41"/>
      <c r="E192" s="41"/>
      <c r="F192" s="41"/>
      <c r="G192" s="41"/>
      <c r="H192" s="41"/>
      <c r="I192" s="41"/>
      <c r="J192" s="41"/>
      <c r="K192" s="41"/>
      <c r="L192" s="41"/>
    </row>
    <row r="193" spans="1:12" x14ac:dyDescent="0.3">
      <c r="A193" s="46"/>
      <c r="B193" s="46"/>
      <c r="C193" s="41"/>
      <c r="D193" s="41"/>
      <c r="E193" s="41"/>
      <c r="F193" s="41"/>
      <c r="G193" s="41"/>
      <c r="H193" s="41"/>
      <c r="I193" s="41"/>
      <c r="J193" s="41"/>
      <c r="K193" s="41"/>
      <c r="L193" s="41"/>
    </row>
    <row r="194" spans="1:12" x14ac:dyDescent="0.3">
      <c r="A194" s="46"/>
      <c r="B194" s="46"/>
      <c r="C194" s="41"/>
      <c r="D194" s="41"/>
      <c r="E194" s="41"/>
      <c r="F194" s="41"/>
      <c r="G194" s="41"/>
      <c r="H194" s="41"/>
      <c r="I194" s="41"/>
      <c r="J194" s="41"/>
      <c r="K194" s="41"/>
      <c r="L194" s="41"/>
    </row>
    <row r="195" spans="1:12" x14ac:dyDescent="0.3">
      <c r="A195" s="46"/>
      <c r="B195" s="46"/>
      <c r="C195" s="41"/>
      <c r="D195" s="41"/>
      <c r="E195" s="41"/>
      <c r="F195" s="41"/>
      <c r="G195" s="41"/>
      <c r="H195" s="41"/>
      <c r="I195" s="41"/>
      <c r="J195" s="41"/>
      <c r="K195" s="41"/>
      <c r="L195" s="41"/>
    </row>
    <row r="196" spans="1:12" x14ac:dyDescent="0.3">
      <c r="A196" s="46"/>
      <c r="B196" s="46"/>
      <c r="C196" s="41"/>
      <c r="D196" s="41"/>
      <c r="E196" s="41"/>
      <c r="F196" s="41"/>
      <c r="G196" s="41"/>
      <c r="H196" s="41"/>
      <c r="I196" s="41"/>
      <c r="J196" s="41"/>
      <c r="K196" s="41"/>
      <c r="L196" s="41"/>
    </row>
    <row r="197" spans="1:12" x14ac:dyDescent="0.3">
      <c r="A197" s="46"/>
      <c r="B197" s="46"/>
      <c r="C197" s="41"/>
      <c r="D197" s="41"/>
      <c r="E197" s="41"/>
      <c r="F197" s="41"/>
      <c r="G197" s="41"/>
      <c r="H197" s="41"/>
      <c r="I197" s="41"/>
      <c r="J197" s="41"/>
      <c r="K197" s="41"/>
      <c r="L197" s="41"/>
    </row>
    <row r="198" spans="1:12" x14ac:dyDescent="0.3">
      <c r="A198" s="46"/>
      <c r="B198" s="46"/>
      <c r="C198" s="41"/>
      <c r="D198" s="41"/>
      <c r="E198" s="41"/>
      <c r="F198" s="41"/>
      <c r="G198" s="41"/>
      <c r="H198" s="41"/>
      <c r="I198" s="41"/>
      <c r="J198" s="41"/>
      <c r="K198" s="41"/>
      <c r="L198" s="41"/>
    </row>
    <row r="199" spans="1:12" x14ac:dyDescent="0.3">
      <c r="A199" s="46"/>
      <c r="B199" s="46"/>
      <c r="C199" s="41"/>
      <c r="D199" s="41"/>
      <c r="E199" s="41"/>
      <c r="F199" s="41"/>
      <c r="G199" s="41"/>
      <c r="H199" s="41"/>
      <c r="I199" s="41"/>
      <c r="J199" s="41"/>
      <c r="K199" s="41"/>
      <c r="L199" s="41"/>
    </row>
    <row r="200" spans="1:12" x14ac:dyDescent="0.3">
      <c r="A200" s="46"/>
      <c r="B200" s="46"/>
      <c r="C200" s="41"/>
      <c r="D200" s="41"/>
      <c r="E200" s="41"/>
      <c r="F200" s="41"/>
      <c r="G200" s="41"/>
      <c r="H200" s="41"/>
      <c r="I200" s="41"/>
      <c r="J200" s="41"/>
      <c r="K200" s="41"/>
      <c r="L200" s="41"/>
    </row>
    <row r="201" spans="1:12" x14ac:dyDescent="0.3">
      <c r="A201" s="46"/>
      <c r="B201" s="46"/>
      <c r="C201" s="41"/>
      <c r="D201" s="41"/>
      <c r="E201" s="41"/>
      <c r="F201" s="41"/>
      <c r="G201" s="41"/>
      <c r="H201" s="41"/>
      <c r="I201" s="41"/>
      <c r="J201" s="41"/>
      <c r="K201" s="41"/>
      <c r="L201" s="41"/>
    </row>
    <row r="202" spans="1:12" x14ac:dyDescent="0.3">
      <c r="A202" s="46"/>
      <c r="B202" s="46"/>
      <c r="C202" s="41"/>
      <c r="D202" s="41"/>
      <c r="E202" s="41"/>
      <c r="F202" s="41"/>
      <c r="G202" s="41"/>
      <c r="H202" s="41"/>
      <c r="I202" s="41"/>
      <c r="J202" s="41"/>
      <c r="K202" s="41"/>
      <c r="L202" s="41"/>
    </row>
    <row r="203" spans="1:12" x14ac:dyDescent="0.3">
      <c r="A203" s="46"/>
      <c r="B203" s="46"/>
      <c r="C203" s="41"/>
      <c r="D203" s="41"/>
      <c r="E203" s="41"/>
      <c r="F203" s="41"/>
      <c r="G203" s="41"/>
      <c r="H203" s="41"/>
      <c r="I203" s="41"/>
      <c r="J203" s="41"/>
      <c r="K203" s="41"/>
      <c r="L203" s="41"/>
    </row>
    <row r="204" spans="1:12" x14ac:dyDescent="0.3">
      <c r="A204" s="46"/>
      <c r="B204" s="46"/>
      <c r="C204" s="41"/>
      <c r="D204" s="41"/>
      <c r="E204" s="41"/>
      <c r="F204" s="41"/>
      <c r="G204" s="41"/>
      <c r="H204" s="41"/>
      <c r="I204" s="41"/>
      <c r="J204" s="41"/>
      <c r="K204" s="41"/>
      <c r="L204" s="41"/>
    </row>
    <row r="205" spans="1:12" x14ac:dyDescent="0.3">
      <c r="A205" s="46"/>
      <c r="B205" s="46"/>
      <c r="C205" s="41"/>
      <c r="D205" s="41"/>
      <c r="E205" s="41"/>
      <c r="F205" s="41"/>
      <c r="G205" s="41"/>
      <c r="H205" s="41"/>
      <c r="I205" s="41"/>
      <c r="J205" s="41"/>
      <c r="K205" s="41"/>
      <c r="L205" s="41"/>
    </row>
    <row r="206" spans="1:12" x14ac:dyDescent="0.3">
      <c r="A206" s="46"/>
      <c r="B206" s="46"/>
      <c r="C206" s="41"/>
      <c r="D206" s="41"/>
      <c r="E206" s="41"/>
      <c r="F206" s="41"/>
      <c r="G206" s="41"/>
      <c r="H206" s="41"/>
      <c r="I206" s="41"/>
      <c r="J206" s="41"/>
      <c r="K206" s="41"/>
      <c r="L206" s="41"/>
    </row>
    <row r="207" spans="1:12" x14ac:dyDescent="0.3">
      <c r="A207" s="46"/>
      <c r="B207" s="46"/>
      <c r="C207" s="41"/>
      <c r="D207" s="41"/>
      <c r="E207" s="41"/>
      <c r="F207" s="41"/>
      <c r="G207" s="41"/>
      <c r="H207" s="41"/>
      <c r="I207" s="41"/>
      <c r="J207" s="41"/>
      <c r="K207" s="41"/>
      <c r="L207" s="41"/>
    </row>
    <row r="208" spans="1:12" x14ac:dyDescent="0.3">
      <c r="A208" s="46"/>
      <c r="B208" s="46"/>
      <c r="C208" s="41"/>
      <c r="D208" s="41"/>
      <c r="E208" s="41"/>
      <c r="F208" s="41"/>
      <c r="G208" s="41"/>
      <c r="H208" s="41"/>
      <c r="I208" s="41"/>
      <c r="J208" s="41"/>
      <c r="K208" s="41"/>
      <c r="L208" s="41"/>
    </row>
    <row r="209" spans="1:12" x14ac:dyDescent="0.3">
      <c r="A209" s="46"/>
      <c r="B209" s="46"/>
      <c r="C209" s="41"/>
      <c r="D209" s="41"/>
      <c r="E209" s="41"/>
      <c r="F209" s="41"/>
      <c r="G209" s="41"/>
      <c r="H209" s="41"/>
      <c r="I209" s="41"/>
      <c r="J209" s="41"/>
      <c r="K209" s="41"/>
      <c r="L209" s="41"/>
    </row>
    <row r="210" spans="1:12" x14ac:dyDescent="0.3">
      <c r="A210" s="46"/>
      <c r="B210" s="46"/>
      <c r="C210" s="41"/>
      <c r="D210" s="41"/>
      <c r="E210" s="41"/>
      <c r="F210" s="41"/>
      <c r="G210" s="41"/>
      <c r="H210" s="41"/>
      <c r="I210" s="41"/>
      <c r="J210" s="41"/>
      <c r="K210" s="41"/>
      <c r="L210" s="41"/>
    </row>
    <row r="211" spans="1:12" x14ac:dyDescent="0.3">
      <c r="A211" s="46"/>
      <c r="B211" s="46"/>
      <c r="C211" s="41"/>
      <c r="D211" s="41"/>
      <c r="E211" s="41"/>
      <c r="F211" s="41"/>
      <c r="G211" s="41"/>
      <c r="H211" s="41"/>
      <c r="I211" s="41"/>
      <c r="J211" s="41"/>
      <c r="K211" s="41"/>
      <c r="L211" s="41"/>
    </row>
    <row r="212" spans="1:12" x14ac:dyDescent="0.3">
      <c r="A212" s="46"/>
      <c r="B212" s="46"/>
      <c r="C212" s="41"/>
      <c r="D212" s="41"/>
      <c r="E212" s="41"/>
      <c r="F212" s="41"/>
      <c r="G212" s="41"/>
      <c r="H212" s="41"/>
      <c r="I212" s="41"/>
      <c r="J212" s="41"/>
      <c r="K212" s="41"/>
      <c r="L212" s="41"/>
    </row>
    <row r="213" spans="1:12" x14ac:dyDescent="0.3">
      <c r="A213" s="46"/>
      <c r="B213" s="46"/>
      <c r="C213" s="41"/>
      <c r="D213" s="41"/>
      <c r="E213" s="41"/>
      <c r="F213" s="41"/>
      <c r="G213" s="41"/>
      <c r="H213" s="41"/>
      <c r="I213" s="41"/>
      <c r="J213" s="41"/>
      <c r="K213" s="41"/>
      <c r="L213" s="41"/>
    </row>
    <row r="214" spans="1:12" x14ac:dyDescent="0.3">
      <c r="A214" s="46"/>
      <c r="B214" s="46"/>
      <c r="C214" s="41"/>
      <c r="D214" s="41"/>
      <c r="E214" s="41"/>
      <c r="F214" s="41"/>
      <c r="G214" s="41"/>
      <c r="H214" s="41"/>
      <c r="I214" s="41"/>
      <c r="J214" s="41"/>
      <c r="K214" s="41"/>
      <c r="L214" s="41"/>
    </row>
    <row r="215" spans="1:12" x14ac:dyDescent="0.3">
      <c r="A215" s="46"/>
      <c r="B215" s="46"/>
      <c r="C215" s="41"/>
      <c r="D215" s="41"/>
      <c r="E215" s="41"/>
      <c r="F215" s="41"/>
      <c r="G215" s="41"/>
      <c r="H215" s="41"/>
      <c r="I215" s="41"/>
      <c r="J215" s="41"/>
      <c r="K215" s="41"/>
      <c r="L215" s="41"/>
    </row>
    <row r="216" spans="1:12" x14ac:dyDescent="0.3">
      <c r="A216" s="46"/>
      <c r="B216" s="46"/>
      <c r="C216" s="41"/>
      <c r="D216" s="41"/>
      <c r="E216" s="41"/>
      <c r="F216" s="41"/>
      <c r="G216" s="41"/>
      <c r="H216" s="41"/>
      <c r="I216" s="41"/>
      <c r="J216" s="41"/>
      <c r="K216" s="41"/>
      <c r="L216" s="41"/>
    </row>
    <row r="217" spans="1:12" x14ac:dyDescent="0.3">
      <c r="A217" s="46"/>
      <c r="B217" s="46"/>
      <c r="C217" s="41"/>
      <c r="D217" s="41"/>
      <c r="E217" s="41"/>
      <c r="F217" s="41"/>
      <c r="G217" s="41"/>
      <c r="H217" s="41"/>
      <c r="I217" s="41"/>
      <c r="J217" s="41"/>
      <c r="K217" s="41"/>
      <c r="L217" s="41"/>
    </row>
    <row r="218" spans="1:12" x14ac:dyDescent="0.3">
      <c r="A218" s="46"/>
      <c r="B218" s="46"/>
      <c r="C218" s="41"/>
      <c r="D218" s="41"/>
      <c r="E218" s="41"/>
      <c r="F218" s="41"/>
      <c r="G218" s="41"/>
      <c r="H218" s="41"/>
      <c r="I218" s="41"/>
      <c r="J218" s="41"/>
      <c r="K218" s="41"/>
      <c r="L218" s="41"/>
    </row>
    <row r="219" spans="1:12" x14ac:dyDescent="0.3">
      <c r="A219" s="46"/>
      <c r="B219" s="46"/>
      <c r="C219" s="41"/>
      <c r="D219" s="41"/>
      <c r="E219" s="41"/>
      <c r="F219" s="41"/>
      <c r="G219" s="41"/>
      <c r="H219" s="41"/>
      <c r="I219" s="41"/>
      <c r="J219" s="41"/>
      <c r="K219" s="41"/>
      <c r="L219" s="41"/>
    </row>
    <row r="220" spans="1:12" x14ac:dyDescent="0.3">
      <c r="A220" s="46"/>
      <c r="B220" s="46"/>
      <c r="C220" s="41"/>
      <c r="D220" s="41"/>
      <c r="E220" s="41"/>
      <c r="F220" s="41"/>
      <c r="G220" s="41"/>
      <c r="H220" s="41"/>
      <c r="I220" s="41"/>
      <c r="J220" s="41"/>
      <c r="K220" s="41"/>
      <c r="L220" s="41"/>
    </row>
    <row r="221" spans="1:12" x14ac:dyDescent="0.3">
      <c r="A221" s="46"/>
      <c r="B221" s="46"/>
      <c r="C221" s="41"/>
      <c r="D221" s="41"/>
      <c r="E221" s="41"/>
      <c r="F221" s="41"/>
      <c r="G221" s="41"/>
      <c r="H221" s="41"/>
      <c r="I221" s="41"/>
      <c r="J221" s="41"/>
      <c r="K221" s="41"/>
      <c r="L221" s="41"/>
    </row>
    <row r="222" spans="1:12" x14ac:dyDescent="0.3">
      <c r="A222" s="46"/>
      <c r="B222" s="46"/>
      <c r="C222" s="41"/>
      <c r="D222" s="41"/>
      <c r="E222" s="41"/>
      <c r="F222" s="41"/>
      <c r="G222" s="41"/>
      <c r="H222" s="41"/>
      <c r="I222" s="41"/>
      <c r="J222" s="41"/>
      <c r="K222" s="41"/>
      <c r="L222" s="41"/>
    </row>
    <row r="223" spans="1:12" x14ac:dyDescent="0.3">
      <c r="A223" s="46"/>
      <c r="B223" s="46"/>
      <c r="C223" s="41"/>
      <c r="D223" s="41"/>
      <c r="E223" s="41"/>
      <c r="F223" s="41"/>
      <c r="G223" s="41"/>
      <c r="H223" s="41"/>
      <c r="I223" s="41"/>
      <c r="J223" s="41"/>
      <c r="K223" s="41"/>
      <c r="L223" s="41"/>
    </row>
    <row r="224" spans="1:12" x14ac:dyDescent="0.3">
      <c r="A224" s="46"/>
      <c r="B224" s="46"/>
      <c r="C224" s="41"/>
      <c r="D224" s="41"/>
      <c r="E224" s="41"/>
      <c r="F224" s="41"/>
      <c r="G224" s="41"/>
      <c r="H224" s="41"/>
      <c r="I224" s="41"/>
      <c r="J224" s="41"/>
      <c r="K224" s="41"/>
      <c r="L224" s="41"/>
    </row>
    <row r="225" spans="1:12" x14ac:dyDescent="0.3">
      <c r="A225" s="46"/>
      <c r="B225" s="46"/>
      <c r="C225" s="41"/>
      <c r="D225" s="41"/>
      <c r="E225" s="41"/>
      <c r="F225" s="41"/>
      <c r="G225" s="41"/>
      <c r="H225" s="41"/>
      <c r="I225" s="41"/>
      <c r="J225" s="41"/>
      <c r="K225" s="41"/>
      <c r="L225" s="41"/>
    </row>
    <row r="226" spans="1:12" x14ac:dyDescent="0.3">
      <c r="A226" s="46"/>
      <c r="B226" s="46"/>
      <c r="C226" s="41"/>
      <c r="D226" s="41"/>
      <c r="E226" s="41"/>
      <c r="F226" s="41"/>
      <c r="G226" s="41"/>
      <c r="H226" s="41"/>
      <c r="I226" s="41"/>
      <c r="J226" s="41"/>
      <c r="K226" s="41"/>
      <c r="L226" s="41"/>
    </row>
    <row r="227" spans="1:12" x14ac:dyDescent="0.3">
      <c r="A227" s="46"/>
      <c r="B227" s="46"/>
      <c r="C227" s="41"/>
      <c r="D227" s="41"/>
      <c r="E227" s="41"/>
      <c r="F227" s="41"/>
      <c r="G227" s="41"/>
      <c r="H227" s="41"/>
      <c r="I227" s="41"/>
      <c r="J227" s="41"/>
      <c r="K227" s="41"/>
      <c r="L227" s="41"/>
    </row>
    <row r="228" spans="1:12" x14ac:dyDescent="0.3">
      <c r="A228" s="46"/>
      <c r="B228" s="46"/>
      <c r="C228" s="41"/>
      <c r="D228" s="41"/>
      <c r="E228" s="41"/>
      <c r="F228" s="41"/>
      <c r="G228" s="41"/>
      <c r="H228" s="41"/>
      <c r="I228" s="41"/>
      <c r="J228" s="41"/>
      <c r="K228" s="41"/>
      <c r="L228" s="41"/>
    </row>
    <row r="229" spans="1:12" x14ac:dyDescent="0.3">
      <c r="A229" s="46"/>
      <c r="B229" s="46"/>
      <c r="C229" s="41"/>
      <c r="D229" s="41"/>
      <c r="E229" s="41"/>
      <c r="F229" s="41"/>
      <c r="G229" s="41"/>
      <c r="H229" s="41"/>
      <c r="I229" s="41"/>
      <c r="J229" s="41"/>
      <c r="K229" s="41"/>
      <c r="L229" s="41"/>
    </row>
    <row r="230" spans="1:12" x14ac:dyDescent="0.3">
      <c r="A230" s="46"/>
      <c r="B230" s="46"/>
      <c r="C230" s="41"/>
      <c r="D230" s="41"/>
      <c r="E230" s="41"/>
      <c r="F230" s="41"/>
      <c r="G230" s="41"/>
      <c r="H230" s="41"/>
      <c r="I230" s="41"/>
      <c r="J230" s="41"/>
      <c r="K230" s="41"/>
      <c r="L230" s="41"/>
    </row>
    <row r="231" spans="1:12" x14ac:dyDescent="0.3">
      <c r="A231" s="46"/>
      <c r="B231" s="46"/>
      <c r="C231" s="41"/>
      <c r="D231" s="41"/>
      <c r="E231" s="41"/>
      <c r="F231" s="41"/>
      <c r="G231" s="41"/>
      <c r="H231" s="41"/>
      <c r="I231" s="41"/>
      <c r="J231" s="41"/>
      <c r="K231" s="41"/>
      <c r="L231" s="41"/>
    </row>
    <row r="232" spans="1:12" x14ac:dyDescent="0.3">
      <c r="A232" s="46"/>
      <c r="B232" s="46"/>
      <c r="C232" s="41"/>
      <c r="D232" s="41"/>
      <c r="E232" s="41"/>
      <c r="F232" s="41"/>
      <c r="G232" s="41"/>
      <c r="H232" s="41"/>
      <c r="I232" s="41"/>
      <c r="J232" s="41"/>
      <c r="K232" s="41"/>
      <c r="L232" s="41"/>
    </row>
    <row r="233" spans="1:12" x14ac:dyDescent="0.3">
      <c r="A233" s="46"/>
      <c r="B233" s="46"/>
      <c r="C233" s="41"/>
      <c r="D233" s="41"/>
      <c r="E233" s="41"/>
      <c r="F233" s="41"/>
      <c r="G233" s="41"/>
      <c r="H233" s="41"/>
      <c r="I233" s="41"/>
      <c r="J233" s="41"/>
      <c r="K233" s="41"/>
      <c r="L233" s="41"/>
    </row>
    <row r="234" spans="1:12" x14ac:dyDescent="0.3">
      <c r="A234" s="46"/>
      <c r="B234" s="46"/>
      <c r="C234" s="41"/>
      <c r="D234" s="41"/>
      <c r="E234" s="41"/>
      <c r="F234" s="41"/>
      <c r="G234" s="41"/>
      <c r="H234" s="41"/>
      <c r="I234" s="41"/>
      <c r="J234" s="41"/>
      <c r="K234" s="41"/>
      <c r="L234" s="41"/>
    </row>
    <row r="235" spans="1:12" x14ac:dyDescent="0.3">
      <c r="A235" s="46"/>
      <c r="B235" s="46"/>
      <c r="C235" s="41"/>
      <c r="D235" s="41"/>
      <c r="E235" s="41"/>
      <c r="F235" s="41"/>
      <c r="G235" s="41"/>
      <c r="H235" s="41"/>
      <c r="I235" s="41"/>
      <c r="J235" s="41"/>
      <c r="K235" s="41"/>
      <c r="L235" s="41"/>
    </row>
    <row r="236" spans="1:12" x14ac:dyDescent="0.3">
      <c r="A236" s="46"/>
      <c r="B236" s="46"/>
      <c r="C236" s="41"/>
      <c r="D236" s="41"/>
      <c r="E236" s="41"/>
      <c r="F236" s="41"/>
      <c r="G236" s="41"/>
      <c r="H236" s="41"/>
      <c r="I236" s="41"/>
      <c r="J236" s="41"/>
      <c r="K236" s="41"/>
      <c r="L236" s="41"/>
    </row>
    <row r="237" spans="1:12" x14ac:dyDescent="0.3">
      <c r="A237" s="46"/>
      <c r="B237" s="46"/>
      <c r="C237" s="41"/>
      <c r="D237" s="41"/>
      <c r="E237" s="41"/>
      <c r="F237" s="41"/>
      <c r="G237" s="41"/>
      <c r="H237" s="41"/>
      <c r="I237" s="41"/>
      <c r="J237" s="41"/>
      <c r="K237" s="41"/>
      <c r="L237" s="41"/>
    </row>
    <row r="238" spans="1:12" x14ac:dyDescent="0.3">
      <c r="A238" s="46"/>
      <c r="B238" s="46"/>
      <c r="C238" s="41"/>
      <c r="D238" s="41"/>
      <c r="E238" s="41"/>
      <c r="F238" s="41"/>
      <c r="G238" s="41"/>
      <c r="H238" s="41"/>
      <c r="I238" s="41"/>
      <c r="J238" s="41"/>
      <c r="K238" s="41"/>
      <c r="L238" s="41"/>
    </row>
    <row r="239" spans="1:12" x14ac:dyDescent="0.3">
      <c r="A239" s="46"/>
      <c r="B239" s="46"/>
      <c r="C239" s="41"/>
      <c r="D239" s="41"/>
      <c r="E239" s="41"/>
      <c r="F239" s="41"/>
      <c r="G239" s="41"/>
      <c r="H239" s="41"/>
      <c r="I239" s="41"/>
      <c r="J239" s="41"/>
      <c r="K239" s="41"/>
      <c r="L239" s="41"/>
    </row>
    <row r="240" spans="1:12" x14ac:dyDescent="0.3">
      <c r="A240" s="46"/>
      <c r="B240" s="46"/>
      <c r="C240" s="41"/>
      <c r="D240" s="41"/>
      <c r="E240" s="41"/>
      <c r="F240" s="41"/>
      <c r="G240" s="41"/>
      <c r="H240" s="41"/>
      <c r="I240" s="41"/>
      <c r="J240" s="41"/>
      <c r="K240" s="41"/>
      <c r="L240" s="41"/>
    </row>
    <row r="241" spans="1:12" x14ac:dyDescent="0.3">
      <c r="A241" s="46"/>
      <c r="B241" s="46"/>
      <c r="C241" s="41"/>
      <c r="D241" s="41"/>
      <c r="E241" s="41"/>
      <c r="F241" s="41"/>
      <c r="G241" s="41"/>
      <c r="H241" s="41"/>
      <c r="I241" s="41"/>
      <c r="J241" s="41"/>
      <c r="K241" s="41"/>
      <c r="L241" s="41"/>
    </row>
    <row r="242" spans="1:12" x14ac:dyDescent="0.3">
      <c r="A242" s="46"/>
      <c r="B242" s="46"/>
      <c r="C242" s="41"/>
      <c r="D242" s="41"/>
      <c r="E242" s="41"/>
      <c r="F242" s="41"/>
      <c r="G242" s="41"/>
      <c r="H242" s="41"/>
      <c r="I242" s="41"/>
      <c r="J242" s="41"/>
      <c r="K242" s="41"/>
      <c r="L242" s="41"/>
    </row>
    <row r="243" spans="1:12" x14ac:dyDescent="0.3">
      <c r="A243" s="46"/>
      <c r="B243" s="46"/>
      <c r="C243" s="41"/>
      <c r="D243" s="41"/>
      <c r="E243" s="41"/>
      <c r="F243" s="41"/>
      <c r="G243" s="41"/>
      <c r="H243" s="41"/>
      <c r="I243" s="41"/>
      <c r="J243" s="41"/>
      <c r="K243" s="41"/>
      <c r="L243" s="41"/>
    </row>
    <row r="244" spans="1:12" x14ac:dyDescent="0.3">
      <c r="A244" s="46"/>
      <c r="B244" s="46"/>
      <c r="C244" s="41"/>
      <c r="D244" s="41"/>
      <c r="E244" s="41"/>
      <c r="F244" s="41"/>
      <c r="G244" s="41"/>
      <c r="H244" s="41"/>
      <c r="I244" s="41"/>
      <c r="J244" s="41"/>
      <c r="K244" s="41"/>
      <c r="L244" s="41"/>
    </row>
    <row r="245" spans="1:12" x14ac:dyDescent="0.3">
      <c r="A245" s="46"/>
      <c r="B245" s="46"/>
      <c r="C245" s="41"/>
      <c r="D245" s="41"/>
      <c r="E245" s="41"/>
      <c r="F245" s="41"/>
      <c r="G245" s="41"/>
      <c r="H245" s="41"/>
      <c r="I245" s="41"/>
      <c r="J245" s="41"/>
      <c r="K245" s="41"/>
      <c r="L245" s="41"/>
    </row>
    <row r="246" spans="1:12" x14ac:dyDescent="0.3">
      <c r="A246" s="46"/>
      <c r="B246" s="46"/>
      <c r="C246" s="41"/>
      <c r="D246" s="41"/>
      <c r="E246" s="41"/>
      <c r="F246" s="41"/>
      <c r="G246" s="41"/>
      <c r="H246" s="41"/>
      <c r="I246" s="41"/>
      <c r="J246" s="41"/>
      <c r="K246" s="41"/>
      <c r="L246" s="41"/>
    </row>
    <row r="247" spans="1:12" x14ac:dyDescent="0.3">
      <c r="A247" s="46"/>
      <c r="B247" s="46"/>
      <c r="C247" s="41"/>
      <c r="D247" s="41"/>
      <c r="E247" s="41"/>
      <c r="F247" s="41"/>
      <c r="G247" s="41"/>
      <c r="H247" s="41"/>
      <c r="I247" s="41"/>
      <c r="J247" s="41"/>
      <c r="K247" s="41"/>
      <c r="L247" s="41"/>
    </row>
    <row r="248" spans="1:12" x14ac:dyDescent="0.3">
      <c r="A248" s="46"/>
      <c r="B248" s="46"/>
      <c r="C248" s="41"/>
      <c r="D248" s="41"/>
      <c r="E248" s="41"/>
      <c r="F248" s="41"/>
      <c r="G248" s="41"/>
      <c r="H248" s="41"/>
      <c r="I248" s="41"/>
      <c r="J248" s="41"/>
      <c r="K248" s="41"/>
      <c r="L248" s="41"/>
    </row>
    <row r="249" spans="1:12" x14ac:dyDescent="0.3">
      <c r="A249" s="46"/>
      <c r="B249" s="46"/>
      <c r="C249" s="41"/>
      <c r="D249" s="41"/>
      <c r="E249" s="41"/>
      <c r="F249" s="41"/>
      <c r="G249" s="41"/>
      <c r="H249" s="41"/>
      <c r="I249" s="41"/>
      <c r="J249" s="41"/>
      <c r="K249" s="41"/>
      <c r="L249" s="41"/>
    </row>
    <row r="250" spans="1:12" x14ac:dyDescent="0.3">
      <c r="A250" s="46"/>
      <c r="B250" s="46"/>
      <c r="C250" s="41"/>
      <c r="D250" s="41"/>
      <c r="E250" s="41"/>
      <c r="F250" s="41"/>
      <c r="G250" s="41"/>
      <c r="H250" s="41"/>
      <c r="I250" s="41"/>
      <c r="J250" s="41"/>
      <c r="K250" s="41"/>
      <c r="L250" s="41"/>
    </row>
    <row r="251" spans="1:12" x14ac:dyDescent="0.3">
      <c r="A251" s="46"/>
      <c r="B251" s="46"/>
      <c r="C251" s="41"/>
      <c r="D251" s="41"/>
      <c r="E251" s="41"/>
      <c r="F251" s="41"/>
      <c r="G251" s="41"/>
      <c r="H251" s="41"/>
      <c r="I251" s="41"/>
      <c r="J251" s="41"/>
      <c r="K251" s="41"/>
      <c r="L251" s="41"/>
    </row>
    <row r="252" spans="1:12" x14ac:dyDescent="0.3">
      <c r="A252" s="46"/>
      <c r="B252" s="46"/>
      <c r="C252" s="41"/>
      <c r="D252" s="41"/>
      <c r="E252" s="41"/>
      <c r="F252" s="41"/>
      <c r="G252" s="41"/>
      <c r="H252" s="41"/>
      <c r="I252" s="41"/>
      <c r="J252" s="41"/>
      <c r="K252" s="41"/>
      <c r="L252" s="41"/>
    </row>
    <row r="253" spans="1:12" x14ac:dyDescent="0.3">
      <c r="A253" s="46"/>
      <c r="B253" s="46"/>
      <c r="C253" s="41"/>
      <c r="D253" s="41"/>
      <c r="E253" s="41"/>
      <c r="F253" s="41"/>
      <c r="G253" s="41"/>
      <c r="H253" s="41"/>
      <c r="I253" s="41"/>
      <c r="J253" s="41"/>
      <c r="K253" s="41"/>
      <c r="L253" s="41"/>
    </row>
    <row r="254" spans="1:12" x14ac:dyDescent="0.3">
      <c r="A254" s="46"/>
      <c r="B254" s="46"/>
      <c r="C254" s="41"/>
      <c r="D254" s="41"/>
      <c r="E254" s="41"/>
      <c r="F254" s="41"/>
      <c r="G254" s="41"/>
      <c r="H254" s="41"/>
      <c r="I254" s="41"/>
      <c r="J254" s="41"/>
      <c r="K254" s="41"/>
      <c r="L254" s="41"/>
    </row>
    <row r="255" spans="1:12" x14ac:dyDescent="0.3">
      <c r="A255" s="46"/>
      <c r="B255" s="46"/>
      <c r="C255" s="41"/>
      <c r="D255" s="41"/>
      <c r="E255" s="41"/>
      <c r="F255" s="41"/>
      <c r="G255" s="41"/>
      <c r="H255" s="41"/>
      <c r="I255" s="41"/>
      <c r="J255" s="41"/>
      <c r="K255" s="41"/>
      <c r="L255" s="41"/>
    </row>
    <row r="256" spans="1:12" x14ac:dyDescent="0.3">
      <c r="A256" s="46"/>
      <c r="B256" s="46"/>
      <c r="C256" s="41"/>
      <c r="D256" s="41"/>
      <c r="E256" s="41"/>
      <c r="F256" s="41"/>
      <c r="G256" s="41"/>
      <c r="H256" s="41"/>
      <c r="I256" s="41"/>
      <c r="J256" s="41"/>
      <c r="K256" s="41"/>
      <c r="L256" s="41"/>
    </row>
    <row r="257" spans="1:12" x14ac:dyDescent="0.3">
      <c r="A257" s="46"/>
      <c r="B257" s="46"/>
      <c r="C257" s="41"/>
      <c r="D257" s="41"/>
      <c r="E257" s="41"/>
      <c r="F257" s="41"/>
      <c r="G257" s="41"/>
      <c r="H257" s="41"/>
      <c r="I257" s="41"/>
      <c r="J257" s="41"/>
      <c r="K257" s="41"/>
      <c r="L257" s="41"/>
    </row>
    <row r="258" spans="1:12" x14ac:dyDescent="0.3">
      <c r="A258" s="46"/>
      <c r="B258" s="46"/>
      <c r="C258" s="41"/>
      <c r="D258" s="41"/>
      <c r="E258" s="41"/>
      <c r="F258" s="41"/>
      <c r="G258" s="41"/>
      <c r="H258" s="41"/>
      <c r="I258" s="41"/>
      <c r="J258" s="41"/>
      <c r="K258" s="41"/>
      <c r="L258" s="41"/>
    </row>
    <row r="259" spans="1:12" x14ac:dyDescent="0.3">
      <c r="A259" s="46"/>
      <c r="B259" s="46"/>
      <c r="C259" s="41"/>
      <c r="D259" s="41"/>
      <c r="E259" s="41"/>
      <c r="F259" s="41"/>
      <c r="G259" s="41"/>
      <c r="H259" s="41"/>
      <c r="I259" s="41"/>
      <c r="J259" s="41"/>
      <c r="K259" s="41"/>
      <c r="L259" s="41"/>
    </row>
    <row r="260" spans="1:12" x14ac:dyDescent="0.3">
      <c r="A260" s="46"/>
      <c r="B260" s="46"/>
      <c r="C260" s="41"/>
      <c r="D260" s="41"/>
      <c r="E260" s="41"/>
      <c r="F260" s="41"/>
      <c r="G260" s="41"/>
      <c r="H260" s="41"/>
      <c r="I260" s="41"/>
      <c r="J260" s="41"/>
      <c r="K260" s="41"/>
      <c r="L260" s="41"/>
    </row>
    <row r="261" spans="1:12" x14ac:dyDescent="0.3">
      <c r="A261" s="46"/>
      <c r="B261" s="46"/>
      <c r="C261" s="41"/>
      <c r="D261" s="41"/>
      <c r="E261" s="41"/>
      <c r="F261" s="41"/>
      <c r="G261" s="41"/>
      <c r="H261" s="41"/>
      <c r="I261" s="41"/>
      <c r="J261" s="41"/>
      <c r="K261" s="41"/>
      <c r="L261" s="41"/>
    </row>
    <row r="262" spans="1:12" x14ac:dyDescent="0.3">
      <c r="A262" s="46"/>
      <c r="B262" s="46"/>
      <c r="C262" s="41"/>
      <c r="D262" s="41"/>
      <c r="E262" s="41"/>
      <c r="F262" s="41"/>
      <c r="G262" s="41"/>
      <c r="H262" s="41"/>
      <c r="I262" s="41"/>
      <c r="J262" s="41"/>
      <c r="K262" s="41"/>
      <c r="L262" s="41"/>
    </row>
    <row r="263" spans="1:12" x14ac:dyDescent="0.3">
      <c r="A263" s="46"/>
      <c r="B263" s="46"/>
      <c r="C263" s="41"/>
      <c r="D263" s="41"/>
      <c r="E263" s="41"/>
      <c r="F263" s="41"/>
      <c r="G263" s="41"/>
      <c r="H263" s="41"/>
      <c r="I263" s="41"/>
      <c r="J263" s="41"/>
      <c r="K263" s="41"/>
      <c r="L263" s="41"/>
    </row>
    <row r="264" spans="1:12" x14ac:dyDescent="0.3">
      <c r="A264" s="46"/>
      <c r="B264" s="46"/>
      <c r="C264" s="41"/>
      <c r="D264" s="41"/>
      <c r="E264" s="41"/>
      <c r="F264" s="41"/>
      <c r="G264" s="41"/>
      <c r="H264" s="41"/>
      <c r="I264" s="41"/>
      <c r="J264" s="41"/>
      <c r="K264" s="41"/>
      <c r="L264" s="41"/>
    </row>
    <row r="265" spans="1:12" x14ac:dyDescent="0.3">
      <c r="A265" s="46"/>
      <c r="B265" s="46"/>
      <c r="C265" s="41"/>
      <c r="D265" s="41"/>
      <c r="E265" s="41"/>
      <c r="F265" s="41"/>
      <c r="G265" s="41"/>
      <c r="H265" s="41"/>
      <c r="I265" s="41"/>
      <c r="J265" s="41"/>
      <c r="K265" s="41"/>
      <c r="L265" s="41"/>
    </row>
    <row r="266" spans="1:12" x14ac:dyDescent="0.3">
      <c r="A266" s="46"/>
      <c r="B266" s="46"/>
      <c r="D266" s="41"/>
      <c r="E266" s="41"/>
      <c r="F266" s="41"/>
      <c r="G266" s="41"/>
      <c r="H266" s="41"/>
      <c r="I266" s="41"/>
      <c r="J266" s="41"/>
      <c r="K266" s="41"/>
      <c r="L266" s="41"/>
    </row>
    <row r="267" spans="1:12" x14ac:dyDescent="0.3">
      <c r="A267" s="46"/>
      <c r="B267" s="46"/>
      <c r="D267" s="41"/>
      <c r="E267" s="41"/>
      <c r="F267" s="41"/>
      <c r="G267" s="41"/>
      <c r="H267" s="41"/>
      <c r="I267" s="41"/>
      <c r="J267" s="41"/>
      <c r="K267" s="41"/>
      <c r="L267" s="41"/>
    </row>
    <row r="268" spans="1:12" x14ac:dyDescent="0.3">
      <c r="A268" s="46"/>
      <c r="B268" s="46"/>
      <c r="D268" s="41"/>
      <c r="E268" s="41"/>
      <c r="F268" s="41"/>
      <c r="G268" s="41"/>
      <c r="H268" s="41"/>
      <c r="I268" s="41"/>
      <c r="J268" s="41"/>
      <c r="K268" s="41"/>
      <c r="L268" s="41"/>
    </row>
    <row r="269" spans="1:12" x14ac:dyDescent="0.3">
      <c r="A269" s="46"/>
      <c r="B269" s="46"/>
      <c r="D269" s="41"/>
      <c r="E269" s="41"/>
      <c r="F269" s="41"/>
      <c r="G269" s="41"/>
      <c r="H269" s="41"/>
      <c r="I269" s="41"/>
      <c r="J269" s="41"/>
      <c r="K269" s="41"/>
      <c r="L269" s="41"/>
    </row>
    <row r="270" spans="1:12" x14ac:dyDescent="0.3">
      <c r="A270" s="46"/>
      <c r="B270" s="46"/>
      <c r="D270" s="41"/>
      <c r="E270" s="41"/>
      <c r="F270" s="41"/>
      <c r="G270" s="41"/>
      <c r="H270" s="41"/>
      <c r="I270" s="41"/>
      <c r="J270" s="41"/>
      <c r="K270" s="41"/>
      <c r="L270" s="41"/>
    </row>
    <row r="271" spans="1:12" x14ac:dyDescent="0.3">
      <c r="A271" s="46"/>
      <c r="B271" s="46"/>
      <c r="D271" s="41"/>
      <c r="E271" s="41"/>
      <c r="F271" s="41"/>
      <c r="G271" s="41"/>
      <c r="H271" s="41"/>
      <c r="I271" s="41"/>
      <c r="J271" s="41"/>
      <c r="K271" s="41"/>
      <c r="L271" s="41"/>
    </row>
    <row r="272" spans="1:12" x14ac:dyDescent="0.3">
      <c r="A272" s="46"/>
      <c r="B272" s="46"/>
      <c r="D272" s="41"/>
      <c r="E272" s="41"/>
      <c r="F272" s="41"/>
      <c r="G272" s="41"/>
      <c r="H272" s="41"/>
      <c r="I272" s="41"/>
      <c r="J272" s="41"/>
      <c r="K272" s="41"/>
      <c r="L272" s="41"/>
    </row>
    <row r="273" spans="1:12" x14ac:dyDescent="0.3">
      <c r="A273" s="46"/>
      <c r="B273" s="46"/>
      <c r="D273" s="41"/>
      <c r="E273" s="41"/>
      <c r="F273" s="41"/>
      <c r="G273" s="41"/>
      <c r="H273" s="41"/>
      <c r="I273" s="41"/>
      <c r="J273" s="41"/>
      <c r="K273" s="41"/>
      <c r="L273" s="41"/>
    </row>
    <row r="274" spans="1:12" x14ac:dyDescent="0.3">
      <c r="A274" s="46"/>
      <c r="B274" s="46"/>
      <c r="D274" s="41"/>
      <c r="E274" s="41"/>
      <c r="F274" s="41"/>
      <c r="G274" s="41"/>
      <c r="H274" s="41"/>
      <c r="I274" s="41"/>
      <c r="J274" s="41"/>
      <c r="K274" s="41"/>
      <c r="L274" s="41"/>
    </row>
    <row r="275" spans="1:12" x14ac:dyDescent="0.3">
      <c r="A275" s="46"/>
      <c r="B275" s="46"/>
      <c r="D275" s="41"/>
      <c r="E275" s="41"/>
      <c r="F275" s="41"/>
      <c r="G275" s="41"/>
      <c r="H275" s="41"/>
      <c r="I275" s="41"/>
      <c r="J275" s="41"/>
      <c r="K275" s="41"/>
      <c r="L275" s="41"/>
    </row>
    <row r="276" spans="1:12" x14ac:dyDescent="0.3">
      <c r="A276" s="46"/>
      <c r="B276" s="46"/>
      <c r="D276" s="41"/>
      <c r="E276" s="41"/>
      <c r="F276" s="41"/>
      <c r="G276" s="41"/>
      <c r="H276" s="41"/>
      <c r="I276" s="41"/>
      <c r="J276" s="41"/>
      <c r="K276" s="41"/>
      <c r="L276" s="41"/>
    </row>
    <row r="277" spans="1:12" x14ac:dyDescent="0.3">
      <c r="A277" s="46"/>
      <c r="B277" s="46"/>
      <c r="D277" s="41"/>
      <c r="E277" s="41"/>
      <c r="F277" s="41"/>
      <c r="G277" s="41"/>
      <c r="H277" s="41"/>
      <c r="I277" s="41"/>
      <c r="J277" s="41"/>
      <c r="K277" s="41"/>
      <c r="L277" s="41"/>
    </row>
    <row r="278" spans="1:12" x14ac:dyDescent="0.3">
      <c r="A278" s="46"/>
      <c r="B278" s="46"/>
      <c r="D278" s="41"/>
      <c r="E278" s="41"/>
      <c r="F278" s="41"/>
      <c r="G278" s="41"/>
      <c r="H278" s="41"/>
      <c r="I278" s="41"/>
      <c r="J278" s="41"/>
      <c r="K278" s="41"/>
      <c r="L278" s="41"/>
    </row>
    <row r="279" spans="1:12" x14ac:dyDescent="0.3">
      <c r="A279" s="46"/>
      <c r="B279" s="46"/>
      <c r="D279" s="41"/>
      <c r="E279" s="41"/>
      <c r="F279" s="41"/>
      <c r="G279" s="41"/>
      <c r="H279" s="41"/>
      <c r="I279" s="41"/>
      <c r="J279" s="41"/>
      <c r="K279" s="41"/>
      <c r="L279" s="41"/>
    </row>
    <row r="280" spans="1:12" x14ac:dyDescent="0.3">
      <c r="A280" s="46"/>
      <c r="B280" s="46"/>
      <c r="D280" s="41"/>
      <c r="E280" s="41"/>
      <c r="F280" s="41"/>
      <c r="G280" s="41"/>
      <c r="H280" s="41"/>
      <c r="I280" s="41"/>
      <c r="J280" s="41"/>
      <c r="K280" s="41"/>
      <c r="L280" s="41"/>
    </row>
    <row r="281" spans="1:12" x14ac:dyDescent="0.3">
      <c r="A281" s="46"/>
      <c r="B281" s="46"/>
      <c r="D281" s="41"/>
      <c r="E281" s="41"/>
      <c r="F281" s="41"/>
      <c r="G281" s="41"/>
      <c r="H281" s="41"/>
      <c r="I281" s="41"/>
      <c r="J281" s="41"/>
      <c r="K281" s="41"/>
      <c r="L281" s="41"/>
    </row>
    <row r="282" spans="1:12" x14ac:dyDescent="0.3">
      <c r="A282" s="46"/>
      <c r="B282" s="46"/>
      <c r="D282" s="41"/>
      <c r="E282" s="41"/>
      <c r="F282" s="41"/>
      <c r="G282" s="41"/>
      <c r="H282" s="41"/>
      <c r="I282" s="41"/>
      <c r="J282" s="41"/>
      <c r="K282" s="41"/>
      <c r="L282" s="41"/>
    </row>
    <row r="283" spans="1:12" x14ac:dyDescent="0.3">
      <c r="A283" s="46"/>
      <c r="B283" s="46"/>
      <c r="D283" s="41"/>
      <c r="E283" s="41"/>
      <c r="F283" s="41"/>
      <c r="G283" s="41"/>
      <c r="H283" s="41"/>
      <c r="I283" s="41"/>
      <c r="J283" s="41"/>
      <c r="K283" s="41"/>
      <c r="L283" s="41"/>
    </row>
    <row r="284" spans="1:12" x14ac:dyDescent="0.3">
      <c r="A284" s="46"/>
      <c r="B284" s="46"/>
      <c r="D284" s="41"/>
      <c r="E284" s="41"/>
      <c r="F284" s="41"/>
      <c r="G284" s="41"/>
      <c r="H284" s="41"/>
      <c r="I284" s="41"/>
      <c r="J284" s="41"/>
      <c r="K284" s="41"/>
      <c r="L284" s="41"/>
    </row>
    <row r="285" spans="1:12" x14ac:dyDescent="0.3">
      <c r="A285" s="46"/>
      <c r="B285" s="46"/>
      <c r="D285" s="41"/>
      <c r="E285" s="41"/>
      <c r="F285" s="41"/>
      <c r="G285" s="41"/>
      <c r="H285" s="41"/>
      <c r="I285" s="41"/>
      <c r="J285" s="41"/>
      <c r="K285" s="41"/>
      <c r="L285" s="41"/>
    </row>
    <row r="286" spans="1:12" x14ac:dyDescent="0.3">
      <c r="A286" s="46"/>
      <c r="B286" s="46"/>
      <c r="D286" s="41"/>
      <c r="E286" s="41"/>
      <c r="F286" s="41"/>
      <c r="G286" s="41"/>
      <c r="H286" s="41"/>
      <c r="I286" s="41"/>
      <c r="J286" s="41"/>
      <c r="K286" s="41"/>
      <c r="L286" s="41"/>
    </row>
    <row r="287" spans="1:12" x14ac:dyDescent="0.3">
      <c r="A287" s="46"/>
      <c r="B287" s="46"/>
      <c r="D287" s="41"/>
      <c r="E287" s="41"/>
      <c r="F287" s="41"/>
      <c r="G287" s="41"/>
      <c r="H287" s="41"/>
      <c r="I287" s="41"/>
      <c r="J287" s="41"/>
      <c r="K287" s="41"/>
      <c r="L287" s="41"/>
    </row>
    <row r="288" spans="1:12" x14ac:dyDescent="0.3">
      <c r="A288" s="46"/>
      <c r="B288" s="46"/>
      <c r="D288" s="41"/>
      <c r="E288" s="41"/>
      <c r="F288" s="41"/>
      <c r="G288" s="41"/>
      <c r="H288" s="41"/>
      <c r="I288" s="41"/>
      <c r="J288" s="41"/>
      <c r="K288" s="41"/>
      <c r="L288" s="41"/>
    </row>
    <row r="289" spans="1:12" x14ac:dyDescent="0.3">
      <c r="A289" s="46"/>
      <c r="B289" s="46"/>
      <c r="D289" s="41"/>
      <c r="E289" s="41"/>
      <c r="F289" s="41"/>
      <c r="G289" s="41"/>
      <c r="H289" s="41"/>
      <c r="I289" s="41"/>
      <c r="J289" s="41"/>
      <c r="K289" s="41"/>
      <c r="L289" s="41"/>
    </row>
    <row r="290" spans="1:12" x14ac:dyDescent="0.3">
      <c r="A290" s="46"/>
      <c r="B290" s="46"/>
      <c r="D290" s="41"/>
      <c r="E290" s="41"/>
      <c r="F290" s="41"/>
      <c r="G290" s="41"/>
      <c r="H290" s="41"/>
      <c r="I290" s="41"/>
      <c r="J290" s="41"/>
      <c r="K290" s="41"/>
      <c r="L290" s="41"/>
    </row>
  </sheetData>
  <mergeCells count="6">
    <mergeCell ref="A29:G29"/>
    <mergeCell ref="A13:G13"/>
    <mergeCell ref="K2:L2"/>
    <mergeCell ref="A1:B1"/>
    <mergeCell ref="A11:B11"/>
    <mergeCell ref="A12:G12"/>
  </mergeCells>
  <dataValidations count="2">
    <dataValidation type="list" allowBlank="1" showInputMessage="1" showErrorMessage="1" sqref="G30:G124 G17:G28">
      <formula1>$L$3:$L$5</formula1>
    </dataValidation>
    <dataValidation type="list" allowBlank="1" showInputMessage="1" showErrorMessage="1" sqref="C30:C99 C23:C28">
      <formula1>$J$3:$J$5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0C4FCAF37CA94D9FD2997A9FFF749A" ma:contentTypeVersion="13" ma:contentTypeDescription="Create a new document." ma:contentTypeScope="" ma:versionID="092a2b377e93439ea567267644a00e52">
  <xsd:schema xmlns:xsd="http://www.w3.org/2001/XMLSchema" xmlns:xs="http://www.w3.org/2001/XMLSchema" xmlns:p="http://schemas.microsoft.com/office/2006/metadata/properties" xmlns:ns1="http://schemas.microsoft.com/sharepoint/v3" xmlns:ns2="0e372c91-2ca9-4072-8da0-44bbc498afad" xmlns:ns3="24801587-7a5d-40fa-9e00-9d8ee7bfa1a4" xmlns:ns4="4e25da62-94a2-48f0-861e-1e42eb0081ab" targetNamespace="http://schemas.microsoft.com/office/2006/metadata/properties" ma:root="true" ma:fieldsID="39f8d5d4f90f625484546ba9611de364" ns1:_="" ns2:_="" ns3:_="" ns4:_="">
    <xsd:import namespace="http://schemas.microsoft.com/sharepoint/v3"/>
    <xsd:import namespace="0e372c91-2ca9-4072-8da0-44bbc498afad"/>
    <xsd:import namespace="24801587-7a5d-40fa-9e00-9d8ee7bfa1a4"/>
    <xsd:import namespace="4e25da62-94a2-48f0-861e-1e42eb0081a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72c91-2ca9-4072-8da0-44bbc498afad" elementFormDefault="qualified">
    <xsd:import namespace="http://schemas.microsoft.com/office/2006/documentManagement/types"/>
    <xsd:import namespace="http://schemas.microsoft.com/office/infopath/2007/PartnerControls"/>
    <xsd:element name="_dlc_DocId" ma:index="5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6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01587-7a5d-40fa-9e00-9d8ee7bfa1a4" elementFormDefault="qualified">
    <xsd:import namespace="http://schemas.microsoft.com/office/2006/documentManagement/types"/>
    <xsd:import namespace="http://schemas.microsoft.com/office/infopath/2007/PartnerControls"/>
    <xsd:element name="LastSharedByUser" ma:index="15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6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da62-94a2-48f0-861e-1e42eb0081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7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8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9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20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0e372c91-2ca9-4072-8da0-44bbc498afad">ERPPROGDOC-139271288-11963</_dlc_DocId>
    <_dlc_DocIdUrl xmlns="0e372c91-2ca9-4072-8da0-44bbc498afad">
      <Url>https://vivaenergy.sharepoint.com/sites/erp/or/_layouts/15/DocIdRedir.aspx?ID=ERPPROGDOC-139271288-11963</Url>
      <Description>ERPPROGDOC-139271288-11963</Description>
    </_dlc_DocIdUrl>
  </documentManagement>
</p:properties>
</file>

<file path=customXml/itemProps1.xml><?xml version="1.0" encoding="utf-8"?>
<ds:datastoreItem xmlns:ds="http://schemas.openxmlformats.org/officeDocument/2006/customXml" ds:itemID="{7FB2CEF3-9ED9-49EF-863E-15A6CF36B9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DF3078-EA60-4A88-A030-50E32E773F4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5CB8CEE9-BA68-4259-BED9-99BBA9235F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372c91-2ca9-4072-8da0-44bbc498afad"/>
    <ds:schemaRef ds:uri="24801587-7a5d-40fa-9e00-9d8ee7bfa1a4"/>
    <ds:schemaRef ds:uri="4e25da62-94a2-48f0-861e-1e42eb0081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AA7F270-EBFC-40BA-B3F5-66D41C5FD7F9}">
  <ds:schemaRefs>
    <ds:schemaRef ds:uri="http://purl.org/dc/terms/"/>
    <ds:schemaRef ds:uri="0e372c91-2ca9-4072-8da0-44bbc498afad"/>
    <ds:schemaRef ds:uri="http://schemas.microsoft.com/sharepoint/v3"/>
    <ds:schemaRef ds:uri="4e25da62-94a2-48f0-861e-1e42eb0081ab"/>
    <ds:schemaRef ds:uri="24801587-7a5d-40fa-9e00-9d8ee7bfa1a4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For Account Managers</vt:lpstr>
      <vt:lpstr>List</vt:lpstr>
      <vt:lpstr>Price List</vt:lpstr>
      <vt:lpstr>Pricebook Pricing Detail</vt:lpstr>
      <vt:lpstr>PNS Schedule</vt:lpstr>
      <vt:lpstr>DAILYF</vt:lpstr>
      <vt:lpstr>PNS_SCHEDULE</vt:lpstr>
      <vt:lpstr>PNSSchedule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Goldsack, Judith</dc:creator>
  <cp:lastModifiedBy>Tao, Nancy</cp:lastModifiedBy>
  <dcterms:created xsi:type="dcterms:W3CDTF">2017-10-12T02:19:53Z</dcterms:created>
  <dcterms:modified xsi:type="dcterms:W3CDTF">2018-10-12T00:56:30Z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0x010100390C4FCAF37CA94D9FD2997A9FFF749A</vt:lpwstr>
  </property>
  <property fmtid="{D5CDD505-2E9C-101B-9397-08002B2CF9AE}" pid="3" name="_dlc_DocIdItemGuid">
    <vt:lpwstr>bf06f7cf-761f-476d-a057-d05cc0a0fe9f</vt:lpwstr>
  </property>
</Properties>
</file>