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Plan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64" i="1" l="1"/>
  <c r="U63" i="1"/>
  <c r="U62" i="1"/>
  <c r="U61" i="1"/>
  <c r="U59" i="1"/>
  <c r="U57" i="1"/>
  <c r="U56" i="1"/>
  <c r="U55" i="1"/>
  <c r="U54" i="1"/>
  <c r="U53" i="1"/>
  <c r="U52" i="1"/>
  <c r="U50" i="1"/>
  <c r="U49" i="1"/>
  <c r="U48" i="1"/>
  <c r="U47" i="1"/>
  <c r="U45" i="1"/>
  <c r="U43" i="1"/>
  <c r="U42" i="1"/>
  <c r="U41" i="1"/>
  <c r="U40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S64" i="1" l="1"/>
  <c r="S63" i="1"/>
  <c r="S62" i="1"/>
  <c r="S61" i="1"/>
  <c r="S60" i="1"/>
  <c r="U60" i="1" s="1"/>
  <c r="S59" i="1"/>
  <c r="S58" i="1"/>
  <c r="U58" i="1" s="1"/>
  <c r="S57" i="1"/>
  <c r="S56" i="1"/>
  <c r="S55" i="1"/>
  <c r="S54" i="1"/>
  <c r="S53" i="1"/>
  <c r="S52" i="1"/>
  <c r="S51" i="1"/>
  <c r="U51" i="1" s="1"/>
  <c r="S50" i="1"/>
  <c r="S49" i="1"/>
  <c r="S48" i="1"/>
  <c r="S47" i="1"/>
  <c r="S46" i="1"/>
  <c r="U46" i="1" s="1"/>
  <c r="S45" i="1"/>
  <c r="S44" i="1"/>
  <c r="U44" i="1" s="1"/>
  <c r="S43" i="1"/>
  <c r="S42" i="1"/>
  <c r="S41" i="1"/>
  <c r="S40" i="1"/>
  <c r="S39" i="1"/>
  <c r="U39" i="1" s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U25" i="1" s="1"/>
  <c r="S24" i="1"/>
  <c r="U24" i="1" s="1"/>
  <c r="S23" i="1"/>
  <c r="U23" i="1" s="1"/>
  <c r="S22" i="1"/>
  <c r="D68" i="1" l="1"/>
  <c r="U22" i="1"/>
  <c r="D71" i="1" s="1"/>
</calcChain>
</file>

<file path=xl/sharedStrings.xml><?xml version="1.0" encoding="utf-8"?>
<sst xmlns="http://schemas.openxmlformats.org/spreadsheetml/2006/main" count="240" uniqueCount="71">
  <si>
    <t>Ar condicionado</t>
  </si>
  <si>
    <t>Aspirador de pó</t>
  </si>
  <si>
    <t>Batedeira</t>
  </si>
  <si>
    <t>Cafeteira</t>
  </si>
  <si>
    <t>Carregador de celular</t>
  </si>
  <si>
    <t>Chuveiro</t>
  </si>
  <si>
    <t>Computador</t>
  </si>
  <si>
    <t>Cortador de grama</t>
  </si>
  <si>
    <t>Depilador</t>
  </si>
  <si>
    <t>Ebulidor</t>
  </si>
  <si>
    <t>Ferro de passar</t>
  </si>
  <si>
    <t>Fogão elétrico</t>
  </si>
  <si>
    <t>Forno elétrico</t>
  </si>
  <si>
    <t xml:space="preserve">Freezer </t>
  </si>
  <si>
    <t>Furadeira</t>
  </si>
  <si>
    <t>Geladeira</t>
  </si>
  <si>
    <t>Impressora</t>
  </si>
  <si>
    <t>Lâmpada Inc. 100W</t>
  </si>
  <si>
    <t>Lâmpada Inc. 60W</t>
  </si>
  <si>
    <t>Lâmpada Flu. 40W</t>
  </si>
  <si>
    <t>Lâmpada Flu. 20W</t>
  </si>
  <si>
    <t>Lavadora de roupa</t>
  </si>
  <si>
    <t>Lavadora de louça</t>
  </si>
  <si>
    <t>Liquidificador</t>
  </si>
  <si>
    <t>Máquina de costura</t>
  </si>
  <si>
    <t>Microondas</t>
  </si>
  <si>
    <t xml:space="preserve">Micro system </t>
  </si>
  <si>
    <t>Nebulizador</t>
  </si>
  <si>
    <t>Rádio relógio</t>
  </si>
  <si>
    <t>Repelente elétrico</t>
  </si>
  <si>
    <t>Sanduicheira</t>
  </si>
  <si>
    <t>Secador de cabelo</t>
  </si>
  <si>
    <t>Secadora de roupas</t>
  </si>
  <si>
    <t>Secretária eletrônica</t>
  </si>
  <si>
    <t>Tanquinho</t>
  </si>
  <si>
    <t>Telefone sem fio</t>
  </si>
  <si>
    <t>Televisão</t>
  </si>
  <si>
    <t>Torneira elétrica</t>
  </si>
  <si>
    <t>Ventilador</t>
  </si>
  <si>
    <t>Video game</t>
  </si>
  <si>
    <t>Chapinha de cabelo</t>
  </si>
  <si>
    <t>Fritadeira elétrica</t>
  </si>
  <si>
    <t>Outros</t>
  </si>
  <si>
    <t>EQUIPAMENTO</t>
  </si>
  <si>
    <t>QUANTIDADE</t>
  </si>
  <si>
    <t>POTÊNCIA</t>
  </si>
  <si>
    <t>TEMPO DE USO</t>
  </si>
  <si>
    <t>HORAS</t>
  </si>
  <si>
    <t xml:space="preserve">MINUTOS </t>
  </si>
  <si>
    <t>W</t>
  </si>
  <si>
    <t xml:space="preserve">DIAS DE USO </t>
  </si>
  <si>
    <t>(DIAS/MÊS)</t>
  </si>
  <si>
    <t>SIMULADOR DE CONSUMO DE ENERGIA ELÉTRICA</t>
  </si>
  <si>
    <t>TOTAL (kWh)</t>
  </si>
  <si>
    <t xml:space="preserve"> kWh/mês</t>
  </si>
  <si>
    <t>R$</t>
  </si>
  <si>
    <t>TOTAL (R$)</t>
  </si>
  <si>
    <t>INSIRA O VALOR DO kWh</t>
  </si>
  <si>
    <t>* Modificar somente os campos em branco na planilha</t>
  </si>
  <si>
    <t>* Os valores das potências preenchidos na planilha são sugestões, podendo ser alterados caso você conheça a potência real do seu equipamento</t>
  </si>
  <si>
    <t>* A planilha fornece tanto o consumo de energia elétrica e o custo de cada equipamento, quanto o total dos dois valores</t>
  </si>
  <si>
    <t>* Essa planilha não leva em consideração valores de impostos adicionais que são cobrados na conta de energia elétrica</t>
  </si>
  <si>
    <t>* Equipamentos que não foram inseridos nesta lista, considerar como o último item (outros)</t>
  </si>
  <si>
    <t>* Caso não possua algum desses equipamentos, colocar o tempo de uso como zero em horas e minutos, não sendo necessário alterar outros campos</t>
  </si>
  <si>
    <t>* A planilha fornece o valor total do consumo de energia elétrica em kWh, que é a mesma unidade de medida utilizada pela concessionária de energia elétrica</t>
  </si>
  <si>
    <t>* Os valores das potências que devem ser inseridos na planilha devem estar em W (watts). Caso tenha em mãos somente o valor em kW (kilowatts), divida esse valor em kW (kilowatts) por 1000.</t>
  </si>
  <si>
    <t>CONSUMO DE ENERGIA ELÉTRICA TOTAL</t>
  </si>
  <si>
    <t xml:space="preserve">VALOR DA CONTA DE ENERGIA* </t>
  </si>
  <si>
    <t>*valor sem impostos</t>
  </si>
  <si>
    <t>Instruções e informações</t>
  </si>
  <si>
    <t>* Insira o valor do kWh de acordo com o que é cobrado pelo concessionária da sua região (valor disponível na conta de energia elétrica)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</si>
</sst>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2" fontId="0" fillId="3" borderId="3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73"/>
  <sheetViews>
    <sheetView showGridLines="0" tabSelected="1" zoomScaleNormal="100" workbookViewId="0">
      <selection activeCell="F23" sqref="F23"/>
    </sheetView>
  </sheetViews>
  <sheetFormatPr defaultRowHeight="15" x14ac:dyDescent="0.25"/>
  <cols>
    <col min="2" max="2" width="5" customWidth="1"/>
    <col min="3" max="3" width="2.7109375" style="1" customWidth="1"/>
    <col min="4" max="4" width="30" customWidth="1"/>
    <col min="5" max="5" width="2.7109375" customWidth="1"/>
    <col min="6" max="6" width="12.85546875" bestFit="1" customWidth="1"/>
    <col min="7" max="7" width="2.7109375" customWidth="1"/>
    <col min="8" max="8" width="11.140625" customWidth="1"/>
    <col min="9" max="9" width="4" customWidth="1"/>
    <col min="10" max="10" width="2.7109375" customWidth="1"/>
    <col min="11" max="11" width="11.140625" bestFit="1" customWidth="1"/>
    <col min="12" max="12" width="6.7109375" customWidth="1"/>
    <col min="13" max="13" width="2.7109375" customWidth="1"/>
    <col min="14" max="14" width="7.140625" bestFit="1" customWidth="1"/>
    <col min="15" max="15" width="6.7109375" customWidth="1"/>
    <col min="16" max="16" width="9.85546875" bestFit="1" customWidth="1"/>
    <col min="17" max="17" width="6.7109375" customWidth="1"/>
    <col min="18" max="18" width="2.7109375" customWidth="1"/>
    <col min="19" max="19" width="12.5703125" bestFit="1" customWidth="1"/>
    <col min="20" max="20" width="2.7109375" customWidth="1"/>
    <col min="21" max="21" width="10.5703125" bestFit="1" customWidth="1"/>
    <col min="22" max="22" width="2.7109375" customWidth="1"/>
  </cols>
  <sheetData>
    <row r="2" spans="4:6" ht="17.25" x14ac:dyDescent="0.3">
      <c r="D2" s="16" t="s">
        <v>69</v>
      </c>
    </row>
    <row r="3" spans="4:6" x14ac:dyDescent="0.25">
      <c r="D3" s="14"/>
    </row>
    <row r="4" spans="4:6" x14ac:dyDescent="0.25">
      <c r="D4" s="15" t="s">
        <v>58</v>
      </c>
    </row>
    <row r="5" spans="4:6" x14ac:dyDescent="0.25">
      <c r="D5" s="14" t="s">
        <v>70</v>
      </c>
    </row>
    <row r="6" spans="4:6" x14ac:dyDescent="0.25">
      <c r="D6" s="14" t="s">
        <v>62</v>
      </c>
    </row>
    <row r="7" spans="4:6" x14ac:dyDescent="0.25">
      <c r="D7" s="14" t="s">
        <v>63</v>
      </c>
    </row>
    <row r="8" spans="4:6" x14ac:dyDescent="0.25">
      <c r="D8" s="14" t="s">
        <v>59</v>
      </c>
    </row>
    <row r="9" spans="4:6" x14ac:dyDescent="0.25">
      <c r="D9" s="14" t="s">
        <v>65</v>
      </c>
    </row>
    <row r="10" spans="4:6" x14ac:dyDescent="0.25">
      <c r="D10" s="14" t="s">
        <v>60</v>
      </c>
    </row>
    <row r="11" spans="4:6" x14ac:dyDescent="0.25">
      <c r="D11" s="14" t="s">
        <v>64</v>
      </c>
    </row>
    <row r="12" spans="4:6" x14ac:dyDescent="0.25">
      <c r="D12" s="14" t="s">
        <v>61</v>
      </c>
    </row>
    <row r="15" spans="4:6" x14ac:dyDescent="0.25">
      <c r="D15" s="18" t="s">
        <v>57</v>
      </c>
      <c r="E15" s="19"/>
      <c r="F15" s="20"/>
    </row>
    <row r="16" spans="4:6" x14ac:dyDescent="0.25">
      <c r="D16" s="13">
        <v>0.84</v>
      </c>
      <c r="E16" s="21" t="s">
        <v>55</v>
      </c>
      <c r="F16" s="21"/>
    </row>
    <row r="19" spans="3:22" ht="21.75" customHeight="1" x14ac:dyDescent="0.25">
      <c r="C19" s="23" t="s">
        <v>52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spans="3:22" ht="9.9499999999999993" customHeight="1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5"/>
    </row>
    <row r="21" spans="3:22" x14ac:dyDescent="0.25">
      <c r="C21" s="5"/>
      <c r="D21" s="6" t="s">
        <v>43</v>
      </c>
      <c r="E21" s="5"/>
      <c r="F21" s="6" t="s">
        <v>44</v>
      </c>
      <c r="G21" s="7"/>
      <c r="H21" s="22" t="s">
        <v>45</v>
      </c>
      <c r="I21" s="22"/>
      <c r="J21" s="7"/>
      <c r="K21" s="22" t="s">
        <v>50</v>
      </c>
      <c r="L21" s="22"/>
      <c r="M21" s="4"/>
      <c r="N21" s="22" t="s">
        <v>46</v>
      </c>
      <c r="O21" s="22"/>
      <c r="P21" s="22"/>
      <c r="Q21" s="22"/>
      <c r="R21" s="5"/>
      <c r="S21" s="12" t="s">
        <v>53</v>
      </c>
      <c r="T21" s="5"/>
      <c r="U21" s="12" t="s">
        <v>56</v>
      </c>
      <c r="V21" s="5"/>
    </row>
    <row r="22" spans="3:22" x14ac:dyDescent="0.25">
      <c r="C22" s="5"/>
      <c r="D22" s="8" t="s">
        <v>0</v>
      </c>
      <c r="E22" s="5"/>
      <c r="F22" s="2">
        <v>1</v>
      </c>
      <c r="G22" s="5"/>
      <c r="H22" s="3">
        <v>1400</v>
      </c>
      <c r="I22" s="10" t="s">
        <v>49</v>
      </c>
      <c r="J22" s="7"/>
      <c r="K22" s="10" t="s">
        <v>51</v>
      </c>
      <c r="L22" s="3">
        <v>30</v>
      </c>
      <c r="M22" s="7"/>
      <c r="N22" s="10" t="s">
        <v>47</v>
      </c>
      <c r="O22" s="3">
        <v>0</v>
      </c>
      <c r="P22" s="10" t="s">
        <v>48</v>
      </c>
      <c r="Q22" s="3">
        <v>0</v>
      </c>
      <c r="R22" s="7"/>
      <c r="S22" s="11">
        <f>(F22*H22*L22*(O22+(Q22/60)))/1000</f>
        <v>0</v>
      </c>
      <c r="T22" s="5"/>
      <c r="U22" s="11">
        <f>D16*S22</f>
        <v>0</v>
      </c>
      <c r="V22" s="5"/>
    </row>
    <row r="23" spans="3:22" x14ac:dyDescent="0.25">
      <c r="C23" s="5"/>
      <c r="D23" s="8" t="s">
        <v>1</v>
      </c>
      <c r="E23" s="5"/>
      <c r="F23" s="2">
        <v>1</v>
      </c>
      <c r="G23" s="5"/>
      <c r="H23" s="2">
        <v>600</v>
      </c>
      <c r="I23" s="10" t="s">
        <v>49</v>
      </c>
      <c r="J23" s="7"/>
      <c r="K23" s="10" t="s">
        <v>51</v>
      </c>
      <c r="L23" s="3">
        <v>30</v>
      </c>
      <c r="M23" s="7"/>
      <c r="N23" s="10" t="s">
        <v>47</v>
      </c>
      <c r="O23" s="3">
        <v>0</v>
      </c>
      <c r="P23" s="10" t="s">
        <v>48</v>
      </c>
      <c r="Q23" s="3">
        <v>0</v>
      </c>
      <c r="R23" s="7"/>
      <c r="S23" s="11">
        <f t="shared" ref="S23:S64" si="0">(F23*H23*L23*(O23+(Q23/60)))/1000</f>
        <v>0</v>
      </c>
      <c r="T23" s="5"/>
      <c r="U23" s="11">
        <f>D16*S23</f>
        <v>0</v>
      </c>
      <c r="V23" s="5"/>
    </row>
    <row r="24" spans="3:22" x14ac:dyDescent="0.25">
      <c r="C24" s="5"/>
      <c r="D24" s="8" t="s">
        <v>2</v>
      </c>
      <c r="E24" s="5"/>
      <c r="F24" s="2">
        <v>1</v>
      </c>
      <c r="G24" s="5"/>
      <c r="H24" s="2">
        <v>180</v>
      </c>
      <c r="I24" s="10" t="s">
        <v>49</v>
      </c>
      <c r="J24" s="7"/>
      <c r="K24" s="10" t="s">
        <v>51</v>
      </c>
      <c r="L24" s="3">
        <v>30</v>
      </c>
      <c r="M24" s="7"/>
      <c r="N24" s="10" t="s">
        <v>47</v>
      </c>
      <c r="O24" s="3">
        <v>0</v>
      </c>
      <c r="P24" s="10" t="s">
        <v>48</v>
      </c>
      <c r="Q24" s="3">
        <v>0</v>
      </c>
      <c r="R24" s="7"/>
      <c r="S24" s="11">
        <f t="shared" si="0"/>
        <v>0</v>
      </c>
      <c r="T24" s="5"/>
      <c r="U24" s="11">
        <f>D16*S24</f>
        <v>0</v>
      </c>
      <c r="V24" s="5"/>
    </row>
    <row r="25" spans="3:22" x14ac:dyDescent="0.25">
      <c r="C25" s="5"/>
      <c r="D25" s="8" t="s">
        <v>3</v>
      </c>
      <c r="E25" s="5"/>
      <c r="F25" s="2">
        <v>1</v>
      </c>
      <c r="G25" s="5"/>
      <c r="H25" s="2">
        <v>1000</v>
      </c>
      <c r="I25" s="10" t="s">
        <v>49</v>
      </c>
      <c r="J25" s="7"/>
      <c r="K25" s="10" t="s">
        <v>51</v>
      </c>
      <c r="L25" s="3">
        <v>30</v>
      </c>
      <c r="M25" s="7"/>
      <c r="N25" s="10" t="s">
        <v>47</v>
      </c>
      <c r="O25" s="3">
        <v>0</v>
      </c>
      <c r="P25" s="10" t="s">
        <v>48</v>
      </c>
      <c r="Q25" s="3">
        <v>0</v>
      </c>
      <c r="R25" s="7"/>
      <c r="S25" s="11">
        <f t="shared" si="0"/>
        <v>0</v>
      </c>
      <c r="T25" s="5"/>
      <c r="U25" s="11">
        <f>D16*S25</f>
        <v>0</v>
      </c>
      <c r="V25" s="5"/>
    </row>
    <row r="26" spans="3:22" x14ac:dyDescent="0.25">
      <c r="C26" s="5"/>
      <c r="D26" s="8" t="s">
        <v>4</v>
      </c>
      <c r="E26" s="5"/>
      <c r="F26" s="2">
        <v>1</v>
      </c>
      <c r="G26" s="5"/>
      <c r="H26" s="2">
        <v>15</v>
      </c>
      <c r="I26" s="10" t="s">
        <v>49</v>
      </c>
      <c r="J26" s="7"/>
      <c r="K26" s="10" t="s">
        <v>51</v>
      </c>
      <c r="L26" s="3">
        <v>30</v>
      </c>
      <c r="M26" s="7"/>
      <c r="N26" s="10" t="s">
        <v>47</v>
      </c>
      <c r="O26" s="3">
        <v>0</v>
      </c>
      <c r="P26" s="10" t="s">
        <v>48</v>
      </c>
      <c r="Q26" s="3">
        <v>0</v>
      </c>
      <c r="R26" s="7"/>
      <c r="S26" s="11">
        <f t="shared" si="0"/>
        <v>0</v>
      </c>
      <c r="T26" s="5"/>
      <c r="U26" s="11">
        <f>D16*S26</f>
        <v>0</v>
      </c>
      <c r="V26" s="5"/>
    </row>
    <row r="27" spans="3:22" x14ac:dyDescent="0.25">
      <c r="C27" s="5"/>
      <c r="D27" s="8" t="s">
        <v>40</v>
      </c>
      <c r="E27" s="5"/>
      <c r="F27" s="2">
        <v>1</v>
      </c>
      <c r="G27" s="5"/>
      <c r="H27" s="2">
        <v>60</v>
      </c>
      <c r="I27" s="10" t="s">
        <v>49</v>
      </c>
      <c r="J27" s="7"/>
      <c r="K27" s="10" t="s">
        <v>51</v>
      </c>
      <c r="L27" s="3">
        <v>30</v>
      </c>
      <c r="M27" s="7"/>
      <c r="N27" s="10" t="s">
        <v>47</v>
      </c>
      <c r="O27" s="3">
        <v>0</v>
      </c>
      <c r="P27" s="10" t="s">
        <v>48</v>
      </c>
      <c r="Q27" s="3">
        <v>0</v>
      </c>
      <c r="R27" s="7"/>
      <c r="S27" s="11">
        <f t="shared" si="0"/>
        <v>0</v>
      </c>
      <c r="T27" s="5"/>
      <c r="U27" s="11">
        <f>D16*S27</f>
        <v>0</v>
      </c>
      <c r="V27" s="5"/>
    </row>
    <row r="28" spans="3:22" x14ac:dyDescent="0.25">
      <c r="C28" s="5"/>
      <c r="D28" s="8" t="s">
        <v>5</v>
      </c>
      <c r="E28" s="5"/>
      <c r="F28" s="2">
        <v>1</v>
      </c>
      <c r="G28" s="5"/>
      <c r="H28" s="2">
        <v>4400</v>
      </c>
      <c r="I28" s="10" t="s">
        <v>49</v>
      </c>
      <c r="J28" s="7"/>
      <c r="K28" s="10" t="s">
        <v>51</v>
      </c>
      <c r="L28" s="3">
        <v>30</v>
      </c>
      <c r="M28" s="7"/>
      <c r="N28" s="10" t="s">
        <v>47</v>
      </c>
      <c r="O28" s="3">
        <v>0</v>
      </c>
      <c r="P28" s="10" t="s">
        <v>48</v>
      </c>
      <c r="Q28" s="3">
        <v>0</v>
      </c>
      <c r="R28" s="7"/>
      <c r="S28" s="11">
        <f t="shared" si="0"/>
        <v>0</v>
      </c>
      <c r="T28" s="5"/>
      <c r="U28" s="11">
        <f>D16*S28</f>
        <v>0</v>
      </c>
      <c r="V28" s="5"/>
    </row>
    <row r="29" spans="3:22" x14ac:dyDescent="0.25">
      <c r="C29" s="5"/>
      <c r="D29" s="8" t="s">
        <v>6</v>
      </c>
      <c r="E29" s="5"/>
      <c r="F29" s="2">
        <v>1</v>
      </c>
      <c r="G29" s="5"/>
      <c r="H29" s="2">
        <v>200</v>
      </c>
      <c r="I29" s="10" t="s">
        <v>49</v>
      </c>
      <c r="J29" s="7"/>
      <c r="K29" s="10" t="s">
        <v>51</v>
      </c>
      <c r="L29" s="3">
        <v>30</v>
      </c>
      <c r="M29" s="7"/>
      <c r="N29" s="10" t="s">
        <v>47</v>
      </c>
      <c r="O29" s="3">
        <v>0</v>
      </c>
      <c r="P29" s="10" t="s">
        <v>48</v>
      </c>
      <c r="Q29" s="3">
        <v>0</v>
      </c>
      <c r="R29" s="7"/>
      <c r="S29" s="11">
        <f t="shared" si="0"/>
        <v>0</v>
      </c>
      <c r="T29" s="5"/>
      <c r="U29" s="11">
        <f>D16*S29</f>
        <v>0</v>
      </c>
      <c r="V29" s="5"/>
    </row>
    <row r="30" spans="3:22" x14ac:dyDescent="0.25">
      <c r="C30" s="5"/>
      <c r="D30" s="8" t="s">
        <v>7</v>
      </c>
      <c r="E30" s="5"/>
      <c r="F30" s="2">
        <v>1</v>
      </c>
      <c r="G30" s="5"/>
      <c r="H30" s="2">
        <v>600</v>
      </c>
      <c r="I30" s="10" t="s">
        <v>49</v>
      </c>
      <c r="J30" s="7"/>
      <c r="K30" s="10" t="s">
        <v>51</v>
      </c>
      <c r="L30" s="3">
        <v>30</v>
      </c>
      <c r="M30" s="7"/>
      <c r="N30" s="10" t="s">
        <v>47</v>
      </c>
      <c r="O30" s="3">
        <v>0</v>
      </c>
      <c r="P30" s="10" t="s">
        <v>48</v>
      </c>
      <c r="Q30" s="3">
        <v>0</v>
      </c>
      <c r="R30" s="7"/>
      <c r="S30" s="11">
        <f t="shared" si="0"/>
        <v>0</v>
      </c>
      <c r="T30" s="5"/>
      <c r="U30" s="11">
        <f>D16*S30</f>
        <v>0</v>
      </c>
      <c r="V30" s="5"/>
    </row>
    <row r="31" spans="3:22" x14ac:dyDescent="0.25">
      <c r="C31" s="5"/>
      <c r="D31" s="8" t="s">
        <v>8</v>
      </c>
      <c r="E31" s="5"/>
      <c r="F31" s="2">
        <v>1</v>
      </c>
      <c r="G31" s="5"/>
      <c r="H31" s="2">
        <v>150</v>
      </c>
      <c r="I31" s="10" t="s">
        <v>49</v>
      </c>
      <c r="J31" s="7"/>
      <c r="K31" s="10" t="s">
        <v>51</v>
      </c>
      <c r="L31" s="3">
        <v>30</v>
      </c>
      <c r="M31" s="7"/>
      <c r="N31" s="10" t="s">
        <v>47</v>
      </c>
      <c r="O31" s="3">
        <v>0</v>
      </c>
      <c r="P31" s="10" t="s">
        <v>48</v>
      </c>
      <c r="Q31" s="3">
        <v>0</v>
      </c>
      <c r="R31" s="7"/>
      <c r="S31" s="11">
        <f t="shared" si="0"/>
        <v>0</v>
      </c>
      <c r="T31" s="5"/>
      <c r="U31" s="11">
        <f>D16*S31</f>
        <v>0</v>
      </c>
      <c r="V31" s="5"/>
    </row>
    <row r="32" spans="3:22" x14ac:dyDescent="0.25">
      <c r="C32" s="5"/>
      <c r="D32" s="8" t="s">
        <v>9</v>
      </c>
      <c r="E32" s="5"/>
      <c r="F32" s="2">
        <v>1</v>
      </c>
      <c r="G32" s="5"/>
      <c r="H32" s="2">
        <v>1100</v>
      </c>
      <c r="I32" s="10" t="s">
        <v>49</v>
      </c>
      <c r="J32" s="7"/>
      <c r="K32" s="10" t="s">
        <v>51</v>
      </c>
      <c r="L32" s="3">
        <v>30</v>
      </c>
      <c r="M32" s="7"/>
      <c r="N32" s="10" t="s">
        <v>47</v>
      </c>
      <c r="O32" s="3">
        <v>0</v>
      </c>
      <c r="P32" s="10" t="s">
        <v>48</v>
      </c>
      <c r="Q32" s="3">
        <v>0</v>
      </c>
      <c r="R32" s="7"/>
      <c r="S32" s="11">
        <f t="shared" si="0"/>
        <v>0</v>
      </c>
      <c r="T32" s="5"/>
      <c r="U32" s="11">
        <f>D16*S32</f>
        <v>0</v>
      </c>
      <c r="V32" s="5"/>
    </row>
    <row r="33" spans="3:22" x14ac:dyDescent="0.25">
      <c r="C33" s="5"/>
      <c r="D33" s="8" t="s">
        <v>10</v>
      </c>
      <c r="E33" s="5"/>
      <c r="F33" s="2">
        <v>1</v>
      </c>
      <c r="G33" s="5"/>
      <c r="H33" s="2">
        <v>1000</v>
      </c>
      <c r="I33" s="10" t="s">
        <v>49</v>
      </c>
      <c r="J33" s="7"/>
      <c r="K33" s="10" t="s">
        <v>51</v>
      </c>
      <c r="L33" s="3">
        <v>30</v>
      </c>
      <c r="M33" s="7"/>
      <c r="N33" s="10" t="s">
        <v>47</v>
      </c>
      <c r="O33" s="3">
        <v>0</v>
      </c>
      <c r="P33" s="10" t="s">
        <v>48</v>
      </c>
      <c r="Q33" s="3">
        <v>0</v>
      </c>
      <c r="R33" s="7"/>
      <c r="S33" s="11">
        <f t="shared" si="0"/>
        <v>0</v>
      </c>
      <c r="T33" s="5"/>
      <c r="U33" s="11">
        <f>D16*S33</f>
        <v>0</v>
      </c>
      <c r="V33" s="5"/>
    </row>
    <row r="34" spans="3:22" x14ac:dyDescent="0.25">
      <c r="C34" s="5"/>
      <c r="D34" s="8" t="s">
        <v>11</v>
      </c>
      <c r="E34" s="5"/>
      <c r="F34" s="2">
        <v>1</v>
      </c>
      <c r="G34" s="5"/>
      <c r="H34" s="2">
        <v>1500</v>
      </c>
      <c r="I34" s="10" t="s">
        <v>49</v>
      </c>
      <c r="J34" s="7"/>
      <c r="K34" s="10" t="s">
        <v>51</v>
      </c>
      <c r="L34" s="3">
        <v>30</v>
      </c>
      <c r="M34" s="7"/>
      <c r="N34" s="10" t="s">
        <v>47</v>
      </c>
      <c r="O34" s="3">
        <v>0</v>
      </c>
      <c r="P34" s="10" t="s">
        <v>48</v>
      </c>
      <c r="Q34" s="3">
        <v>0</v>
      </c>
      <c r="R34" s="7"/>
      <c r="S34" s="11">
        <f t="shared" si="0"/>
        <v>0</v>
      </c>
      <c r="T34" s="5"/>
      <c r="U34" s="11">
        <f>D16*S34</f>
        <v>0</v>
      </c>
      <c r="V34" s="5"/>
    </row>
    <row r="35" spans="3:22" x14ac:dyDescent="0.25">
      <c r="C35" s="5"/>
      <c r="D35" s="8" t="s">
        <v>12</v>
      </c>
      <c r="E35" s="5"/>
      <c r="F35" s="2">
        <v>1</v>
      </c>
      <c r="G35" s="5"/>
      <c r="H35" s="2">
        <v>1500</v>
      </c>
      <c r="I35" s="10" t="s">
        <v>49</v>
      </c>
      <c r="J35" s="7"/>
      <c r="K35" s="10" t="s">
        <v>51</v>
      </c>
      <c r="L35" s="3">
        <v>30</v>
      </c>
      <c r="M35" s="7"/>
      <c r="N35" s="10" t="s">
        <v>47</v>
      </c>
      <c r="O35" s="3">
        <v>0</v>
      </c>
      <c r="P35" s="10" t="s">
        <v>48</v>
      </c>
      <c r="Q35" s="3">
        <v>0</v>
      </c>
      <c r="R35" s="7"/>
      <c r="S35" s="11">
        <f t="shared" si="0"/>
        <v>0</v>
      </c>
      <c r="T35" s="5"/>
      <c r="U35" s="11">
        <f>D16*S35</f>
        <v>0</v>
      </c>
      <c r="V35" s="5"/>
    </row>
    <row r="36" spans="3:22" x14ac:dyDescent="0.25">
      <c r="C36" s="5"/>
      <c r="D36" s="8" t="s">
        <v>13</v>
      </c>
      <c r="E36" s="5"/>
      <c r="F36" s="2">
        <v>1</v>
      </c>
      <c r="G36" s="5"/>
      <c r="H36" s="2">
        <v>300</v>
      </c>
      <c r="I36" s="10" t="s">
        <v>49</v>
      </c>
      <c r="J36" s="7"/>
      <c r="K36" s="10" t="s">
        <v>51</v>
      </c>
      <c r="L36" s="3">
        <v>30</v>
      </c>
      <c r="M36" s="7"/>
      <c r="N36" s="10" t="s">
        <v>47</v>
      </c>
      <c r="O36" s="3">
        <v>0</v>
      </c>
      <c r="P36" s="10" t="s">
        <v>48</v>
      </c>
      <c r="Q36" s="3">
        <v>0</v>
      </c>
      <c r="R36" s="7"/>
      <c r="S36" s="11">
        <f t="shared" si="0"/>
        <v>0</v>
      </c>
      <c r="T36" s="5"/>
      <c r="U36" s="11">
        <f>D16*S36</f>
        <v>0</v>
      </c>
      <c r="V36" s="5"/>
    </row>
    <row r="37" spans="3:22" x14ac:dyDescent="0.25">
      <c r="C37" s="5"/>
      <c r="D37" s="8" t="s">
        <v>41</v>
      </c>
      <c r="E37" s="5"/>
      <c r="F37" s="2">
        <v>1</v>
      </c>
      <c r="G37" s="5"/>
      <c r="H37" s="2">
        <v>1500</v>
      </c>
      <c r="I37" s="10" t="s">
        <v>49</v>
      </c>
      <c r="J37" s="7"/>
      <c r="K37" s="10" t="s">
        <v>51</v>
      </c>
      <c r="L37" s="3">
        <v>30</v>
      </c>
      <c r="M37" s="7"/>
      <c r="N37" s="10" t="s">
        <v>47</v>
      </c>
      <c r="O37" s="3">
        <v>0</v>
      </c>
      <c r="P37" s="10" t="s">
        <v>48</v>
      </c>
      <c r="Q37" s="3">
        <v>0</v>
      </c>
      <c r="R37" s="7"/>
      <c r="S37" s="11">
        <f t="shared" si="0"/>
        <v>0</v>
      </c>
      <c r="T37" s="5"/>
      <c r="U37" s="11">
        <f>D16*S37</f>
        <v>0</v>
      </c>
      <c r="V37" s="5"/>
    </row>
    <row r="38" spans="3:22" x14ac:dyDescent="0.25">
      <c r="C38" s="5"/>
      <c r="D38" s="8" t="s">
        <v>14</v>
      </c>
      <c r="E38" s="5"/>
      <c r="F38" s="2">
        <v>1</v>
      </c>
      <c r="G38" s="5"/>
      <c r="H38" s="2">
        <v>480</v>
      </c>
      <c r="I38" s="10" t="s">
        <v>49</v>
      </c>
      <c r="J38" s="7"/>
      <c r="K38" s="10" t="s">
        <v>51</v>
      </c>
      <c r="L38" s="3">
        <v>30</v>
      </c>
      <c r="M38" s="7"/>
      <c r="N38" s="10" t="s">
        <v>47</v>
      </c>
      <c r="O38" s="3">
        <v>0</v>
      </c>
      <c r="P38" s="10" t="s">
        <v>48</v>
      </c>
      <c r="Q38" s="3">
        <v>0</v>
      </c>
      <c r="R38" s="7"/>
      <c r="S38" s="11">
        <f t="shared" si="0"/>
        <v>0</v>
      </c>
      <c r="T38" s="5"/>
      <c r="U38" s="11">
        <f>D16*S38</f>
        <v>0</v>
      </c>
      <c r="V38" s="5"/>
    </row>
    <row r="39" spans="3:22" x14ac:dyDescent="0.25">
      <c r="C39" s="5"/>
      <c r="D39" s="8" t="s">
        <v>15</v>
      </c>
      <c r="E39" s="5"/>
      <c r="F39" s="2">
        <v>1</v>
      </c>
      <c r="G39" s="5"/>
      <c r="H39" s="2">
        <v>190</v>
      </c>
      <c r="I39" s="10" t="s">
        <v>49</v>
      </c>
      <c r="J39" s="7"/>
      <c r="K39" s="10" t="s">
        <v>51</v>
      </c>
      <c r="L39" s="3">
        <v>30</v>
      </c>
      <c r="M39" s="7"/>
      <c r="N39" s="10" t="s">
        <v>47</v>
      </c>
      <c r="O39" s="3">
        <v>0</v>
      </c>
      <c r="P39" s="10" t="s">
        <v>48</v>
      </c>
      <c r="Q39" s="3">
        <v>0</v>
      </c>
      <c r="R39" s="7"/>
      <c r="S39" s="11">
        <f t="shared" si="0"/>
        <v>0</v>
      </c>
      <c r="T39" s="5"/>
      <c r="U39" s="11">
        <f>D16*S39</f>
        <v>0</v>
      </c>
      <c r="V39" s="5"/>
    </row>
    <row r="40" spans="3:22" x14ac:dyDescent="0.25">
      <c r="C40" s="5"/>
      <c r="D40" s="8" t="s">
        <v>16</v>
      </c>
      <c r="E40" s="5"/>
      <c r="F40" s="2">
        <v>1</v>
      </c>
      <c r="G40" s="5"/>
      <c r="H40" s="2">
        <v>25</v>
      </c>
      <c r="I40" s="10" t="s">
        <v>49</v>
      </c>
      <c r="J40" s="7"/>
      <c r="K40" s="10" t="s">
        <v>51</v>
      </c>
      <c r="L40" s="3">
        <v>30</v>
      </c>
      <c r="M40" s="7"/>
      <c r="N40" s="10" t="s">
        <v>47</v>
      </c>
      <c r="O40" s="3">
        <v>0</v>
      </c>
      <c r="P40" s="10" t="s">
        <v>48</v>
      </c>
      <c r="Q40" s="3">
        <v>0</v>
      </c>
      <c r="R40" s="7"/>
      <c r="S40" s="11">
        <f t="shared" si="0"/>
        <v>0</v>
      </c>
      <c r="T40" s="5"/>
      <c r="U40" s="11">
        <f>D16*S40</f>
        <v>0</v>
      </c>
      <c r="V40" s="5"/>
    </row>
    <row r="41" spans="3:22" x14ac:dyDescent="0.25">
      <c r="C41" s="5"/>
      <c r="D41" s="8" t="s">
        <v>17</v>
      </c>
      <c r="E41" s="5"/>
      <c r="F41" s="2">
        <v>1</v>
      </c>
      <c r="G41" s="5"/>
      <c r="H41" s="2">
        <v>100</v>
      </c>
      <c r="I41" s="10" t="s">
        <v>49</v>
      </c>
      <c r="J41" s="7"/>
      <c r="K41" s="10" t="s">
        <v>51</v>
      </c>
      <c r="L41" s="3">
        <v>30</v>
      </c>
      <c r="M41" s="7"/>
      <c r="N41" s="10" t="s">
        <v>47</v>
      </c>
      <c r="O41" s="3">
        <v>0</v>
      </c>
      <c r="P41" s="10" t="s">
        <v>48</v>
      </c>
      <c r="Q41" s="3">
        <v>0</v>
      </c>
      <c r="R41" s="7"/>
      <c r="S41" s="11">
        <f t="shared" si="0"/>
        <v>0</v>
      </c>
      <c r="T41" s="5"/>
      <c r="U41" s="11">
        <f>D16*S41</f>
        <v>0</v>
      </c>
      <c r="V41" s="5"/>
    </row>
    <row r="42" spans="3:22" x14ac:dyDescent="0.25">
      <c r="C42" s="5"/>
      <c r="D42" s="8" t="s">
        <v>18</v>
      </c>
      <c r="E42" s="5"/>
      <c r="F42" s="2">
        <v>1</v>
      </c>
      <c r="G42" s="5"/>
      <c r="H42" s="2">
        <v>60</v>
      </c>
      <c r="I42" s="10" t="s">
        <v>49</v>
      </c>
      <c r="J42" s="7"/>
      <c r="K42" s="10" t="s">
        <v>51</v>
      </c>
      <c r="L42" s="3">
        <v>30</v>
      </c>
      <c r="M42" s="7"/>
      <c r="N42" s="10" t="s">
        <v>47</v>
      </c>
      <c r="O42" s="3">
        <v>0</v>
      </c>
      <c r="P42" s="10" t="s">
        <v>48</v>
      </c>
      <c r="Q42" s="3">
        <v>0</v>
      </c>
      <c r="R42" s="7"/>
      <c r="S42" s="11">
        <f t="shared" si="0"/>
        <v>0</v>
      </c>
      <c r="T42" s="5"/>
      <c r="U42" s="11">
        <f>D16*S42</f>
        <v>0</v>
      </c>
      <c r="V42" s="5"/>
    </row>
    <row r="43" spans="3:22" x14ac:dyDescent="0.25">
      <c r="C43" s="5"/>
      <c r="D43" s="8" t="s">
        <v>19</v>
      </c>
      <c r="E43" s="5"/>
      <c r="F43" s="2">
        <v>1</v>
      </c>
      <c r="G43" s="5"/>
      <c r="H43" s="2">
        <v>40</v>
      </c>
      <c r="I43" s="10" t="s">
        <v>49</v>
      </c>
      <c r="J43" s="7"/>
      <c r="K43" s="10" t="s">
        <v>51</v>
      </c>
      <c r="L43" s="3">
        <v>30</v>
      </c>
      <c r="M43" s="7"/>
      <c r="N43" s="10" t="s">
        <v>47</v>
      </c>
      <c r="O43" s="3">
        <v>0</v>
      </c>
      <c r="P43" s="10" t="s">
        <v>48</v>
      </c>
      <c r="Q43" s="3">
        <v>0</v>
      </c>
      <c r="R43" s="7"/>
      <c r="S43" s="11">
        <f t="shared" si="0"/>
        <v>0</v>
      </c>
      <c r="T43" s="5"/>
      <c r="U43" s="11">
        <f>D16*S43</f>
        <v>0</v>
      </c>
      <c r="V43" s="5"/>
    </row>
    <row r="44" spans="3:22" x14ac:dyDescent="0.25">
      <c r="C44" s="5"/>
      <c r="D44" s="8" t="s">
        <v>20</v>
      </c>
      <c r="E44" s="5"/>
      <c r="F44" s="2">
        <v>1</v>
      </c>
      <c r="G44" s="5"/>
      <c r="H44" s="2">
        <v>20</v>
      </c>
      <c r="I44" s="10" t="s">
        <v>49</v>
      </c>
      <c r="J44" s="7"/>
      <c r="K44" s="10" t="s">
        <v>51</v>
      </c>
      <c r="L44" s="3">
        <v>30</v>
      </c>
      <c r="M44" s="7"/>
      <c r="N44" s="10" t="s">
        <v>47</v>
      </c>
      <c r="O44" s="3">
        <v>0</v>
      </c>
      <c r="P44" s="10" t="s">
        <v>48</v>
      </c>
      <c r="Q44" s="3">
        <v>0</v>
      </c>
      <c r="R44" s="7"/>
      <c r="S44" s="11">
        <f t="shared" si="0"/>
        <v>0</v>
      </c>
      <c r="T44" s="5"/>
      <c r="U44" s="11">
        <f>D16*S44</f>
        <v>0</v>
      </c>
      <c r="V44" s="5"/>
    </row>
    <row r="45" spans="3:22" x14ac:dyDescent="0.25">
      <c r="C45" s="5"/>
      <c r="D45" s="8" t="s">
        <v>21</v>
      </c>
      <c r="E45" s="5"/>
      <c r="F45" s="2">
        <v>1</v>
      </c>
      <c r="G45" s="5"/>
      <c r="H45" s="2">
        <v>1000</v>
      </c>
      <c r="I45" s="10" t="s">
        <v>49</v>
      </c>
      <c r="J45" s="7"/>
      <c r="K45" s="10" t="s">
        <v>51</v>
      </c>
      <c r="L45" s="3">
        <v>30</v>
      </c>
      <c r="M45" s="7"/>
      <c r="N45" s="10" t="s">
        <v>47</v>
      </c>
      <c r="O45" s="3">
        <v>0</v>
      </c>
      <c r="P45" s="10" t="s">
        <v>48</v>
      </c>
      <c r="Q45" s="3">
        <v>0</v>
      </c>
      <c r="R45" s="7"/>
      <c r="S45" s="11">
        <f t="shared" si="0"/>
        <v>0</v>
      </c>
      <c r="T45" s="5"/>
      <c r="U45" s="11">
        <f>D16*S45</f>
        <v>0</v>
      </c>
      <c r="V45" s="5"/>
    </row>
    <row r="46" spans="3:22" x14ac:dyDescent="0.25">
      <c r="C46" s="5"/>
      <c r="D46" s="9" t="s">
        <v>22</v>
      </c>
      <c r="E46" s="5"/>
      <c r="F46" s="2">
        <v>1</v>
      </c>
      <c r="G46" s="5"/>
      <c r="H46" s="2">
        <v>1400</v>
      </c>
      <c r="I46" s="10" t="s">
        <v>49</v>
      </c>
      <c r="J46" s="7"/>
      <c r="K46" s="10" t="s">
        <v>51</v>
      </c>
      <c r="L46" s="3">
        <v>30</v>
      </c>
      <c r="M46" s="7"/>
      <c r="N46" s="10" t="s">
        <v>47</v>
      </c>
      <c r="O46" s="3">
        <v>0</v>
      </c>
      <c r="P46" s="10" t="s">
        <v>48</v>
      </c>
      <c r="Q46" s="3">
        <v>0</v>
      </c>
      <c r="R46" s="7"/>
      <c r="S46" s="11">
        <f t="shared" si="0"/>
        <v>0</v>
      </c>
      <c r="T46" s="5"/>
      <c r="U46" s="11">
        <f>D16*S46</f>
        <v>0</v>
      </c>
      <c r="V46" s="5"/>
    </row>
    <row r="47" spans="3:22" x14ac:dyDescent="0.25">
      <c r="C47" s="5"/>
      <c r="D47" s="9" t="s">
        <v>23</v>
      </c>
      <c r="E47" s="5"/>
      <c r="F47" s="2">
        <v>1</v>
      </c>
      <c r="G47" s="5"/>
      <c r="H47" s="2">
        <v>300</v>
      </c>
      <c r="I47" s="10" t="s">
        <v>49</v>
      </c>
      <c r="J47" s="7"/>
      <c r="K47" s="10" t="s">
        <v>51</v>
      </c>
      <c r="L47" s="3">
        <v>30</v>
      </c>
      <c r="M47" s="7"/>
      <c r="N47" s="10" t="s">
        <v>47</v>
      </c>
      <c r="O47" s="3">
        <v>0</v>
      </c>
      <c r="P47" s="10" t="s">
        <v>48</v>
      </c>
      <c r="Q47" s="3">
        <v>0</v>
      </c>
      <c r="R47" s="7"/>
      <c r="S47" s="11">
        <f t="shared" si="0"/>
        <v>0</v>
      </c>
      <c r="T47" s="5"/>
      <c r="U47" s="11">
        <f>D16*S47</f>
        <v>0</v>
      </c>
      <c r="V47" s="5"/>
    </row>
    <row r="48" spans="3:22" x14ac:dyDescent="0.25">
      <c r="C48" s="5"/>
      <c r="D48" s="9" t="s">
        <v>24</v>
      </c>
      <c r="E48" s="5"/>
      <c r="F48" s="2">
        <v>1</v>
      </c>
      <c r="G48" s="5"/>
      <c r="H48" s="2">
        <v>100</v>
      </c>
      <c r="I48" s="10" t="s">
        <v>49</v>
      </c>
      <c r="J48" s="7"/>
      <c r="K48" s="10" t="s">
        <v>51</v>
      </c>
      <c r="L48" s="3">
        <v>30</v>
      </c>
      <c r="M48" s="7"/>
      <c r="N48" s="10" t="s">
        <v>47</v>
      </c>
      <c r="O48" s="3">
        <v>0</v>
      </c>
      <c r="P48" s="10" t="s">
        <v>48</v>
      </c>
      <c r="Q48" s="3">
        <v>0</v>
      </c>
      <c r="R48" s="7"/>
      <c r="S48" s="11">
        <f t="shared" si="0"/>
        <v>0</v>
      </c>
      <c r="T48" s="5"/>
      <c r="U48" s="11">
        <f>D16*S48</f>
        <v>0</v>
      </c>
      <c r="V48" s="5"/>
    </row>
    <row r="49" spans="3:22" x14ac:dyDescent="0.25">
      <c r="C49" s="5"/>
      <c r="D49" s="9" t="s">
        <v>25</v>
      </c>
      <c r="E49" s="5"/>
      <c r="F49" s="2">
        <v>1</v>
      </c>
      <c r="G49" s="5"/>
      <c r="H49" s="2">
        <v>1500</v>
      </c>
      <c r="I49" s="10" t="s">
        <v>49</v>
      </c>
      <c r="J49" s="7"/>
      <c r="K49" s="10" t="s">
        <v>51</v>
      </c>
      <c r="L49" s="3">
        <v>30</v>
      </c>
      <c r="M49" s="7"/>
      <c r="N49" s="10" t="s">
        <v>47</v>
      </c>
      <c r="O49" s="3">
        <v>0</v>
      </c>
      <c r="P49" s="10" t="s">
        <v>48</v>
      </c>
      <c r="Q49" s="3">
        <v>0</v>
      </c>
      <c r="R49" s="7"/>
      <c r="S49" s="11">
        <f t="shared" si="0"/>
        <v>0</v>
      </c>
      <c r="T49" s="5"/>
      <c r="U49" s="11">
        <f>D16*S49</f>
        <v>0</v>
      </c>
      <c r="V49" s="5"/>
    </row>
    <row r="50" spans="3:22" x14ac:dyDescent="0.25">
      <c r="C50" s="5"/>
      <c r="D50" s="9" t="s">
        <v>26</v>
      </c>
      <c r="E50" s="5"/>
      <c r="F50" s="2">
        <v>1</v>
      </c>
      <c r="G50" s="5"/>
      <c r="H50" s="2">
        <v>15</v>
      </c>
      <c r="I50" s="10" t="s">
        <v>49</v>
      </c>
      <c r="J50" s="7"/>
      <c r="K50" s="10" t="s">
        <v>51</v>
      </c>
      <c r="L50" s="3">
        <v>30</v>
      </c>
      <c r="M50" s="7"/>
      <c r="N50" s="10" t="s">
        <v>47</v>
      </c>
      <c r="O50" s="3">
        <v>0</v>
      </c>
      <c r="P50" s="10" t="s">
        <v>48</v>
      </c>
      <c r="Q50" s="3">
        <v>0</v>
      </c>
      <c r="R50" s="7"/>
      <c r="S50" s="11">
        <f t="shared" si="0"/>
        <v>0</v>
      </c>
      <c r="T50" s="5"/>
      <c r="U50" s="11">
        <f>D16*S50</f>
        <v>0</v>
      </c>
      <c r="V50" s="5"/>
    </row>
    <row r="51" spans="3:22" x14ac:dyDescent="0.25">
      <c r="C51" s="5"/>
      <c r="D51" s="9" t="s">
        <v>27</v>
      </c>
      <c r="E51" s="5"/>
      <c r="F51" s="2">
        <v>1</v>
      </c>
      <c r="G51" s="5"/>
      <c r="H51" s="2">
        <v>20</v>
      </c>
      <c r="I51" s="10" t="s">
        <v>49</v>
      </c>
      <c r="J51" s="7"/>
      <c r="K51" s="10" t="s">
        <v>51</v>
      </c>
      <c r="L51" s="3">
        <v>30</v>
      </c>
      <c r="M51" s="7"/>
      <c r="N51" s="10" t="s">
        <v>47</v>
      </c>
      <c r="O51" s="3">
        <v>0</v>
      </c>
      <c r="P51" s="10" t="s">
        <v>48</v>
      </c>
      <c r="Q51" s="3">
        <v>0</v>
      </c>
      <c r="R51" s="7"/>
      <c r="S51" s="11">
        <f t="shared" si="0"/>
        <v>0</v>
      </c>
      <c r="T51" s="5"/>
      <c r="U51" s="11">
        <f>D16*S51</f>
        <v>0</v>
      </c>
      <c r="V51" s="5"/>
    </row>
    <row r="52" spans="3:22" x14ac:dyDescent="0.25">
      <c r="C52" s="5"/>
      <c r="D52" s="9" t="s">
        <v>28</v>
      </c>
      <c r="E52" s="5"/>
      <c r="F52" s="2">
        <v>1</v>
      </c>
      <c r="G52" s="5"/>
      <c r="H52" s="2">
        <v>5</v>
      </c>
      <c r="I52" s="10" t="s">
        <v>49</v>
      </c>
      <c r="J52" s="7"/>
      <c r="K52" s="10" t="s">
        <v>51</v>
      </c>
      <c r="L52" s="3">
        <v>30</v>
      </c>
      <c r="M52" s="7"/>
      <c r="N52" s="10" t="s">
        <v>47</v>
      </c>
      <c r="O52" s="3">
        <v>0</v>
      </c>
      <c r="P52" s="10" t="s">
        <v>48</v>
      </c>
      <c r="Q52" s="3">
        <v>0</v>
      </c>
      <c r="R52" s="7"/>
      <c r="S52" s="11">
        <f t="shared" si="0"/>
        <v>0</v>
      </c>
      <c r="T52" s="5"/>
      <c r="U52" s="11">
        <f>D16*S52</f>
        <v>0</v>
      </c>
      <c r="V52" s="5"/>
    </row>
    <row r="53" spans="3:22" x14ac:dyDescent="0.25">
      <c r="C53" s="5"/>
      <c r="D53" s="9" t="s">
        <v>29</v>
      </c>
      <c r="E53" s="5"/>
      <c r="F53" s="2">
        <v>1</v>
      </c>
      <c r="G53" s="5"/>
      <c r="H53" s="2">
        <v>5</v>
      </c>
      <c r="I53" s="10" t="s">
        <v>49</v>
      </c>
      <c r="J53" s="7"/>
      <c r="K53" s="10" t="s">
        <v>51</v>
      </c>
      <c r="L53" s="3">
        <v>30</v>
      </c>
      <c r="M53" s="7"/>
      <c r="N53" s="10" t="s">
        <v>47</v>
      </c>
      <c r="O53" s="3">
        <v>0</v>
      </c>
      <c r="P53" s="10" t="s">
        <v>48</v>
      </c>
      <c r="Q53" s="3">
        <v>0</v>
      </c>
      <c r="R53" s="7"/>
      <c r="S53" s="11">
        <f t="shared" si="0"/>
        <v>0</v>
      </c>
      <c r="T53" s="5"/>
      <c r="U53" s="11">
        <f>D16*S53</f>
        <v>0</v>
      </c>
      <c r="V53" s="5"/>
    </row>
    <row r="54" spans="3:22" x14ac:dyDescent="0.25">
      <c r="C54" s="5"/>
      <c r="D54" s="9" t="s">
        <v>30</v>
      </c>
      <c r="E54" s="5"/>
      <c r="F54" s="2">
        <v>1</v>
      </c>
      <c r="G54" s="5"/>
      <c r="H54" s="2">
        <v>750</v>
      </c>
      <c r="I54" s="10" t="s">
        <v>49</v>
      </c>
      <c r="J54" s="7"/>
      <c r="K54" s="10" t="s">
        <v>51</v>
      </c>
      <c r="L54" s="3">
        <v>30</v>
      </c>
      <c r="M54" s="7"/>
      <c r="N54" s="10" t="s">
        <v>47</v>
      </c>
      <c r="O54" s="3">
        <v>0</v>
      </c>
      <c r="P54" s="10" t="s">
        <v>48</v>
      </c>
      <c r="Q54" s="3">
        <v>0</v>
      </c>
      <c r="R54" s="7"/>
      <c r="S54" s="11">
        <f t="shared" si="0"/>
        <v>0</v>
      </c>
      <c r="T54" s="5"/>
      <c r="U54" s="11">
        <f>D16*S54</f>
        <v>0</v>
      </c>
      <c r="V54" s="5"/>
    </row>
    <row r="55" spans="3:22" x14ac:dyDescent="0.25">
      <c r="C55" s="5"/>
      <c r="D55" s="9" t="s">
        <v>31</v>
      </c>
      <c r="E55" s="5"/>
      <c r="F55" s="2">
        <v>1</v>
      </c>
      <c r="G55" s="5"/>
      <c r="H55" s="2">
        <v>1000</v>
      </c>
      <c r="I55" s="10" t="s">
        <v>49</v>
      </c>
      <c r="J55" s="7"/>
      <c r="K55" s="10" t="s">
        <v>51</v>
      </c>
      <c r="L55" s="3">
        <v>30</v>
      </c>
      <c r="M55" s="7"/>
      <c r="N55" s="10" t="s">
        <v>47</v>
      </c>
      <c r="O55" s="3">
        <v>0</v>
      </c>
      <c r="P55" s="10" t="s">
        <v>48</v>
      </c>
      <c r="Q55" s="3">
        <v>0</v>
      </c>
      <c r="R55" s="7"/>
      <c r="S55" s="11">
        <f t="shared" si="0"/>
        <v>0</v>
      </c>
      <c r="T55" s="5"/>
      <c r="U55" s="11">
        <f>D16*S55</f>
        <v>0</v>
      </c>
      <c r="V55" s="5"/>
    </row>
    <row r="56" spans="3:22" x14ac:dyDescent="0.25">
      <c r="C56" s="5"/>
      <c r="D56" s="9" t="s">
        <v>32</v>
      </c>
      <c r="E56" s="5"/>
      <c r="F56" s="2">
        <v>1</v>
      </c>
      <c r="G56" s="5"/>
      <c r="H56" s="2">
        <v>3500</v>
      </c>
      <c r="I56" s="10" t="s">
        <v>49</v>
      </c>
      <c r="J56" s="7"/>
      <c r="K56" s="10" t="s">
        <v>51</v>
      </c>
      <c r="L56" s="3">
        <v>30</v>
      </c>
      <c r="M56" s="7"/>
      <c r="N56" s="10" t="s">
        <v>47</v>
      </c>
      <c r="O56" s="3">
        <v>0</v>
      </c>
      <c r="P56" s="10" t="s">
        <v>48</v>
      </c>
      <c r="Q56" s="3">
        <v>0</v>
      </c>
      <c r="R56" s="7"/>
      <c r="S56" s="11">
        <f t="shared" si="0"/>
        <v>0</v>
      </c>
      <c r="T56" s="5"/>
      <c r="U56" s="11">
        <f>D16*S56</f>
        <v>0</v>
      </c>
      <c r="V56" s="5"/>
    </row>
    <row r="57" spans="3:22" x14ac:dyDescent="0.25">
      <c r="C57" s="5"/>
      <c r="D57" s="9" t="s">
        <v>33</v>
      </c>
      <c r="E57" s="5"/>
      <c r="F57" s="2">
        <v>1</v>
      </c>
      <c r="G57" s="5"/>
      <c r="H57" s="2">
        <v>10</v>
      </c>
      <c r="I57" s="10" t="s">
        <v>49</v>
      </c>
      <c r="J57" s="7"/>
      <c r="K57" s="10" t="s">
        <v>51</v>
      </c>
      <c r="L57" s="3">
        <v>30</v>
      </c>
      <c r="M57" s="7"/>
      <c r="N57" s="10" t="s">
        <v>47</v>
      </c>
      <c r="O57" s="3">
        <v>0</v>
      </c>
      <c r="P57" s="10" t="s">
        <v>48</v>
      </c>
      <c r="Q57" s="3">
        <v>0</v>
      </c>
      <c r="R57" s="7"/>
      <c r="S57" s="11">
        <f t="shared" si="0"/>
        <v>0</v>
      </c>
      <c r="T57" s="5"/>
      <c r="U57" s="11">
        <f>D16*S57</f>
        <v>0</v>
      </c>
      <c r="V57" s="5"/>
    </row>
    <row r="58" spans="3:22" x14ac:dyDescent="0.25">
      <c r="C58" s="5"/>
      <c r="D58" s="9" t="s">
        <v>34</v>
      </c>
      <c r="E58" s="5"/>
      <c r="F58" s="2">
        <v>1</v>
      </c>
      <c r="G58" s="5"/>
      <c r="H58" s="2">
        <v>270</v>
      </c>
      <c r="I58" s="10" t="s">
        <v>49</v>
      </c>
      <c r="J58" s="7"/>
      <c r="K58" s="10" t="s">
        <v>51</v>
      </c>
      <c r="L58" s="3">
        <v>30</v>
      </c>
      <c r="M58" s="7"/>
      <c r="N58" s="10" t="s">
        <v>47</v>
      </c>
      <c r="O58" s="3">
        <v>0</v>
      </c>
      <c r="P58" s="10" t="s">
        <v>48</v>
      </c>
      <c r="Q58" s="3">
        <v>0</v>
      </c>
      <c r="R58" s="7"/>
      <c r="S58" s="11">
        <f t="shared" si="0"/>
        <v>0</v>
      </c>
      <c r="T58" s="5"/>
      <c r="U58" s="11">
        <f>D16*S58</f>
        <v>0</v>
      </c>
      <c r="V58" s="5"/>
    </row>
    <row r="59" spans="3:22" x14ac:dyDescent="0.25">
      <c r="C59" s="5"/>
      <c r="D59" s="9" t="s">
        <v>35</v>
      </c>
      <c r="E59" s="5"/>
      <c r="F59" s="2">
        <v>1</v>
      </c>
      <c r="G59" s="5"/>
      <c r="H59" s="2">
        <v>5</v>
      </c>
      <c r="I59" s="10" t="s">
        <v>49</v>
      </c>
      <c r="J59" s="7"/>
      <c r="K59" s="10" t="s">
        <v>51</v>
      </c>
      <c r="L59" s="3">
        <v>30</v>
      </c>
      <c r="M59" s="7"/>
      <c r="N59" s="10" t="s">
        <v>47</v>
      </c>
      <c r="O59" s="3">
        <v>0</v>
      </c>
      <c r="P59" s="10" t="s">
        <v>48</v>
      </c>
      <c r="Q59" s="3">
        <v>0</v>
      </c>
      <c r="R59" s="7"/>
      <c r="S59" s="11">
        <f t="shared" si="0"/>
        <v>0</v>
      </c>
      <c r="T59" s="5"/>
      <c r="U59" s="11">
        <f>D16*S59</f>
        <v>0</v>
      </c>
      <c r="V59" s="5"/>
    </row>
    <row r="60" spans="3:22" x14ac:dyDescent="0.25">
      <c r="C60" s="5"/>
      <c r="D60" s="9" t="s">
        <v>36</v>
      </c>
      <c r="E60" s="5"/>
      <c r="F60" s="2">
        <v>1</v>
      </c>
      <c r="G60" s="5"/>
      <c r="H60" s="2">
        <v>150</v>
      </c>
      <c r="I60" s="10" t="s">
        <v>49</v>
      </c>
      <c r="J60" s="7"/>
      <c r="K60" s="10" t="s">
        <v>51</v>
      </c>
      <c r="L60" s="3">
        <v>30</v>
      </c>
      <c r="M60" s="7"/>
      <c r="N60" s="10" t="s">
        <v>47</v>
      </c>
      <c r="O60" s="3">
        <v>0</v>
      </c>
      <c r="P60" s="10" t="s">
        <v>48</v>
      </c>
      <c r="Q60" s="3">
        <v>0</v>
      </c>
      <c r="R60" s="7"/>
      <c r="S60" s="11">
        <f t="shared" si="0"/>
        <v>0</v>
      </c>
      <c r="T60" s="5"/>
      <c r="U60" s="11">
        <f>D16*S60</f>
        <v>0</v>
      </c>
      <c r="V60" s="5"/>
    </row>
    <row r="61" spans="3:22" x14ac:dyDescent="0.25">
      <c r="C61" s="5"/>
      <c r="D61" s="9" t="s">
        <v>37</v>
      </c>
      <c r="E61" s="5"/>
      <c r="F61" s="2">
        <v>1</v>
      </c>
      <c r="G61" s="5"/>
      <c r="H61" s="2">
        <v>4400</v>
      </c>
      <c r="I61" s="10" t="s">
        <v>49</v>
      </c>
      <c r="J61" s="7"/>
      <c r="K61" s="10" t="s">
        <v>51</v>
      </c>
      <c r="L61" s="3">
        <v>30</v>
      </c>
      <c r="M61" s="7"/>
      <c r="N61" s="10" t="s">
        <v>47</v>
      </c>
      <c r="O61" s="3">
        <v>0</v>
      </c>
      <c r="P61" s="10" t="s">
        <v>48</v>
      </c>
      <c r="Q61" s="3">
        <v>0</v>
      </c>
      <c r="R61" s="7"/>
      <c r="S61" s="11">
        <f t="shared" si="0"/>
        <v>0</v>
      </c>
      <c r="T61" s="5"/>
      <c r="U61" s="11">
        <f>D16*S61</f>
        <v>0</v>
      </c>
      <c r="V61" s="5"/>
    </row>
    <row r="62" spans="3:22" x14ac:dyDescent="0.25">
      <c r="C62" s="5"/>
      <c r="D62" s="9" t="s">
        <v>38</v>
      </c>
      <c r="E62" s="5"/>
      <c r="F62" s="2">
        <v>1</v>
      </c>
      <c r="G62" s="5"/>
      <c r="H62" s="2">
        <v>80</v>
      </c>
      <c r="I62" s="10" t="s">
        <v>49</v>
      </c>
      <c r="J62" s="7"/>
      <c r="K62" s="10" t="s">
        <v>51</v>
      </c>
      <c r="L62" s="3">
        <v>30</v>
      </c>
      <c r="M62" s="7"/>
      <c r="N62" s="10" t="s">
        <v>47</v>
      </c>
      <c r="O62" s="3">
        <v>0</v>
      </c>
      <c r="P62" s="10" t="s">
        <v>48</v>
      </c>
      <c r="Q62" s="3">
        <v>0</v>
      </c>
      <c r="R62" s="7"/>
      <c r="S62" s="11">
        <f t="shared" si="0"/>
        <v>0</v>
      </c>
      <c r="T62" s="5"/>
      <c r="U62" s="11">
        <f>D16*S62</f>
        <v>0</v>
      </c>
      <c r="V62" s="5"/>
    </row>
    <row r="63" spans="3:22" x14ac:dyDescent="0.25">
      <c r="C63" s="5"/>
      <c r="D63" s="9" t="s">
        <v>39</v>
      </c>
      <c r="E63" s="5"/>
      <c r="F63" s="2">
        <v>1</v>
      </c>
      <c r="G63" s="5"/>
      <c r="H63" s="2">
        <v>20</v>
      </c>
      <c r="I63" s="10" t="s">
        <v>49</v>
      </c>
      <c r="J63" s="7"/>
      <c r="K63" s="10" t="s">
        <v>51</v>
      </c>
      <c r="L63" s="3">
        <v>30</v>
      </c>
      <c r="M63" s="7"/>
      <c r="N63" s="10" t="s">
        <v>47</v>
      </c>
      <c r="O63" s="3">
        <v>0</v>
      </c>
      <c r="P63" s="10" t="s">
        <v>48</v>
      </c>
      <c r="Q63" s="3">
        <v>0</v>
      </c>
      <c r="R63" s="7"/>
      <c r="S63" s="11">
        <f t="shared" si="0"/>
        <v>0</v>
      </c>
      <c r="T63" s="5"/>
      <c r="U63" s="11">
        <f>D16*S63</f>
        <v>0</v>
      </c>
      <c r="V63" s="5"/>
    </row>
    <row r="64" spans="3:22" x14ac:dyDescent="0.25">
      <c r="C64" s="5"/>
      <c r="D64" s="9" t="s">
        <v>42</v>
      </c>
      <c r="E64" s="5"/>
      <c r="F64" s="2">
        <v>1</v>
      </c>
      <c r="G64" s="5"/>
      <c r="H64" s="2">
        <v>0</v>
      </c>
      <c r="I64" s="10" t="s">
        <v>49</v>
      </c>
      <c r="J64" s="7"/>
      <c r="K64" s="10" t="s">
        <v>51</v>
      </c>
      <c r="L64" s="3">
        <v>30</v>
      </c>
      <c r="M64" s="7"/>
      <c r="N64" s="10" t="s">
        <v>47</v>
      </c>
      <c r="O64" s="3">
        <v>0</v>
      </c>
      <c r="P64" s="10" t="s">
        <v>48</v>
      </c>
      <c r="Q64" s="3">
        <v>0</v>
      </c>
      <c r="R64" s="7"/>
      <c r="S64" s="11">
        <f t="shared" si="0"/>
        <v>0</v>
      </c>
      <c r="T64" s="5"/>
      <c r="U64" s="11">
        <f>D16*S64</f>
        <v>0</v>
      </c>
      <c r="V64" s="5"/>
    </row>
    <row r="65" spans="3:22" ht="12.95" customHeight="1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7" spans="3:22" x14ac:dyDescent="0.25">
      <c r="D67" s="18" t="s">
        <v>66</v>
      </c>
      <c r="E67" s="19"/>
      <c r="F67" s="20"/>
    </row>
    <row r="68" spans="3:22" x14ac:dyDescent="0.25">
      <c r="D68" s="17">
        <f>SUM(S22:S64)</f>
        <v>0</v>
      </c>
      <c r="E68" s="21" t="s">
        <v>54</v>
      </c>
      <c r="F68" s="21"/>
    </row>
    <row r="70" spans="3:22" x14ac:dyDescent="0.25">
      <c r="D70" s="18" t="s">
        <v>67</v>
      </c>
      <c r="E70" s="19"/>
      <c r="F70" s="20"/>
    </row>
    <row r="71" spans="3:22" x14ac:dyDescent="0.25">
      <c r="D71" s="17">
        <f>SUM(U22:U64)</f>
        <v>0</v>
      </c>
      <c r="E71" s="21" t="s">
        <v>55</v>
      </c>
      <c r="F71" s="21"/>
    </row>
    <row r="73" spans="3:22" x14ac:dyDescent="0.25">
      <c r="D73" s="14" t="s">
        <v>68</v>
      </c>
    </row>
  </sheetData>
  <mergeCells count="10">
    <mergeCell ref="N21:Q21"/>
    <mergeCell ref="H21:I21"/>
    <mergeCell ref="K21:L21"/>
    <mergeCell ref="C19:V19"/>
    <mergeCell ref="D70:F70"/>
    <mergeCell ref="E71:F71"/>
    <mergeCell ref="D15:F15"/>
    <mergeCell ref="E16:F16"/>
    <mergeCell ref="E68:F68"/>
    <mergeCell ref="D67:F6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2019-01-28T19:34:21Z</dcterms:modified>
</cp:coreProperties>
</file>