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fu\Downloads\"/>
    </mc:Choice>
  </mc:AlternateContent>
  <xr:revisionPtr revIDLastSave="0" documentId="13_ncr:1_{C590009E-ABDF-457C-B95D-0FF1B87E4EF8}" xr6:coauthVersionLast="47" xr6:coauthVersionMax="47" xr10:uidLastSave="{00000000-0000-0000-0000-000000000000}"/>
  <bookViews>
    <workbookView xWindow="-110" yWindow="-110" windowWidth="19420" windowHeight="11500" firstSheet="5" activeTab="8" xr2:uid="{00000000-000D-0000-FFFF-FFFF00000000}"/>
  </bookViews>
  <sheets>
    <sheet name="Front page" sheetId="1" r:id="rId1"/>
    <sheet name="Constants" sheetId="8" r:id="rId2"/>
    <sheet name="System Definition" sheetId="2" r:id="rId3"/>
    <sheet name="Assumptions" sheetId="3" r:id="rId4"/>
    <sheet name="System functions" sheetId="4" r:id="rId5"/>
    <sheet name="Malfunctions" sheetId="5" r:id="rId6"/>
    <sheet name="Operational situations" sheetId="6" r:id="rId7"/>
    <sheet name="Analysis" sheetId="7" r:id="rId8"/>
    <sheet name="Safety Goals" sheetId="9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5" l="1"/>
  <c r="F17" i="5"/>
  <c r="F16" i="5"/>
  <c r="F15" i="5"/>
  <c r="F8" i="5"/>
  <c r="F10" i="5"/>
  <c r="F9" i="5"/>
  <c r="F11" i="5"/>
  <c r="F12" i="5"/>
  <c r="F13" i="5"/>
  <c r="F14" i="5"/>
  <c r="F6" i="5"/>
  <c r="F7" i="5"/>
  <c r="F5" i="5"/>
</calcChain>
</file>

<file path=xl/sharedStrings.xml><?xml version="1.0" encoding="utf-8"?>
<sst xmlns="http://schemas.openxmlformats.org/spreadsheetml/2006/main" count="309" uniqueCount="235">
  <si>
    <t>Hazard Analysis and Risk Assesment (HARA)</t>
  </si>
  <si>
    <t>Applicable to vehicles or platforms (if SEooC)</t>
  </si>
  <si>
    <t>No</t>
  </si>
  <si>
    <t>Name</t>
  </si>
  <si>
    <t>Dept</t>
  </si>
  <si>
    <t>Role</t>
  </si>
  <si>
    <t>Active time</t>
  </si>
  <si>
    <t>Comment</t>
  </si>
  <si>
    <t>History</t>
  </si>
  <si>
    <t>Version</t>
  </si>
  <si>
    <t>Date of change</t>
  </si>
  <si>
    <t>Persons</t>
  </si>
  <si>
    <t>Status</t>
  </si>
  <si>
    <t>Changes</t>
  </si>
  <si>
    <t>Draft</t>
  </si>
  <si>
    <t>Added initial content in all pages</t>
  </si>
  <si>
    <t>Severity</t>
  </si>
  <si>
    <t>Exposure</t>
  </si>
  <si>
    <t>Controllability</t>
  </si>
  <si>
    <t>ASIL</t>
  </si>
  <si>
    <t>Assumptions</t>
  </si>
  <si>
    <t>Guiding words</t>
  </si>
  <si>
    <t>S0</t>
  </si>
  <si>
    <t>No injuries</t>
  </si>
  <si>
    <t>E0</t>
  </si>
  <si>
    <t>Incredible</t>
  </si>
  <si>
    <t>C0</t>
  </si>
  <si>
    <t>Controllable in general</t>
  </si>
  <si>
    <t>QM</t>
  </si>
  <si>
    <t>Accepted</t>
  </si>
  <si>
    <t>too less</t>
  </si>
  <si>
    <t>S1</t>
  </si>
  <si>
    <t>Light and moderate injuries</t>
  </si>
  <si>
    <t>E1</t>
  </si>
  <si>
    <t>Very low probability</t>
  </si>
  <si>
    <t>C1</t>
  </si>
  <si>
    <t>Simply controllable</t>
  </si>
  <si>
    <t>ASIL A</t>
  </si>
  <si>
    <t>Rejected</t>
  </si>
  <si>
    <t>too much</t>
  </si>
  <si>
    <t>S2</t>
  </si>
  <si>
    <t>Severe and life-threatening injuries (survival probable)</t>
  </si>
  <si>
    <t>E2</t>
  </si>
  <si>
    <t>Low probability</t>
  </si>
  <si>
    <t>C2</t>
  </si>
  <si>
    <t>Normally_x000D_ controllable</t>
  </si>
  <si>
    <t>ASIL B</t>
  </si>
  <si>
    <t>On Hold</t>
  </si>
  <si>
    <t>less</t>
  </si>
  <si>
    <t>S3</t>
  </si>
  <si>
    <t>Life-threatening injuries_x000D_(survival uncertain),_x000D_fatal injuries</t>
  </si>
  <si>
    <t>E3</t>
  </si>
  <si>
    <t>Medium_x000D_ probability</t>
  </si>
  <si>
    <t>C3</t>
  </si>
  <si>
    <t>Difficult to control or uncontrollable</t>
  </si>
  <si>
    <t xml:space="preserve"> </t>
  </si>
  <si>
    <t>ASIL C</t>
  </si>
  <si>
    <t>Ongoing</t>
  </si>
  <si>
    <t>much</t>
  </si>
  <si>
    <t>E4</t>
  </si>
  <si>
    <t>High probability</t>
  </si>
  <si>
    <t>ASIL D</t>
  </si>
  <si>
    <t>more</t>
  </si>
  <si>
    <t>unintended</t>
  </si>
  <si>
    <t>loss of</t>
  </si>
  <si>
    <t>intermitent</t>
  </si>
  <si>
    <t>oscillating</t>
  </si>
  <si>
    <t>Block Diagram</t>
  </si>
  <si>
    <t>Description of the item</t>
  </si>
  <si>
    <t>Comments</t>
  </si>
  <si>
    <t>AS1</t>
  </si>
  <si>
    <t>AS2</t>
  </si>
  <si>
    <t>AS3</t>
  </si>
  <si>
    <t>AS4</t>
  </si>
  <si>
    <t>AS5</t>
  </si>
  <si>
    <t>AS6</t>
  </si>
  <si>
    <t>ID</t>
  </si>
  <si>
    <t>System functions</t>
  </si>
  <si>
    <t>SF1</t>
  </si>
  <si>
    <t>SF2</t>
  </si>
  <si>
    <t>SF3</t>
  </si>
  <si>
    <t>SF4</t>
  </si>
  <si>
    <t>SF5</t>
  </si>
  <si>
    <t>SF6</t>
  </si>
  <si>
    <t>SF7</t>
  </si>
  <si>
    <t>SF8</t>
  </si>
  <si>
    <t>SF9</t>
  </si>
  <si>
    <t>SF10</t>
  </si>
  <si>
    <t>SF11</t>
  </si>
  <si>
    <t>SF12</t>
  </si>
  <si>
    <t>SF13</t>
  </si>
  <si>
    <t>Guide word</t>
  </si>
  <si>
    <t>Function behaviours</t>
  </si>
  <si>
    <t>Malfunctions</t>
  </si>
  <si>
    <t>ML1</t>
  </si>
  <si>
    <t>ML2</t>
  </si>
  <si>
    <t>ML3</t>
  </si>
  <si>
    <t>ML4</t>
  </si>
  <si>
    <t>no</t>
  </si>
  <si>
    <t>ML5</t>
  </si>
  <si>
    <t>ML6</t>
  </si>
  <si>
    <t>ML7</t>
  </si>
  <si>
    <t>ML8</t>
  </si>
  <si>
    <t>ML9</t>
  </si>
  <si>
    <t>ML10</t>
  </si>
  <si>
    <t>ML11</t>
  </si>
  <si>
    <t>ML12</t>
  </si>
  <si>
    <t>ML13</t>
  </si>
  <si>
    <t>ML14</t>
  </si>
  <si>
    <t>ML15</t>
  </si>
  <si>
    <t>ML16</t>
  </si>
  <si>
    <t>ML17</t>
  </si>
  <si>
    <t>ML18</t>
  </si>
  <si>
    <t>ML19</t>
  </si>
  <si>
    <t>ML20</t>
  </si>
  <si>
    <t>ML21</t>
  </si>
  <si>
    <t>Operational situations</t>
  </si>
  <si>
    <t>OP1</t>
  </si>
  <si>
    <t>OP2</t>
  </si>
  <si>
    <t>OP3</t>
  </si>
  <si>
    <t>OP4</t>
  </si>
  <si>
    <t>OP5</t>
  </si>
  <si>
    <t>OP6</t>
  </si>
  <si>
    <t>OP7</t>
  </si>
  <si>
    <t>OP8</t>
  </si>
  <si>
    <t>OP9</t>
  </si>
  <si>
    <t>OP10</t>
  </si>
  <si>
    <t>OP11</t>
  </si>
  <si>
    <t>OP12</t>
  </si>
  <si>
    <t>OP13</t>
  </si>
  <si>
    <t>System function (F)</t>
  </si>
  <si>
    <t>Hazardous event</t>
  </si>
  <si>
    <t>FMOS
Effect</t>
  </si>
  <si>
    <t>Risk Assessment</t>
  </si>
  <si>
    <t>Safety Goal</t>
  </si>
  <si>
    <t>Malfunctions (M)</t>
  </si>
  <si>
    <t>Operational situation (OS)</t>
  </si>
  <si>
    <t>Severity
(S)</t>
  </si>
  <si>
    <t>Argument</t>
  </si>
  <si>
    <t>Exposure 
(E)</t>
  </si>
  <si>
    <t>Controllability
(C)</t>
  </si>
  <si>
    <t>Text</t>
  </si>
  <si>
    <t>SSG1</t>
  </si>
  <si>
    <t>SbW2</t>
  </si>
  <si>
    <t>SbW3</t>
  </si>
  <si>
    <t>SbW4</t>
  </si>
  <si>
    <t>vehicle turns too much/too less compared to the driving wheel position and can hit pedestrians around</t>
  </si>
  <si>
    <t>slow speed, the driver can brake when he notices, but due to low speed it will not notice immediately</t>
  </si>
  <si>
    <t>SbW5</t>
  </si>
  <si>
    <t>SSG2</t>
  </si>
  <si>
    <t>SbW6</t>
  </si>
  <si>
    <t>SbW7</t>
  </si>
  <si>
    <t>SbW8</t>
  </si>
  <si>
    <t>SbW9</t>
  </si>
  <si>
    <t>SbW10</t>
  </si>
  <si>
    <t>SbW11</t>
  </si>
  <si>
    <t>SbW12</t>
  </si>
  <si>
    <t>SbW13</t>
  </si>
  <si>
    <t>SbW14</t>
  </si>
  <si>
    <t>SbW15</t>
  </si>
  <si>
    <t>SbW16</t>
  </si>
  <si>
    <t>SbW17</t>
  </si>
  <si>
    <t>SbW18</t>
  </si>
  <si>
    <t>SbW19</t>
  </si>
  <si>
    <t>SbW20</t>
  </si>
  <si>
    <t>SbW21</t>
  </si>
  <si>
    <t>SbW22</t>
  </si>
  <si>
    <t>SbW23</t>
  </si>
  <si>
    <t>SbW24</t>
  </si>
  <si>
    <t>SbW25</t>
  </si>
  <si>
    <t>SbW26</t>
  </si>
  <si>
    <t>SbW27</t>
  </si>
  <si>
    <t>SbW28</t>
  </si>
  <si>
    <t>SbW29</t>
  </si>
  <si>
    <t>SbW30</t>
  </si>
  <si>
    <t>SbW31</t>
  </si>
  <si>
    <t>SbW32</t>
  </si>
  <si>
    <t>SbW33</t>
  </si>
  <si>
    <t>SbW34</t>
  </si>
  <si>
    <t>SbW35</t>
  </si>
  <si>
    <t>SbW36</t>
  </si>
  <si>
    <t>SbW37</t>
  </si>
  <si>
    <t>SbW38</t>
  </si>
  <si>
    <t>SbW39</t>
  </si>
  <si>
    <t>Initial Safety Goal</t>
  </si>
  <si>
    <t>Initial ID</t>
  </si>
  <si>
    <t>Initial Text</t>
  </si>
  <si>
    <t>Initial ASIL</t>
  </si>
  <si>
    <t>D</t>
  </si>
  <si>
    <t>Final Safety Goal</t>
  </si>
  <si>
    <t>Final ID</t>
  </si>
  <si>
    <t>Final Text</t>
  </si>
  <si>
    <t>Final ASIL</t>
  </si>
  <si>
    <t>Original Safety Goals</t>
  </si>
  <si>
    <t>SG1</t>
  </si>
  <si>
    <t>SG2</t>
  </si>
  <si>
    <t>Mithila Sivakumar</t>
  </si>
  <si>
    <t>Electrical engineering and computer science</t>
  </si>
  <si>
    <t>Graduate student</t>
  </si>
  <si>
    <t>Sep 2022- Present</t>
  </si>
  <si>
    <t>Unsignalized 4-way intersection scenario of a reinforcement learning based algorithm implemented on Qcar</t>
  </si>
  <si>
    <t>Lassonde school of engineering, York University, Canada</t>
  </si>
  <si>
    <t>The process begins by extracting features from 2D Lidar point cloud data and car states using Long Short-Term Memory (LSTM) to generate observation information. Subsequently, the Q value is produced through a fully connected layer with a dueling structure. An enhanced algorithm, named D3QN PER, is introduced by amalgamating the strengths of traditional Deep Q Network (DQN), Double DQN, and Prioritized Experience Replay (PER) algorithm. Finally, the optimal action in each state is determined by selecting the maximum Q value. Given that the intersection can be represented by 12 paths, steering commands are generated using the pure pursuit controller.</t>
  </si>
  <si>
    <t>The trained level-1 and level-2 policies being built on the assumption that all opponents are operating at level-(k-1).</t>
  </si>
  <si>
    <t>If the strategies actually employed by opponents deviate from this assumption, it can lead to unresolved conflicts between them. To address this issue, all opponents will select a policy from among the trained models according to a uniform distribution.</t>
  </si>
  <si>
    <t>Maintain current speed</t>
  </si>
  <si>
    <t>Accelerate: Increase speed of vehicle at 1.5 m/s2,</t>
  </si>
  <si>
    <t>Fast Accelerate: Increase speed of vehicle at 3 m/s2,</t>
  </si>
  <si>
    <t>Brake: Reduce speed of vehicle at 1.5 m/s2,</t>
  </si>
  <si>
    <t>Hard Brake: Reduce speed of vehicle at 3 m/s2</t>
  </si>
  <si>
    <t>acceleration at 1.5 m/s2</t>
  </si>
  <si>
    <t>acceleration at 3 m/s2</t>
  </si>
  <si>
    <t>brake</t>
  </si>
  <si>
    <t>hard brake</t>
  </si>
  <si>
    <t>current speed</t>
  </si>
  <si>
    <t>collision with other cars if breaking not engaged</t>
  </si>
  <si>
    <t>too much acceleration at 1.5 m/s2</t>
  </si>
  <si>
    <t>too much acceleration at 3 m/s2</t>
  </si>
  <si>
    <t>unintended acceleration at 1.5 m/s2</t>
  </si>
  <si>
    <t>unintended acceleration at 3 m/s2</t>
  </si>
  <si>
    <t>collision with other cars if breaking not engaged and braking at high speed might cause damage to vehicle</t>
  </si>
  <si>
    <t>Usually breaking at high speeds will not guarantee that the car will come to a stop before collision</t>
  </si>
  <si>
    <t>high-impact collision with other cars</t>
  </si>
  <si>
    <t>If there are no cars then its okay and can be controllable but when other cars are present this might cause a problem.</t>
  </si>
  <si>
    <t>too less hard brake</t>
  </si>
  <si>
    <t>collision with the opposite car</t>
  </si>
  <si>
    <t>If too less hard braking is done, the vehicle might not stop before hitting the opposite car but the damages might be less</t>
  </si>
  <si>
    <t>The car can apply brake since the speed is not too much and come to a stop before hitting the other car</t>
  </si>
  <si>
    <t>Simulation of unsignalized 4-way intersection with 12 paths and 4 cars with car 1 being the ego vehicle and it can go left right and straight. Other cars are opponents and only go straight.</t>
  </si>
  <si>
    <t>Unintended acceleration of cars shall be prevented</t>
  </si>
  <si>
    <t>Unintended acceleration of vehicles shall be prevented</t>
  </si>
  <si>
    <t>22-Fen-24</t>
  </si>
  <si>
    <t>Changed the safety goals</t>
  </si>
  <si>
    <t>Collision of ego vehicle with other vehicles shall be prevented</t>
  </si>
  <si>
    <t>Collision of ego vehicle with other vehciles shall be prevented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</si>
</sst>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i/>
      <sz val="11"/>
      <color rgb="FF305496"/>
      <name val="Calibri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rgb="FF305496"/>
      <name val="Calibri"/>
      <family val="2"/>
      <scheme val="minor"/>
    </font>
    <font>
      <b/>
      <sz val="11"/>
      <color rgb="FFC00000"/>
      <name val="Calibri"/>
    </font>
    <font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BDBDB"/>
        <bgColor indexed="64"/>
      </patternFill>
    </fill>
  </fills>
  <borders count="4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3" xfId="0" applyBorder="1"/>
    <xf numFmtId="0" fontId="0" fillId="0" borderId="6" xfId="0" applyBorder="1"/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9" xfId="0" applyBorder="1"/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5" borderId="2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38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5" borderId="28" xfId="0" applyFill="1" applyBorder="1" applyAlignment="1">
      <alignment vertical="center" wrapText="1"/>
    </xf>
    <xf numFmtId="0" fontId="0" fillId="2" borderId="28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5" borderId="31" xfId="0" applyFill="1" applyBorder="1" applyAlignment="1">
      <alignment vertical="center" wrapText="1"/>
    </xf>
    <xf numFmtId="0" fontId="0" fillId="2" borderId="31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5" borderId="2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0" fillId="3" borderId="1" xfId="0" applyFill="1" applyBorder="1"/>
    <xf numFmtId="0" fontId="0" fillId="5" borderId="1" xfId="0" applyFill="1" applyBorder="1"/>
    <xf numFmtId="0" fontId="8" fillId="3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3" borderId="14" xfId="0" applyFont="1" applyFill="1" applyBorder="1" applyAlignment="1">
      <alignment vertical="center"/>
    </xf>
    <xf numFmtId="0" fontId="0" fillId="0" borderId="5" xfId="0" applyBorder="1"/>
    <xf numFmtId="0" fontId="2" fillId="3" borderId="36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wrapText="1"/>
    </xf>
    <xf numFmtId="0" fontId="0" fillId="0" borderId="17" xfId="0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8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/>
    <xf numFmtId="0" fontId="8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8" fillId="3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7" fillId="4" borderId="14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15" fontId="0" fillId="0" borderId="8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3" fillId="6" borderId="16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28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/>
    <xf numFmtId="0" fontId="3" fillId="2" borderId="26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2" fillId="0" borderId="1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8" fillId="5" borderId="16" xfId="0" applyFont="1" applyFill="1" applyBorder="1" applyAlignment="1">
      <alignment horizontal="center"/>
    </xf>
    <xf numFmtId="0" fontId="8" fillId="5" borderId="17" xfId="0" applyFont="1" applyFill="1" applyBorder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F2CC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9BC2E6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158750</xdr:colOff>
      <xdr:row>5</xdr:row>
      <xdr:rowOff>12700</xdr:rowOff>
    </xdr:from>
    <xdr:to>
      <xdr:col>16</xdr:col>
      <xdr:colOff>209550</xdr:colOff>
      <xdr:row>13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DBF3AD-D76E-9DAC-2EFA-849CE5430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7950" y="1111250"/>
          <a:ext cx="8585200" cy="153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O25"/>
  <sheetViews>
    <sheetView topLeftCell="B4" workbookViewId="0">
      <selection activeCell="E21" sqref="E21"/>
    </sheetView>
  </sheetViews>
  <sheetFormatPr defaultColWidth="9.1796875" defaultRowHeight="14.5" x14ac:dyDescent="0.35"/>
  <cols>
    <col min="1" max="3" width="9.1796875" style="3"/>
    <col min="4" max="4" width="6.453125" style="3" customWidth="1"/>
    <col min="5" max="5" width="18.26953125" style="3" customWidth="1"/>
    <col min="6" max="6" width="21.1796875" style="3" customWidth="1"/>
    <col min="7" max="7" width="27.453125" style="3" customWidth="1"/>
    <col min="8" max="8" width="12.7265625" style="2" customWidth="1"/>
    <col min="9" max="16384" width="9.1796875" style="3"/>
  </cols>
  <sheetData>
    <row r="2" spans="4:15" x14ac:dyDescent="0.35">
      <c r="D2" s="136" t="s">
        <v>201</v>
      </c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8"/>
    </row>
    <row r="3" spans="4:15" ht="28.5" customHeight="1" x14ac:dyDescent="0.35">
      <c r="D3" s="139" t="s">
        <v>0</v>
      </c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1"/>
    </row>
    <row r="4" spans="4:15" ht="24.75" customHeight="1" x14ac:dyDescent="0.35">
      <c r="D4" s="142" t="s">
        <v>200</v>
      </c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4"/>
    </row>
    <row r="5" spans="4:15" ht="25.5" customHeight="1" x14ac:dyDescent="0.35">
      <c r="D5" s="145" t="s">
        <v>1</v>
      </c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7"/>
    </row>
    <row r="6" spans="4:15" ht="15.5" x14ac:dyDescent="0.35">
      <c r="D6" s="13" t="s">
        <v>2</v>
      </c>
      <c r="E6" s="14" t="s">
        <v>3</v>
      </c>
      <c r="F6" s="14" t="s">
        <v>4</v>
      </c>
      <c r="G6" s="14" t="s">
        <v>5</v>
      </c>
      <c r="H6" s="148" t="s">
        <v>6</v>
      </c>
      <c r="I6" s="151"/>
      <c r="J6" s="148" t="s">
        <v>7</v>
      </c>
      <c r="K6" s="149"/>
      <c r="L6" s="149"/>
      <c r="M6" s="149"/>
      <c r="N6" s="149"/>
      <c r="O6" s="150"/>
    </row>
    <row r="7" spans="4:15" x14ac:dyDescent="0.35">
      <c r="D7" s="6">
        <v>1</v>
      </c>
      <c r="E7" s="7" t="s">
        <v>196</v>
      </c>
      <c r="F7" s="7" t="s">
        <v>197</v>
      </c>
      <c r="G7" s="7" t="s">
        <v>198</v>
      </c>
      <c r="H7" s="127" t="s">
        <v>199</v>
      </c>
      <c r="I7" s="128"/>
      <c r="J7" s="121"/>
      <c r="K7" s="122"/>
      <c r="L7" s="122"/>
      <c r="M7" s="122"/>
      <c r="N7" s="122"/>
      <c r="O7" s="123"/>
    </row>
    <row r="8" spans="4:15" x14ac:dyDescent="0.35">
      <c r="D8" s="5">
        <v>2</v>
      </c>
      <c r="E8" s="70"/>
      <c r="F8" s="70"/>
      <c r="G8" s="70"/>
      <c r="H8" s="132"/>
      <c r="I8" s="133"/>
      <c r="J8" s="124"/>
      <c r="K8" s="125"/>
      <c r="L8" s="125"/>
      <c r="M8" s="125"/>
      <c r="N8" s="125"/>
      <c r="O8" s="126"/>
    </row>
    <row r="9" spans="4:15" x14ac:dyDescent="0.35">
      <c r="D9" s="5">
        <v>3</v>
      </c>
      <c r="E9" s="70"/>
      <c r="F9" s="70"/>
      <c r="G9" s="70"/>
      <c r="H9" s="132"/>
      <c r="I9" s="133"/>
      <c r="J9" s="124"/>
      <c r="K9" s="125"/>
      <c r="L9" s="125"/>
      <c r="M9" s="125"/>
      <c r="N9" s="125"/>
      <c r="O9" s="126"/>
    </row>
    <row r="10" spans="4:15" x14ac:dyDescent="0.35">
      <c r="D10" s="8">
        <v>4</v>
      </c>
      <c r="E10" s="71"/>
      <c r="F10" s="71"/>
      <c r="G10" s="71"/>
      <c r="H10" s="134"/>
      <c r="I10" s="135"/>
      <c r="J10" s="129"/>
      <c r="K10" s="130"/>
      <c r="L10" s="130"/>
      <c r="M10" s="130"/>
      <c r="N10" s="130"/>
      <c r="O10" s="131"/>
    </row>
    <row r="15" spans="4:15" s="9" customFormat="1" ht="26.25" customHeight="1" x14ac:dyDescent="0.35">
      <c r="D15" s="115" t="s">
        <v>8</v>
      </c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7"/>
    </row>
    <row r="16" spans="4:15" ht="15.5" x14ac:dyDescent="0.35">
      <c r="D16" s="100" t="s">
        <v>2</v>
      </c>
      <c r="E16" s="109" t="s">
        <v>9</v>
      </c>
      <c r="F16" s="109" t="s">
        <v>10</v>
      </c>
      <c r="G16" s="109" t="s">
        <v>11</v>
      </c>
      <c r="H16" s="101" t="s">
        <v>12</v>
      </c>
      <c r="I16" s="118" t="s">
        <v>13</v>
      </c>
      <c r="J16" s="118"/>
      <c r="K16" s="118"/>
      <c r="L16" s="118"/>
      <c r="M16" s="118"/>
      <c r="N16" s="118"/>
      <c r="O16" s="119"/>
    </row>
    <row r="17" spans="4:15" x14ac:dyDescent="0.35">
      <c r="D17" s="7">
        <v>1</v>
      </c>
      <c r="E17" s="7">
        <v>0.1</v>
      </c>
      <c r="F17" s="112">
        <v>45342</v>
      </c>
      <c r="G17" s="7" t="s">
        <v>196</v>
      </c>
      <c r="H17" s="7" t="s">
        <v>14</v>
      </c>
      <c r="I17" s="120" t="s">
        <v>15</v>
      </c>
      <c r="J17" s="120"/>
      <c r="K17" s="120"/>
      <c r="L17" s="120"/>
      <c r="M17" s="120"/>
      <c r="N17" s="120"/>
      <c r="O17" s="120"/>
    </row>
    <row r="18" spans="4:15" x14ac:dyDescent="0.35">
      <c r="D18" s="70">
        <v>2</v>
      </c>
      <c r="E18" s="70">
        <v>0.2</v>
      </c>
      <c r="F18" s="70" t="s">
        <v>231</v>
      </c>
      <c r="G18" s="70" t="s">
        <v>196</v>
      </c>
      <c r="H18" s="70" t="s">
        <v>14</v>
      </c>
      <c r="I18" s="114" t="s">
        <v>232</v>
      </c>
      <c r="J18" s="114"/>
      <c r="K18" s="114"/>
      <c r="L18" s="114"/>
      <c r="M18" s="114"/>
      <c r="N18" s="114"/>
      <c r="O18" s="114"/>
    </row>
    <row r="19" spans="4:15" x14ac:dyDescent="0.35">
      <c r="D19" s="70">
        <v>3</v>
      </c>
      <c r="E19" s="70"/>
      <c r="F19" s="70"/>
      <c r="G19" s="70"/>
      <c r="H19" s="70"/>
      <c r="I19" s="114"/>
      <c r="J19" s="114"/>
      <c r="K19" s="114"/>
      <c r="L19" s="114"/>
      <c r="M19" s="114"/>
      <c r="N19" s="114"/>
      <c r="O19" s="114"/>
    </row>
    <row r="20" spans="4:15" x14ac:dyDescent="0.35">
      <c r="D20" s="70">
        <v>4</v>
      </c>
      <c r="E20" s="70"/>
      <c r="F20" s="70"/>
      <c r="G20" s="70"/>
      <c r="H20" s="70"/>
      <c r="I20" s="114"/>
      <c r="J20" s="114"/>
      <c r="K20" s="114"/>
      <c r="L20" s="114"/>
      <c r="M20" s="114"/>
      <c r="N20" s="114"/>
      <c r="O20" s="114"/>
    </row>
    <row r="21" spans="4:15" x14ac:dyDescent="0.35">
      <c r="D21" s="70"/>
      <c r="E21" s="70"/>
      <c r="F21" s="70"/>
      <c r="G21" s="70"/>
      <c r="H21" s="70"/>
      <c r="I21" s="114"/>
      <c r="J21" s="114"/>
      <c r="K21" s="114"/>
      <c r="L21" s="114"/>
      <c r="M21" s="114"/>
      <c r="N21" s="114"/>
      <c r="O21" s="114"/>
    </row>
    <row r="22" spans="4:15" x14ac:dyDescent="0.35">
      <c r="D22" s="70"/>
      <c r="E22" s="70"/>
      <c r="F22" s="70"/>
      <c r="G22" s="70"/>
      <c r="H22" s="70"/>
      <c r="I22" s="114"/>
      <c r="J22" s="114"/>
      <c r="K22" s="114"/>
      <c r="L22" s="114"/>
      <c r="M22" s="114"/>
      <c r="N22" s="114"/>
      <c r="O22" s="114"/>
    </row>
    <row r="23" spans="4:15" x14ac:dyDescent="0.35">
      <c r="D23" s="70"/>
      <c r="E23" s="70"/>
      <c r="F23" s="70"/>
      <c r="G23" s="70"/>
      <c r="H23" s="70"/>
      <c r="I23" s="114"/>
      <c r="J23" s="114"/>
      <c r="K23" s="114"/>
      <c r="L23" s="114"/>
      <c r="M23" s="114"/>
      <c r="N23" s="114"/>
      <c r="O23" s="114"/>
    </row>
    <row r="24" spans="4:15" x14ac:dyDescent="0.35">
      <c r="D24" s="70"/>
      <c r="E24" s="70"/>
      <c r="F24" s="70"/>
      <c r="G24" s="70"/>
      <c r="H24" s="70"/>
      <c r="I24" s="114"/>
      <c r="J24" s="114"/>
      <c r="K24" s="114"/>
      <c r="L24" s="114"/>
      <c r="M24" s="114"/>
      <c r="N24" s="114"/>
      <c r="O24" s="114"/>
    </row>
    <row r="25" spans="4:15" x14ac:dyDescent="0.35">
      <c r="D25" s="70"/>
      <c r="E25" s="70"/>
      <c r="F25" s="70"/>
      <c r="G25" s="70"/>
      <c r="H25" s="70"/>
      <c r="I25" s="114"/>
      <c r="J25" s="114"/>
      <c r="K25" s="114"/>
      <c r="L25" s="114"/>
      <c r="M25" s="114"/>
      <c r="N25" s="114"/>
      <c r="O25" s="114"/>
    </row>
  </sheetData>
  <mergeCells count="25">
    <mergeCell ref="I21:O21"/>
    <mergeCell ref="I22:O22"/>
    <mergeCell ref="I23:O23"/>
    <mergeCell ref="I24:O24"/>
    <mergeCell ref="I25:O25"/>
    <mergeCell ref="D2:O2"/>
    <mergeCell ref="D3:O3"/>
    <mergeCell ref="D4:O4"/>
    <mergeCell ref="D5:O5"/>
    <mergeCell ref="J6:O6"/>
    <mergeCell ref="H6:I6"/>
    <mergeCell ref="J7:O7"/>
    <mergeCell ref="J8:O8"/>
    <mergeCell ref="H7:I7"/>
    <mergeCell ref="J9:O9"/>
    <mergeCell ref="J10:O10"/>
    <mergeCell ref="H8:I8"/>
    <mergeCell ref="H9:I9"/>
    <mergeCell ref="H10:I10"/>
    <mergeCell ref="I20:O20"/>
    <mergeCell ref="D15:O15"/>
    <mergeCell ref="I16:O16"/>
    <mergeCell ref="I17:O17"/>
    <mergeCell ref="I18:O18"/>
    <mergeCell ref="I19:O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F9232-91F4-4EA0-A86A-CAB589501598}">
  <dimension ref="E5:R14"/>
  <sheetViews>
    <sheetView topLeftCell="D1" workbookViewId="0">
      <selection activeCell="U39" sqref="U39"/>
    </sheetView>
  </sheetViews>
  <sheetFormatPr defaultRowHeight="14.5" x14ac:dyDescent="0.35"/>
  <cols>
    <col min="5" max="5" width="11.54296875" customWidth="1"/>
    <col min="6" max="6" width="52" customWidth="1"/>
    <col min="8" max="8" width="9.1796875" style="2"/>
    <col min="9" max="9" width="31.54296875" customWidth="1"/>
    <col min="12" max="12" width="37.81640625" customWidth="1"/>
    <col min="16" max="16" width="16" customWidth="1"/>
    <col min="18" max="18" width="16.453125" customWidth="1"/>
  </cols>
  <sheetData>
    <row r="5" spans="5:18" x14ac:dyDescent="0.35">
      <c r="E5" s="152" t="s">
        <v>16</v>
      </c>
      <c r="F5" s="153"/>
      <c r="H5" s="152" t="s">
        <v>17</v>
      </c>
      <c r="I5" s="153"/>
      <c r="K5" s="152" t="s">
        <v>18</v>
      </c>
      <c r="L5" s="153"/>
      <c r="N5" s="39" t="s">
        <v>19</v>
      </c>
      <c r="P5" s="39" t="s">
        <v>20</v>
      </c>
      <c r="R5" s="99" t="s">
        <v>21</v>
      </c>
    </row>
    <row r="6" spans="5:18" x14ac:dyDescent="0.35">
      <c r="E6" s="23" t="s">
        <v>22</v>
      </c>
      <c r="F6" s="20" t="s">
        <v>23</v>
      </c>
      <c r="H6" s="6" t="s">
        <v>24</v>
      </c>
      <c r="I6" s="20" t="s">
        <v>25</v>
      </c>
      <c r="K6" s="6" t="s">
        <v>26</v>
      </c>
      <c r="L6" s="20" t="s">
        <v>27</v>
      </c>
      <c r="N6" s="40" t="s">
        <v>28</v>
      </c>
      <c r="P6" s="102" t="s">
        <v>29</v>
      </c>
      <c r="R6" s="65" t="s">
        <v>30</v>
      </c>
    </row>
    <row r="7" spans="5:18" x14ac:dyDescent="0.35">
      <c r="E7" s="21" t="s">
        <v>31</v>
      </c>
      <c r="F7" s="11" t="s">
        <v>32</v>
      </c>
      <c r="H7" s="5" t="s">
        <v>33</v>
      </c>
      <c r="I7" s="11" t="s">
        <v>34</v>
      </c>
      <c r="K7" s="5" t="s">
        <v>35</v>
      </c>
      <c r="L7" s="11" t="s">
        <v>36</v>
      </c>
      <c r="N7" s="41" t="s">
        <v>37</v>
      </c>
      <c r="P7" s="103" t="s">
        <v>38</v>
      </c>
      <c r="R7" s="63" t="s">
        <v>39</v>
      </c>
    </row>
    <row r="8" spans="5:18" x14ac:dyDescent="0.35">
      <c r="E8" s="21" t="s">
        <v>40</v>
      </c>
      <c r="F8" s="11" t="s">
        <v>41</v>
      </c>
      <c r="H8" s="5" t="s">
        <v>42</v>
      </c>
      <c r="I8" s="11" t="s">
        <v>43</v>
      </c>
      <c r="K8" s="5" t="s">
        <v>44</v>
      </c>
      <c r="L8" s="11" t="s">
        <v>45</v>
      </c>
      <c r="N8" s="41" t="s">
        <v>46</v>
      </c>
      <c r="P8" s="103" t="s">
        <v>47</v>
      </c>
      <c r="R8" s="63" t="s">
        <v>48</v>
      </c>
    </row>
    <row r="9" spans="5:18" x14ac:dyDescent="0.35">
      <c r="E9" s="22" t="s">
        <v>49</v>
      </c>
      <c r="F9" s="12" t="s">
        <v>50</v>
      </c>
      <c r="H9" s="5" t="s">
        <v>51</v>
      </c>
      <c r="I9" s="11" t="s">
        <v>52</v>
      </c>
      <c r="K9" s="8" t="s">
        <v>53</v>
      </c>
      <c r="L9" s="12" t="s">
        <v>54</v>
      </c>
      <c r="M9" t="s">
        <v>55</v>
      </c>
      <c r="N9" s="41" t="s">
        <v>56</v>
      </c>
      <c r="P9" s="104" t="s">
        <v>57</v>
      </c>
      <c r="R9" s="63" t="s">
        <v>58</v>
      </c>
    </row>
    <row r="10" spans="5:18" x14ac:dyDescent="0.35">
      <c r="H10" s="8" t="s">
        <v>59</v>
      </c>
      <c r="I10" s="12" t="s">
        <v>60</v>
      </c>
      <c r="N10" s="42" t="s">
        <v>61</v>
      </c>
      <c r="R10" s="63" t="s">
        <v>62</v>
      </c>
    </row>
    <row r="11" spans="5:18" x14ac:dyDescent="0.35">
      <c r="R11" s="63" t="s">
        <v>63</v>
      </c>
    </row>
    <row r="12" spans="5:18" x14ac:dyDescent="0.35">
      <c r="R12" s="63" t="s">
        <v>64</v>
      </c>
    </row>
    <row r="13" spans="5:18" x14ac:dyDescent="0.35">
      <c r="R13" s="63" t="s">
        <v>65</v>
      </c>
    </row>
    <row r="14" spans="5:18" x14ac:dyDescent="0.35">
      <c r="R14" s="64" t="s">
        <v>66</v>
      </c>
    </row>
  </sheetData>
  <mergeCells count="3">
    <mergeCell ref="E5:F5"/>
    <mergeCell ref="H5:I5"/>
    <mergeCell ref="K5:L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CB4B-B76B-45DA-ACC0-C800184928B2}">
  <dimension ref="B2:R31"/>
  <sheetViews>
    <sheetView topLeftCell="A2" workbookViewId="0">
      <selection activeCell="B22" sqref="B22:Q22"/>
    </sheetView>
  </sheetViews>
  <sheetFormatPr defaultRowHeight="14.5" x14ac:dyDescent="0.35"/>
  <cols>
    <col min="2" max="2" width="8.7265625" customWidth="1"/>
  </cols>
  <sheetData>
    <row r="2" spans="2:18" s="2" customFormat="1" ht="28.5" customHeight="1" x14ac:dyDescent="0.35">
      <c r="B2" s="156" t="s">
        <v>67</v>
      </c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</row>
    <row r="17" spans="2:18" ht="24.75" customHeight="1" x14ac:dyDescent="0.35">
      <c r="B17" s="156" t="s">
        <v>68</v>
      </c>
      <c r="C17" s="156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</row>
    <row r="18" spans="2:18" ht="94" customHeight="1" x14ac:dyDescent="0.35">
      <c r="B18" s="154" t="s">
        <v>202</v>
      </c>
      <c r="C18" s="155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5"/>
    </row>
    <row r="19" spans="2:18" x14ac:dyDescent="0.35">
      <c r="B19" s="155"/>
      <c r="C19" s="155"/>
      <c r="D19" s="155"/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5"/>
      <c r="P19" s="155"/>
      <c r="Q19" s="155"/>
    </row>
    <row r="20" spans="2:18" x14ac:dyDescent="0.35">
      <c r="B20" s="155"/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</row>
    <row r="21" spans="2:18" x14ac:dyDescent="0.35">
      <c r="B21" s="155"/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</row>
    <row r="22" spans="2:18" x14ac:dyDescent="0.35">
      <c r="B22" s="155"/>
      <c r="C22" s="155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</row>
    <row r="23" spans="2:18" x14ac:dyDescent="0.35"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</row>
    <row r="24" spans="2:18" x14ac:dyDescent="0.35">
      <c r="B24" s="157"/>
      <c r="C24" s="157"/>
      <c r="D24" s="157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</row>
    <row r="25" spans="2:18" x14ac:dyDescent="0.35"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5"/>
    </row>
    <row r="26" spans="2:18" x14ac:dyDescent="0.35">
      <c r="B26" s="155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</row>
    <row r="27" spans="2:18" x14ac:dyDescent="0.35">
      <c r="B27" s="155"/>
      <c r="C27" s="155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5"/>
    </row>
    <row r="28" spans="2:18" x14ac:dyDescent="0.35"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</row>
    <row r="29" spans="2:18" x14ac:dyDescent="0.35">
      <c r="B29" s="155"/>
      <c r="C29" s="155"/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155"/>
    </row>
    <row r="30" spans="2:18" x14ac:dyDescent="0.35">
      <c r="B30" s="155"/>
      <c r="C30" s="155"/>
      <c r="D30" s="155"/>
      <c r="E30" s="155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155"/>
    </row>
    <row r="31" spans="2:18" x14ac:dyDescent="0.35">
      <c r="B31" s="155"/>
      <c r="C31" s="155"/>
      <c r="D31" s="155"/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155"/>
    </row>
  </sheetData>
  <mergeCells count="16">
    <mergeCell ref="B31:Q31"/>
    <mergeCell ref="B25:Q25"/>
    <mergeCell ref="B26:Q26"/>
    <mergeCell ref="B27:Q27"/>
    <mergeCell ref="B28:Q28"/>
    <mergeCell ref="B29:Q29"/>
    <mergeCell ref="B30:Q30"/>
    <mergeCell ref="B18:Q18"/>
    <mergeCell ref="B19:Q19"/>
    <mergeCell ref="B2:R2"/>
    <mergeCell ref="B17:R17"/>
    <mergeCell ref="B24:Q24"/>
    <mergeCell ref="B23:Q23"/>
    <mergeCell ref="B20:Q20"/>
    <mergeCell ref="B21:Q21"/>
    <mergeCell ref="B22:Q2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1F355-82D4-4D8B-9AA8-32A3391126E4}">
  <dimension ref="C4:N10"/>
  <sheetViews>
    <sheetView topLeftCell="B1" workbookViewId="0">
      <selection activeCell="N11" sqref="N11"/>
    </sheetView>
  </sheetViews>
  <sheetFormatPr defaultRowHeight="14.5" x14ac:dyDescent="0.35"/>
  <cols>
    <col min="3" max="3" width="9.1796875" style="1"/>
    <col min="13" max="13" width="10.7265625" customWidth="1"/>
    <col min="14" max="14" width="51.453125" customWidth="1"/>
  </cols>
  <sheetData>
    <row r="4" spans="3:14" ht="18.5" x14ac:dyDescent="0.45">
      <c r="C4" s="159" t="s">
        <v>20</v>
      </c>
      <c r="D4" s="159"/>
      <c r="E4" s="159"/>
      <c r="F4" s="159"/>
      <c r="G4" s="159"/>
      <c r="H4" s="159"/>
      <c r="I4" s="159"/>
      <c r="J4" s="159"/>
      <c r="K4" s="159"/>
      <c r="L4" s="159"/>
      <c r="M4" s="110" t="s">
        <v>12</v>
      </c>
      <c r="N4" s="110" t="s">
        <v>69</v>
      </c>
    </row>
    <row r="5" spans="3:14" ht="129.5" customHeight="1" x14ac:dyDescent="0.35">
      <c r="C5" s="4" t="s">
        <v>70</v>
      </c>
      <c r="D5" s="160" t="s">
        <v>203</v>
      </c>
      <c r="E5" s="160"/>
      <c r="F5" s="160"/>
      <c r="G5" s="160"/>
      <c r="H5" s="160"/>
      <c r="I5" s="160"/>
      <c r="J5" s="160"/>
      <c r="K5" s="160"/>
      <c r="L5" s="160"/>
      <c r="M5" s="70" t="s">
        <v>29</v>
      </c>
      <c r="N5" s="113" t="s">
        <v>204</v>
      </c>
    </row>
    <row r="6" spans="3:14" x14ac:dyDescent="0.35">
      <c r="C6" s="4" t="s">
        <v>71</v>
      </c>
      <c r="D6" s="158"/>
      <c r="E6" s="158"/>
      <c r="F6" s="158"/>
      <c r="G6" s="158"/>
      <c r="H6" s="158"/>
      <c r="I6" s="158"/>
      <c r="J6" s="158"/>
      <c r="K6" s="158"/>
      <c r="L6" s="158"/>
      <c r="M6" s="70"/>
      <c r="N6" s="62"/>
    </row>
    <row r="7" spans="3:14" x14ac:dyDescent="0.35">
      <c r="C7" s="4" t="s">
        <v>72</v>
      </c>
      <c r="D7" s="158"/>
      <c r="E7" s="158"/>
      <c r="F7" s="158"/>
      <c r="G7" s="158"/>
      <c r="H7" s="158"/>
      <c r="I7" s="158"/>
      <c r="J7" s="158"/>
      <c r="K7" s="158"/>
      <c r="L7" s="158"/>
      <c r="M7" s="70"/>
      <c r="N7" s="62"/>
    </row>
    <row r="8" spans="3:14" x14ac:dyDescent="0.35">
      <c r="C8" s="4" t="s">
        <v>73</v>
      </c>
      <c r="D8" s="158"/>
      <c r="E8" s="158"/>
      <c r="F8" s="158"/>
      <c r="G8" s="158"/>
      <c r="H8" s="158"/>
      <c r="I8" s="158"/>
      <c r="J8" s="158"/>
      <c r="K8" s="158"/>
      <c r="L8" s="158"/>
      <c r="M8" s="70"/>
      <c r="N8" s="62"/>
    </row>
    <row r="9" spans="3:14" x14ac:dyDescent="0.35">
      <c r="C9" s="4" t="s">
        <v>74</v>
      </c>
      <c r="D9" s="158"/>
      <c r="E9" s="158"/>
      <c r="F9" s="158"/>
      <c r="G9" s="158"/>
      <c r="H9" s="158"/>
      <c r="I9" s="158"/>
      <c r="J9" s="158"/>
      <c r="K9" s="158"/>
      <c r="L9" s="158"/>
      <c r="M9" s="70"/>
      <c r="N9" s="62"/>
    </row>
    <row r="10" spans="3:14" x14ac:dyDescent="0.35">
      <c r="C10" s="4" t="s">
        <v>75</v>
      </c>
      <c r="D10" s="158"/>
      <c r="E10" s="158"/>
      <c r="F10" s="158"/>
      <c r="G10" s="158"/>
      <c r="H10" s="158"/>
      <c r="I10" s="158"/>
      <c r="J10" s="158"/>
      <c r="K10" s="158"/>
      <c r="L10" s="158"/>
      <c r="M10" s="70"/>
      <c r="N10" s="62"/>
    </row>
  </sheetData>
  <mergeCells count="7">
    <mergeCell ref="D9:L9"/>
    <mergeCell ref="D10:L10"/>
    <mergeCell ref="C4:L4"/>
    <mergeCell ref="D5:L5"/>
    <mergeCell ref="D6:L6"/>
    <mergeCell ref="D7:L7"/>
    <mergeCell ref="D8:L8"/>
  </mergeCells>
  <conditionalFormatting sqref="M1:M1048576">
    <cfRule type="cellIs" dxfId="6" priority="1" operator="equal">
      <formula>"Ongoing"</formula>
    </cfRule>
  </conditionalFormatting>
  <conditionalFormatting sqref="M5:M10">
    <cfRule type="containsText" dxfId="5" priority="2" operator="containsText" text="Accepted">
      <formula>NOT(ISERROR(SEARCH("Accepted",M5)))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F955F94-1EBE-4B91-9ED6-FD13B9F2C587}">
          <x14:formula1>
            <xm:f>Constants!$P$6:$P$9</xm:f>
          </x14:formula1>
          <xm:sqref>M5:M10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0CB4-4CA0-4BE6-A83D-8A58C506F8E3}">
  <dimension ref="C4:D17"/>
  <sheetViews>
    <sheetView workbookViewId="0">
      <selection activeCell="D8" sqref="D8"/>
    </sheetView>
  </sheetViews>
  <sheetFormatPr defaultRowHeight="14.5" x14ac:dyDescent="0.35"/>
  <cols>
    <col min="4" max="4" width="86.453125" customWidth="1"/>
  </cols>
  <sheetData>
    <row r="4" spans="3:4" ht="18.5" x14ac:dyDescent="0.35">
      <c r="C4" s="15" t="s">
        <v>76</v>
      </c>
      <c r="D4" s="16" t="s">
        <v>77</v>
      </c>
    </row>
    <row r="5" spans="3:4" x14ac:dyDescent="0.35">
      <c r="C5" s="17" t="s">
        <v>78</v>
      </c>
      <c r="D5" s="18" t="s">
        <v>205</v>
      </c>
    </row>
    <row r="6" spans="3:4" x14ac:dyDescent="0.35">
      <c r="C6" s="5" t="s">
        <v>79</v>
      </c>
      <c r="D6" s="10" t="s">
        <v>206</v>
      </c>
    </row>
    <row r="7" spans="3:4" x14ac:dyDescent="0.35">
      <c r="C7" s="5" t="s">
        <v>80</v>
      </c>
      <c r="D7" s="11" t="s">
        <v>207</v>
      </c>
    </row>
    <row r="8" spans="3:4" x14ac:dyDescent="0.35">
      <c r="C8" s="5" t="s">
        <v>81</v>
      </c>
      <c r="D8" s="10" t="s">
        <v>208</v>
      </c>
    </row>
    <row r="9" spans="3:4" x14ac:dyDescent="0.35">
      <c r="C9" s="5" t="s">
        <v>82</v>
      </c>
      <c r="D9" s="11" t="s">
        <v>209</v>
      </c>
    </row>
    <row r="10" spans="3:4" x14ac:dyDescent="0.35">
      <c r="C10" s="5" t="s">
        <v>83</v>
      </c>
      <c r="D10" s="11"/>
    </row>
    <row r="11" spans="3:4" x14ac:dyDescent="0.35">
      <c r="C11" s="5" t="s">
        <v>84</v>
      </c>
      <c r="D11" s="11"/>
    </row>
    <row r="12" spans="3:4" x14ac:dyDescent="0.35">
      <c r="C12" s="5" t="s">
        <v>85</v>
      </c>
      <c r="D12" s="10"/>
    </row>
    <row r="13" spans="3:4" x14ac:dyDescent="0.35">
      <c r="C13" s="5" t="s">
        <v>86</v>
      </c>
      <c r="D13" s="11"/>
    </row>
    <row r="14" spans="3:4" x14ac:dyDescent="0.35">
      <c r="C14" s="5" t="s">
        <v>87</v>
      </c>
      <c r="D14" s="11"/>
    </row>
    <row r="15" spans="3:4" x14ac:dyDescent="0.35">
      <c r="C15" s="5" t="s">
        <v>88</v>
      </c>
      <c r="D15" s="11"/>
    </row>
    <row r="16" spans="3:4" x14ac:dyDescent="0.35">
      <c r="C16" s="5" t="s">
        <v>89</v>
      </c>
      <c r="D16" s="11"/>
    </row>
    <row r="17" spans="3:4" x14ac:dyDescent="0.35">
      <c r="C17" s="8" t="s">
        <v>90</v>
      </c>
      <c r="D17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3FEBB-1EE4-4C0A-91B1-C996D1BAC12F}">
  <dimension ref="C4:F25"/>
  <sheetViews>
    <sheetView topLeftCell="C2" workbookViewId="0">
      <selection activeCell="E18" sqref="E18"/>
    </sheetView>
  </sheetViews>
  <sheetFormatPr defaultRowHeight="14.5" x14ac:dyDescent="0.35"/>
  <cols>
    <col min="3" max="3" width="9.1796875" style="2"/>
    <col min="4" max="4" width="16" style="2" customWidth="1"/>
    <col min="5" max="5" width="48.7265625" customWidth="1"/>
    <col min="6" max="6" width="49.54296875" customWidth="1"/>
  </cols>
  <sheetData>
    <row r="4" spans="3:6" ht="18.5" x14ac:dyDescent="0.45">
      <c r="C4" s="72"/>
      <c r="D4" s="74" t="s">
        <v>91</v>
      </c>
      <c r="E4" s="74" t="s">
        <v>92</v>
      </c>
      <c r="F4" s="75" t="s">
        <v>93</v>
      </c>
    </row>
    <row r="5" spans="3:6" ht="15" thickBot="1" x14ac:dyDescent="0.4">
      <c r="C5" s="17" t="s">
        <v>94</v>
      </c>
      <c r="D5" s="76" t="s">
        <v>39</v>
      </c>
      <c r="E5" s="77" t="s">
        <v>210</v>
      </c>
      <c r="F5" s="78" t="str">
        <f>_xlfn.CONCAT(D5," ",E5)</f>
        <v>too much acceleration at 1.5 m/s2</v>
      </c>
    </row>
    <row r="6" spans="3:6" ht="15" thickBot="1" x14ac:dyDescent="0.4">
      <c r="C6" s="5" t="s">
        <v>95</v>
      </c>
      <c r="D6" s="76" t="s">
        <v>39</v>
      </c>
      <c r="E6" s="77" t="s">
        <v>211</v>
      </c>
      <c r="F6" s="11" t="str">
        <f t="shared" ref="F6:F18" si="0">_xlfn.CONCAT(D6," ",E6)</f>
        <v>too much acceleration at 3 m/s2</v>
      </c>
    </row>
    <row r="7" spans="3:6" ht="15" thickBot="1" x14ac:dyDescent="0.4">
      <c r="C7" s="5" t="s">
        <v>96</v>
      </c>
      <c r="D7" s="70" t="s">
        <v>63</v>
      </c>
      <c r="E7" s="77" t="s">
        <v>210</v>
      </c>
      <c r="F7" s="11" t="str">
        <f t="shared" si="0"/>
        <v>unintended acceleration at 1.5 m/s2</v>
      </c>
    </row>
    <row r="8" spans="3:6" ht="15" thickBot="1" x14ac:dyDescent="0.4">
      <c r="C8" s="5" t="s">
        <v>97</v>
      </c>
      <c r="D8" s="70" t="s">
        <v>63</v>
      </c>
      <c r="E8" s="77" t="s">
        <v>211</v>
      </c>
      <c r="F8" s="11" t="str">
        <f t="shared" si="0"/>
        <v>unintended acceleration at 3 m/s2</v>
      </c>
    </row>
    <row r="9" spans="3:6" x14ac:dyDescent="0.35">
      <c r="C9" s="5" t="s">
        <v>99</v>
      </c>
      <c r="D9" s="76" t="s">
        <v>39</v>
      </c>
      <c r="E9" s="62" t="s">
        <v>212</v>
      </c>
      <c r="F9" s="11" t="str">
        <f t="shared" si="0"/>
        <v>too much brake</v>
      </c>
    </row>
    <row r="10" spans="3:6" x14ac:dyDescent="0.35">
      <c r="C10" s="5" t="s">
        <v>100</v>
      </c>
      <c r="D10" s="70" t="s">
        <v>39</v>
      </c>
      <c r="E10" s="62" t="s">
        <v>213</v>
      </c>
      <c r="F10" s="11" t="str">
        <f>_xlfn.CONCAT(D10," ",E10)</f>
        <v>too much hard brake</v>
      </c>
    </row>
    <row r="11" spans="3:6" x14ac:dyDescent="0.35">
      <c r="C11" s="5" t="s">
        <v>101</v>
      </c>
      <c r="D11" s="70" t="s">
        <v>30</v>
      </c>
      <c r="E11" s="62" t="s">
        <v>212</v>
      </c>
      <c r="F11" s="11" t="str">
        <f t="shared" si="0"/>
        <v>too less brake</v>
      </c>
    </row>
    <row r="12" spans="3:6" x14ac:dyDescent="0.35">
      <c r="C12" s="5" t="s">
        <v>102</v>
      </c>
      <c r="D12" s="70" t="s">
        <v>30</v>
      </c>
      <c r="E12" s="62" t="s">
        <v>213</v>
      </c>
      <c r="F12" s="11" t="str">
        <f t="shared" si="0"/>
        <v>too less hard brake</v>
      </c>
    </row>
    <row r="13" spans="3:6" x14ac:dyDescent="0.35">
      <c r="C13" s="5" t="s">
        <v>103</v>
      </c>
      <c r="D13" s="70" t="s">
        <v>63</v>
      </c>
      <c r="E13" s="62" t="s">
        <v>212</v>
      </c>
      <c r="F13" s="11" t="str">
        <f t="shared" si="0"/>
        <v>unintended brake</v>
      </c>
    </row>
    <row r="14" spans="3:6" x14ac:dyDescent="0.35">
      <c r="C14" s="5" t="s">
        <v>104</v>
      </c>
      <c r="D14" s="70" t="s">
        <v>63</v>
      </c>
      <c r="E14" s="62" t="s">
        <v>213</v>
      </c>
      <c r="F14" s="11" t="str">
        <f t="shared" si="0"/>
        <v>unintended hard brake</v>
      </c>
    </row>
    <row r="15" spans="3:6" x14ac:dyDescent="0.35">
      <c r="C15" s="5" t="s">
        <v>105</v>
      </c>
      <c r="D15" s="70" t="s">
        <v>30</v>
      </c>
      <c r="E15" s="62" t="s">
        <v>214</v>
      </c>
      <c r="F15" s="11" t="str">
        <f t="shared" si="0"/>
        <v>too less current speed</v>
      </c>
    </row>
    <row r="16" spans="3:6" x14ac:dyDescent="0.35">
      <c r="C16" s="5" t="s">
        <v>106</v>
      </c>
      <c r="D16" s="70" t="s">
        <v>39</v>
      </c>
      <c r="E16" s="62" t="s">
        <v>214</v>
      </c>
      <c r="F16" s="11" t="str">
        <f t="shared" si="0"/>
        <v>too much current speed</v>
      </c>
    </row>
    <row r="17" spans="3:6" x14ac:dyDescent="0.35">
      <c r="C17" s="5" t="s">
        <v>107</v>
      </c>
      <c r="D17" s="70" t="s">
        <v>98</v>
      </c>
      <c r="E17" s="62" t="s">
        <v>212</v>
      </c>
      <c r="F17" s="11" t="str">
        <f t="shared" si="0"/>
        <v>no brake</v>
      </c>
    </row>
    <row r="18" spans="3:6" x14ac:dyDescent="0.35">
      <c r="C18" s="5" t="s">
        <v>108</v>
      </c>
      <c r="D18" s="70" t="s">
        <v>98</v>
      </c>
      <c r="E18" s="62" t="s">
        <v>213</v>
      </c>
      <c r="F18" s="11" t="str">
        <f t="shared" si="0"/>
        <v>no hard brake</v>
      </c>
    </row>
    <row r="19" spans="3:6" x14ac:dyDescent="0.35">
      <c r="C19" s="5" t="s">
        <v>109</v>
      </c>
      <c r="D19" s="70"/>
      <c r="E19" s="62"/>
      <c r="F19" s="11"/>
    </row>
    <row r="20" spans="3:6" x14ac:dyDescent="0.35">
      <c r="C20" s="5" t="s">
        <v>110</v>
      </c>
      <c r="D20" s="70"/>
      <c r="E20" s="62"/>
      <c r="F20" s="11"/>
    </row>
    <row r="21" spans="3:6" x14ac:dyDescent="0.35">
      <c r="C21" s="5" t="s">
        <v>111</v>
      </c>
      <c r="D21" s="70"/>
      <c r="E21" s="62"/>
      <c r="F21" s="11"/>
    </row>
    <row r="22" spans="3:6" x14ac:dyDescent="0.35">
      <c r="C22" s="5" t="s">
        <v>112</v>
      </c>
      <c r="D22" s="70"/>
      <c r="E22" s="62"/>
      <c r="F22" s="11"/>
    </row>
    <row r="23" spans="3:6" x14ac:dyDescent="0.35">
      <c r="C23" s="5" t="s">
        <v>113</v>
      </c>
      <c r="D23" s="70"/>
      <c r="E23" s="62"/>
      <c r="F23" s="11"/>
    </row>
    <row r="24" spans="3:6" x14ac:dyDescent="0.35">
      <c r="C24" s="5" t="s">
        <v>114</v>
      </c>
      <c r="D24" s="70"/>
      <c r="E24" s="62"/>
      <c r="F24" s="11"/>
    </row>
    <row r="25" spans="3:6" x14ac:dyDescent="0.35">
      <c r="C25" s="8" t="s">
        <v>115</v>
      </c>
      <c r="D25" s="71"/>
      <c r="E25" s="73"/>
      <c r="F25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93FB3-48AB-4CF5-85CF-B1144B9E0F64}">
  <dimension ref="C4:D17"/>
  <sheetViews>
    <sheetView workbookViewId="0">
      <selection activeCell="D6" sqref="D6"/>
    </sheetView>
  </sheetViews>
  <sheetFormatPr defaultRowHeight="14.5" x14ac:dyDescent="0.35"/>
  <cols>
    <col min="3" max="3" width="9.1796875" style="1"/>
    <col min="4" max="4" width="127.54296875" customWidth="1"/>
  </cols>
  <sheetData>
    <row r="4" spans="3:4" ht="31.5" customHeight="1" x14ac:dyDescent="0.35">
      <c r="C4" s="107" t="s">
        <v>76</v>
      </c>
      <c r="D4" s="108" t="s">
        <v>116</v>
      </c>
    </row>
    <row r="5" spans="3:4" x14ac:dyDescent="0.35">
      <c r="C5" s="105" t="s">
        <v>117</v>
      </c>
      <c r="D5" s="78" t="s">
        <v>228</v>
      </c>
    </row>
    <row r="6" spans="3:4" x14ac:dyDescent="0.35">
      <c r="C6" s="19" t="s">
        <v>118</v>
      </c>
      <c r="D6" s="20"/>
    </row>
    <row r="7" spans="3:4" x14ac:dyDescent="0.35">
      <c r="C7" s="19" t="s">
        <v>119</v>
      </c>
      <c r="D7" s="11"/>
    </row>
    <row r="8" spans="3:4" x14ac:dyDescent="0.35">
      <c r="C8" s="24" t="s">
        <v>120</v>
      </c>
      <c r="D8" s="11"/>
    </row>
    <row r="9" spans="3:4" x14ac:dyDescent="0.35">
      <c r="C9" s="19" t="s">
        <v>121</v>
      </c>
      <c r="D9" s="11"/>
    </row>
    <row r="10" spans="3:4" x14ac:dyDescent="0.35">
      <c r="C10" s="19" t="s">
        <v>122</v>
      </c>
      <c r="D10" s="11"/>
    </row>
    <row r="11" spans="3:4" x14ac:dyDescent="0.35">
      <c r="C11" s="24" t="s">
        <v>123</v>
      </c>
      <c r="D11" s="11"/>
    </row>
    <row r="12" spans="3:4" x14ac:dyDescent="0.35">
      <c r="C12" s="19" t="s">
        <v>124</v>
      </c>
      <c r="D12" s="11"/>
    </row>
    <row r="13" spans="3:4" x14ac:dyDescent="0.35">
      <c r="C13" s="19" t="s">
        <v>125</v>
      </c>
      <c r="D13" s="11"/>
    </row>
    <row r="14" spans="3:4" x14ac:dyDescent="0.35">
      <c r="C14" s="24" t="s">
        <v>126</v>
      </c>
      <c r="D14" s="11"/>
    </row>
    <row r="15" spans="3:4" x14ac:dyDescent="0.35">
      <c r="C15" s="19" t="s">
        <v>127</v>
      </c>
      <c r="D15" s="11"/>
    </row>
    <row r="16" spans="3:4" x14ac:dyDescent="0.35">
      <c r="C16" s="19" t="s">
        <v>128</v>
      </c>
      <c r="D16" s="11"/>
    </row>
    <row r="17" spans="3:4" x14ac:dyDescent="0.35">
      <c r="C17" s="106" t="s">
        <v>129</v>
      </c>
      <c r="D17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83F0C-642B-4F2C-BE0D-C46A589499C1}">
  <sheetPr>
    <tabColor rgb="FF92D050"/>
  </sheetPr>
  <dimension ref="B3:O42"/>
  <sheetViews>
    <sheetView topLeftCell="I4" workbookViewId="0">
      <selection activeCell="N6" sqref="N6"/>
    </sheetView>
  </sheetViews>
  <sheetFormatPr defaultColWidth="9.1796875" defaultRowHeight="14.5" x14ac:dyDescent="0.35"/>
  <cols>
    <col min="1" max="1" width="3.453125" style="33" customWidth="1"/>
    <col min="2" max="2" width="9.1796875" style="25"/>
    <col min="3" max="3" width="59.81640625" style="33" customWidth="1"/>
    <col min="4" max="4" width="45" style="33" customWidth="1"/>
    <col min="5" max="5" width="85.26953125" style="33" customWidth="1"/>
    <col min="6" max="6" width="58.26953125" style="33" customWidth="1"/>
    <col min="7" max="7" width="11" style="25" customWidth="1"/>
    <col min="8" max="8" width="19.453125" style="33" customWidth="1"/>
    <col min="9" max="9" width="11.453125" style="25" customWidth="1"/>
    <col min="10" max="10" width="24.54296875" style="33" customWidth="1"/>
    <col min="11" max="11" width="17.453125" style="25" customWidth="1"/>
    <col min="12" max="12" width="30.7265625" style="33" customWidth="1"/>
    <col min="13" max="13" width="7.26953125" style="25" customWidth="1"/>
    <col min="14" max="14" width="58.1796875" style="33" customWidth="1"/>
    <col min="15" max="15" width="7.453125" style="25" customWidth="1"/>
    <col min="16" max="16384" width="9.1796875" style="33"/>
  </cols>
  <sheetData>
    <row r="3" spans="2:15" s="25" customFormat="1" ht="27.75" customHeight="1" x14ac:dyDescent="0.35">
      <c r="B3" s="161" t="s">
        <v>76</v>
      </c>
      <c r="C3" s="165" t="s">
        <v>130</v>
      </c>
      <c r="D3" s="165" t="s">
        <v>131</v>
      </c>
      <c r="E3" s="165"/>
      <c r="F3" s="170" t="s">
        <v>132</v>
      </c>
      <c r="G3" s="166" t="s">
        <v>133</v>
      </c>
      <c r="H3" s="167"/>
      <c r="I3" s="167"/>
      <c r="J3" s="167"/>
      <c r="K3" s="167"/>
      <c r="L3" s="167"/>
      <c r="M3" s="168"/>
      <c r="N3" s="163" t="s">
        <v>134</v>
      </c>
      <c r="O3" s="164"/>
    </row>
    <row r="4" spans="2:15" s="26" customFormat="1" ht="42.75" customHeight="1" x14ac:dyDescent="0.35">
      <c r="B4" s="162"/>
      <c r="C4" s="169"/>
      <c r="D4" s="111" t="s">
        <v>135</v>
      </c>
      <c r="E4" s="111" t="s">
        <v>136</v>
      </c>
      <c r="F4" s="171"/>
      <c r="G4" s="61" t="s">
        <v>137</v>
      </c>
      <c r="H4" s="34" t="s">
        <v>138</v>
      </c>
      <c r="I4" s="35" t="s">
        <v>139</v>
      </c>
      <c r="J4" s="36" t="s">
        <v>138</v>
      </c>
      <c r="K4" s="37" t="s">
        <v>140</v>
      </c>
      <c r="L4" s="38" t="s">
        <v>138</v>
      </c>
      <c r="M4" s="96" t="s">
        <v>19</v>
      </c>
      <c r="N4" s="58" t="s">
        <v>141</v>
      </c>
      <c r="O4" s="57" t="s">
        <v>76</v>
      </c>
    </row>
    <row r="5" spans="2:15" ht="43.5" x14ac:dyDescent="0.35">
      <c r="B5" s="43" t="s">
        <v>143</v>
      </c>
      <c r="C5" s="44" t="s">
        <v>206</v>
      </c>
      <c r="D5" s="44" t="s">
        <v>216</v>
      </c>
      <c r="E5" s="44" t="s">
        <v>228</v>
      </c>
      <c r="F5" s="45" t="s">
        <v>215</v>
      </c>
      <c r="G5" s="29" t="s">
        <v>31</v>
      </c>
      <c r="H5" s="46"/>
      <c r="I5" s="31" t="s">
        <v>42</v>
      </c>
      <c r="J5" s="47"/>
      <c r="K5" s="27" t="s">
        <v>44</v>
      </c>
      <c r="L5" s="48" t="s">
        <v>227</v>
      </c>
      <c r="M5" s="97" t="s">
        <v>28</v>
      </c>
      <c r="N5" s="55"/>
      <c r="O5" s="59"/>
    </row>
    <row r="6" spans="2:15" ht="43.5" x14ac:dyDescent="0.35">
      <c r="B6" s="43" t="s">
        <v>144</v>
      </c>
      <c r="C6" s="44" t="s">
        <v>207</v>
      </c>
      <c r="D6" s="44" t="s">
        <v>217</v>
      </c>
      <c r="E6" s="44" t="s">
        <v>228</v>
      </c>
      <c r="F6" s="45" t="s">
        <v>220</v>
      </c>
      <c r="G6" s="29" t="s">
        <v>49</v>
      </c>
      <c r="H6" s="46"/>
      <c r="I6" s="31" t="s">
        <v>59</v>
      </c>
      <c r="J6" s="47"/>
      <c r="K6" s="27" t="s">
        <v>53</v>
      </c>
      <c r="L6" s="48" t="s">
        <v>221</v>
      </c>
      <c r="M6" s="97" t="s">
        <v>61</v>
      </c>
      <c r="N6" s="55" t="s">
        <v>233</v>
      </c>
      <c r="O6" s="59" t="s">
        <v>149</v>
      </c>
    </row>
    <row r="7" spans="2:15" ht="43.5" x14ac:dyDescent="0.35">
      <c r="B7" s="43" t="s">
        <v>145</v>
      </c>
      <c r="C7" s="44" t="s">
        <v>206</v>
      </c>
      <c r="D7" s="44" t="s">
        <v>218</v>
      </c>
      <c r="E7" s="44" t="s">
        <v>228</v>
      </c>
      <c r="F7" s="45" t="s">
        <v>146</v>
      </c>
      <c r="G7" s="29" t="s">
        <v>31</v>
      </c>
      <c r="H7" s="46"/>
      <c r="I7" s="31" t="s">
        <v>42</v>
      </c>
      <c r="J7" s="47"/>
      <c r="K7" s="27" t="s">
        <v>44</v>
      </c>
      <c r="L7" s="48" t="s">
        <v>147</v>
      </c>
      <c r="M7" s="97" t="s">
        <v>28</v>
      </c>
      <c r="N7" s="55"/>
      <c r="O7" s="59"/>
    </row>
    <row r="8" spans="2:15" ht="58" x14ac:dyDescent="0.35">
      <c r="B8" s="43" t="s">
        <v>148</v>
      </c>
      <c r="C8" s="44" t="s">
        <v>207</v>
      </c>
      <c r="D8" s="44" t="s">
        <v>219</v>
      </c>
      <c r="E8" s="44" t="s">
        <v>228</v>
      </c>
      <c r="F8" s="45" t="s">
        <v>222</v>
      </c>
      <c r="G8" s="29" t="s">
        <v>49</v>
      </c>
      <c r="H8" s="46"/>
      <c r="I8" s="31" t="s">
        <v>59</v>
      </c>
      <c r="J8" s="47"/>
      <c r="K8" s="27" t="s">
        <v>53</v>
      </c>
      <c r="L8" s="48" t="s">
        <v>223</v>
      </c>
      <c r="M8" s="97" t="s">
        <v>61</v>
      </c>
      <c r="N8" s="55" t="s">
        <v>229</v>
      </c>
      <c r="O8" s="59" t="s">
        <v>149</v>
      </c>
    </row>
    <row r="9" spans="2:15" ht="58" x14ac:dyDescent="0.35">
      <c r="B9" s="43" t="s">
        <v>150</v>
      </c>
      <c r="C9" s="44" t="s">
        <v>209</v>
      </c>
      <c r="D9" s="44" t="s">
        <v>224</v>
      </c>
      <c r="E9" s="44" t="s">
        <v>228</v>
      </c>
      <c r="F9" s="45" t="s">
        <v>225</v>
      </c>
      <c r="G9" s="29" t="s">
        <v>31</v>
      </c>
      <c r="H9" s="46"/>
      <c r="I9" s="31" t="s">
        <v>42</v>
      </c>
      <c r="J9" s="47"/>
      <c r="K9" s="27" t="s">
        <v>44</v>
      </c>
      <c r="L9" s="48" t="s">
        <v>226</v>
      </c>
      <c r="M9" s="97" t="s">
        <v>28</v>
      </c>
      <c r="N9" s="55"/>
      <c r="O9" s="59"/>
    </row>
    <row r="10" spans="2:15" x14ac:dyDescent="0.35">
      <c r="B10" s="43" t="s">
        <v>151</v>
      </c>
      <c r="C10" s="44"/>
      <c r="D10" s="44"/>
      <c r="E10" s="44"/>
      <c r="F10" s="45"/>
      <c r="G10" s="29"/>
      <c r="H10" s="46"/>
      <c r="I10" s="31"/>
      <c r="J10" s="47"/>
      <c r="K10" s="27"/>
      <c r="L10" s="48"/>
      <c r="M10" s="97"/>
      <c r="N10" s="55"/>
      <c r="O10" s="59"/>
    </row>
    <row r="11" spans="2:15" x14ac:dyDescent="0.35">
      <c r="B11" s="43" t="s">
        <v>152</v>
      </c>
      <c r="C11" s="44"/>
      <c r="D11" s="44"/>
      <c r="E11" s="44"/>
      <c r="F11" s="45"/>
      <c r="G11" s="29"/>
      <c r="H11" s="46"/>
      <c r="I11" s="31"/>
      <c r="J11" s="47"/>
      <c r="K11" s="27"/>
      <c r="L11" s="48"/>
      <c r="M11" s="97"/>
      <c r="N11" s="55"/>
      <c r="O11" s="59"/>
    </row>
    <row r="12" spans="2:15" x14ac:dyDescent="0.35">
      <c r="B12" s="43" t="s">
        <v>153</v>
      </c>
      <c r="C12" s="44"/>
      <c r="D12" s="44"/>
      <c r="E12" s="44"/>
      <c r="F12" s="45"/>
      <c r="G12" s="29"/>
      <c r="H12" s="46"/>
      <c r="I12" s="31"/>
      <c r="J12" s="47"/>
      <c r="K12" s="27"/>
      <c r="L12" s="48"/>
      <c r="M12" s="97"/>
      <c r="N12" s="55"/>
      <c r="O12" s="59"/>
    </row>
    <row r="13" spans="2:15" x14ac:dyDescent="0.35">
      <c r="B13" s="43" t="s">
        <v>154</v>
      </c>
      <c r="C13" s="44"/>
      <c r="D13" s="44"/>
      <c r="E13" s="44"/>
      <c r="F13" s="45"/>
      <c r="G13" s="29"/>
      <c r="H13" s="46"/>
      <c r="I13" s="31"/>
      <c r="J13" s="47"/>
      <c r="K13" s="27"/>
      <c r="L13" s="48"/>
      <c r="M13" s="97"/>
      <c r="N13" s="55"/>
      <c r="O13" s="59"/>
    </row>
    <row r="14" spans="2:15" x14ac:dyDescent="0.35">
      <c r="B14" s="43" t="s">
        <v>155</v>
      </c>
      <c r="C14" s="44"/>
      <c r="D14" s="44"/>
      <c r="E14" s="44"/>
      <c r="F14" s="45"/>
      <c r="G14" s="29"/>
      <c r="H14" s="46"/>
      <c r="I14" s="31"/>
      <c r="J14" s="47"/>
      <c r="K14" s="27"/>
      <c r="L14" s="48"/>
      <c r="M14" s="97"/>
      <c r="N14" s="55"/>
      <c r="O14" s="59"/>
    </row>
    <row r="15" spans="2:15" x14ac:dyDescent="0.35">
      <c r="B15" s="43" t="s">
        <v>156</v>
      </c>
      <c r="C15" s="44"/>
      <c r="D15" s="44"/>
      <c r="E15" s="44"/>
      <c r="F15" s="45"/>
      <c r="G15" s="29"/>
      <c r="H15" s="46"/>
      <c r="I15" s="31"/>
      <c r="J15" s="47"/>
      <c r="K15" s="27"/>
      <c r="L15" s="48"/>
      <c r="M15" s="97"/>
      <c r="N15" s="55"/>
      <c r="O15" s="59"/>
    </row>
    <row r="16" spans="2:15" x14ac:dyDescent="0.35">
      <c r="B16" s="43" t="s">
        <v>157</v>
      </c>
      <c r="C16" s="44"/>
      <c r="D16" s="44"/>
      <c r="E16" s="44"/>
      <c r="F16" s="45"/>
      <c r="G16" s="29"/>
      <c r="H16" s="46"/>
      <c r="I16" s="31"/>
      <c r="J16" s="47"/>
      <c r="K16" s="27"/>
      <c r="L16" s="48"/>
      <c r="M16" s="97"/>
      <c r="N16" s="55"/>
      <c r="O16" s="59"/>
    </row>
    <row r="17" spans="2:15" x14ac:dyDescent="0.35">
      <c r="B17" s="43" t="s">
        <v>158</v>
      </c>
      <c r="C17" s="44"/>
      <c r="D17" s="44"/>
      <c r="E17" s="44"/>
      <c r="F17" s="45"/>
      <c r="G17" s="29"/>
      <c r="H17" s="46"/>
      <c r="I17" s="31"/>
      <c r="J17" s="47"/>
      <c r="K17" s="27"/>
      <c r="L17" s="48"/>
      <c r="M17" s="97"/>
      <c r="N17" s="55"/>
      <c r="O17" s="59"/>
    </row>
    <row r="18" spans="2:15" x14ac:dyDescent="0.35">
      <c r="B18" s="43" t="s">
        <v>159</v>
      </c>
      <c r="C18" s="44"/>
      <c r="D18" s="44"/>
      <c r="E18" s="44"/>
      <c r="F18" s="45"/>
      <c r="G18" s="29"/>
      <c r="H18" s="46"/>
      <c r="I18" s="31"/>
      <c r="J18" s="47"/>
      <c r="K18" s="27"/>
      <c r="L18" s="48"/>
      <c r="M18" s="97"/>
      <c r="N18" s="55"/>
      <c r="O18" s="59"/>
    </row>
    <row r="19" spans="2:15" x14ac:dyDescent="0.35">
      <c r="B19" s="43" t="s">
        <v>160</v>
      </c>
      <c r="C19" s="44"/>
      <c r="D19" s="44"/>
      <c r="E19" s="44"/>
      <c r="F19" s="45"/>
      <c r="G19" s="29"/>
      <c r="H19" s="46"/>
      <c r="I19" s="31"/>
      <c r="J19" s="47"/>
      <c r="K19" s="27"/>
      <c r="L19" s="48"/>
      <c r="M19" s="97"/>
      <c r="N19" s="55"/>
      <c r="O19" s="59"/>
    </row>
    <row r="20" spans="2:15" x14ac:dyDescent="0.35">
      <c r="B20" s="43" t="s">
        <v>161</v>
      </c>
      <c r="C20" s="44"/>
      <c r="D20" s="44"/>
      <c r="E20" s="44"/>
      <c r="F20" s="45"/>
      <c r="G20" s="29"/>
      <c r="H20" s="46"/>
      <c r="I20" s="31"/>
      <c r="J20" s="47"/>
      <c r="K20" s="27"/>
      <c r="L20" s="48"/>
      <c r="M20" s="97"/>
      <c r="N20" s="55"/>
      <c r="O20" s="59"/>
    </row>
    <row r="21" spans="2:15" x14ac:dyDescent="0.35">
      <c r="B21" s="43" t="s">
        <v>162</v>
      </c>
      <c r="C21" s="44"/>
      <c r="D21" s="44"/>
      <c r="E21" s="44"/>
      <c r="F21" s="45"/>
      <c r="G21" s="29"/>
      <c r="H21" s="46"/>
      <c r="I21" s="31"/>
      <c r="J21" s="47"/>
      <c r="K21" s="27"/>
      <c r="L21" s="48"/>
      <c r="M21" s="97"/>
      <c r="N21" s="55"/>
      <c r="O21" s="59"/>
    </row>
    <row r="22" spans="2:15" x14ac:dyDescent="0.35">
      <c r="B22" s="43" t="s">
        <v>163</v>
      </c>
      <c r="C22" s="44"/>
      <c r="D22" s="44"/>
      <c r="E22" s="44"/>
      <c r="F22" s="45"/>
      <c r="G22" s="29"/>
      <c r="H22" s="46"/>
      <c r="I22" s="31"/>
      <c r="J22" s="47"/>
      <c r="K22" s="27"/>
      <c r="L22" s="48"/>
      <c r="M22" s="97"/>
      <c r="N22" s="55"/>
      <c r="O22" s="59"/>
    </row>
    <row r="23" spans="2:15" x14ac:dyDescent="0.35">
      <c r="B23" s="43" t="s">
        <v>164</v>
      </c>
      <c r="C23" s="44"/>
      <c r="D23" s="44"/>
      <c r="E23" s="44"/>
      <c r="F23" s="45"/>
      <c r="G23" s="29"/>
      <c r="H23" s="46"/>
      <c r="I23" s="31"/>
      <c r="J23" s="47"/>
      <c r="K23" s="27"/>
      <c r="L23" s="48"/>
      <c r="M23" s="97"/>
      <c r="N23" s="55"/>
      <c r="O23" s="59"/>
    </row>
    <row r="24" spans="2:15" x14ac:dyDescent="0.35">
      <c r="B24" s="43" t="s">
        <v>165</v>
      </c>
      <c r="C24" s="44"/>
      <c r="D24" s="44"/>
      <c r="E24" s="44"/>
      <c r="F24" s="45"/>
      <c r="G24" s="29"/>
      <c r="H24" s="46"/>
      <c r="I24" s="31"/>
      <c r="J24" s="47"/>
      <c r="K24" s="27"/>
      <c r="L24" s="48"/>
      <c r="M24" s="97"/>
      <c r="N24" s="55"/>
      <c r="O24" s="59"/>
    </row>
    <row r="25" spans="2:15" x14ac:dyDescent="0.35">
      <c r="B25" s="43" t="s">
        <v>166</v>
      </c>
      <c r="C25" s="44"/>
      <c r="D25" s="44"/>
      <c r="E25" s="44"/>
      <c r="F25" s="45"/>
      <c r="G25" s="29"/>
      <c r="H25" s="46"/>
      <c r="I25" s="31"/>
      <c r="J25" s="47"/>
      <c r="K25" s="27"/>
      <c r="L25" s="48"/>
      <c r="M25" s="97"/>
      <c r="N25" s="55"/>
      <c r="O25" s="59"/>
    </row>
    <row r="26" spans="2:15" x14ac:dyDescent="0.35">
      <c r="B26" s="43" t="s">
        <v>167</v>
      </c>
      <c r="C26" s="44"/>
      <c r="D26" s="44"/>
      <c r="E26" s="44"/>
      <c r="F26" s="45"/>
      <c r="G26" s="29"/>
      <c r="H26" s="46"/>
      <c r="I26" s="31"/>
      <c r="J26" s="47"/>
      <c r="K26" s="27"/>
      <c r="L26" s="48"/>
      <c r="M26" s="97"/>
      <c r="N26" s="55"/>
      <c r="O26" s="59"/>
    </row>
    <row r="27" spans="2:15" x14ac:dyDescent="0.35">
      <c r="B27" s="43" t="s">
        <v>168</v>
      </c>
      <c r="C27" s="44"/>
      <c r="D27" s="44"/>
      <c r="E27" s="44"/>
      <c r="F27" s="45"/>
      <c r="G27" s="29"/>
      <c r="H27" s="46"/>
      <c r="I27" s="31"/>
      <c r="J27" s="47"/>
      <c r="K27" s="27"/>
      <c r="L27" s="48"/>
      <c r="M27" s="97"/>
      <c r="N27" s="55"/>
      <c r="O27" s="59"/>
    </row>
    <row r="28" spans="2:15" x14ac:dyDescent="0.35">
      <c r="B28" s="43" t="s">
        <v>169</v>
      </c>
      <c r="C28" s="44"/>
      <c r="D28" s="44"/>
      <c r="E28" s="44"/>
      <c r="F28" s="45"/>
      <c r="G28" s="29"/>
      <c r="H28" s="46"/>
      <c r="I28" s="31"/>
      <c r="J28" s="47"/>
      <c r="K28" s="27"/>
      <c r="L28" s="48"/>
      <c r="M28" s="97"/>
      <c r="N28" s="55"/>
      <c r="O28" s="59"/>
    </row>
    <row r="29" spans="2:15" x14ac:dyDescent="0.35">
      <c r="B29" s="43" t="s">
        <v>170</v>
      </c>
      <c r="C29" s="44"/>
      <c r="D29" s="44"/>
      <c r="E29" s="44"/>
      <c r="F29" s="45"/>
      <c r="G29" s="29"/>
      <c r="H29" s="46"/>
      <c r="I29" s="31"/>
      <c r="J29" s="47"/>
      <c r="K29" s="27"/>
      <c r="L29" s="48"/>
      <c r="M29" s="97"/>
      <c r="N29" s="55"/>
      <c r="O29" s="59"/>
    </row>
    <row r="30" spans="2:15" x14ac:dyDescent="0.35">
      <c r="B30" s="43" t="s">
        <v>171</v>
      </c>
      <c r="C30" s="44"/>
      <c r="D30" s="44"/>
      <c r="E30" s="44"/>
      <c r="F30" s="45"/>
      <c r="G30" s="29"/>
      <c r="H30" s="46"/>
      <c r="I30" s="31"/>
      <c r="J30" s="47"/>
      <c r="K30" s="27"/>
      <c r="L30" s="48"/>
      <c r="M30" s="97"/>
      <c r="N30" s="55"/>
      <c r="O30" s="59"/>
    </row>
    <row r="31" spans="2:15" x14ac:dyDescent="0.35">
      <c r="B31" s="43" t="s">
        <v>172</v>
      </c>
      <c r="C31" s="44"/>
      <c r="D31" s="44"/>
      <c r="E31" s="44"/>
      <c r="F31" s="45"/>
      <c r="G31" s="29"/>
      <c r="H31" s="46"/>
      <c r="I31" s="31"/>
      <c r="J31" s="47"/>
      <c r="K31" s="27"/>
      <c r="L31" s="48"/>
      <c r="M31" s="97"/>
      <c r="N31" s="55"/>
      <c r="O31" s="59"/>
    </row>
    <row r="32" spans="2:15" x14ac:dyDescent="0.35">
      <c r="B32" s="43" t="s">
        <v>173</v>
      </c>
      <c r="C32" s="44"/>
      <c r="D32" s="44"/>
      <c r="E32" s="44"/>
      <c r="F32" s="45"/>
      <c r="G32" s="29"/>
      <c r="H32" s="46"/>
      <c r="I32" s="31"/>
      <c r="J32" s="47"/>
      <c r="K32" s="27"/>
      <c r="L32" s="48"/>
      <c r="M32" s="97"/>
      <c r="N32" s="55"/>
      <c r="O32" s="59"/>
    </row>
    <row r="33" spans="2:15" x14ac:dyDescent="0.35">
      <c r="B33" s="43" t="s">
        <v>174</v>
      </c>
      <c r="C33" s="44"/>
      <c r="D33" s="44"/>
      <c r="E33" s="44"/>
      <c r="F33" s="45"/>
      <c r="G33" s="29"/>
      <c r="H33" s="46"/>
      <c r="I33" s="31"/>
      <c r="J33" s="47"/>
      <c r="K33" s="27"/>
      <c r="L33" s="48"/>
      <c r="M33" s="97"/>
      <c r="N33" s="55"/>
      <c r="O33" s="59"/>
    </row>
    <row r="34" spans="2:15" x14ac:dyDescent="0.35">
      <c r="B34" s="43" t="s">
        <v>175</v>
      </c>
      <c r="C34" s="44"/>
      <c r="D34" s="44"/>
      <c r="E34" s="44"/>
      <c r="F34" s="45"/>
      <c r="G34" s="29"/>
      <c r="H34" s="46"/>
      <c r="I34" s="31"/>
      <c r="J34" s="47"/>
      <c r="K34" s="27"/>
      <c r="L34" s="48"/>
      <c r="M34" s="97"/>
      <c r="N34" s="55"/>
      <c r="O34" s="59"/>
    </row>
    <row r="35" spans="2:15" x14ac:dyDescent="0.35">
      <c r="B35" s="43" t="s">
        <v>176</v>
      </c>
      <c r="C35" s="44"/>
      <c r="D35" s="44"/>
      <c r="E35" s="44"/>
      <c r="F35" s="45"/>
      <c r="G35" s="29"/>
      <c r="H35" s="46"/>
      <c r="I35" s="31"/>
      <c r="J35" s="47"/>
      <c r="K35" s="27"/>
      <c r="L35" s="48"/>
      <c r="M35" s="97"/>
      <c r="N35" s="55"/>
      <c r="O35" s="59"/>
    </row>
    <row r="36" spans="2:15" x14ac:dyDescent="0.35">
      <c r="B36" s="43" t="s">
        <v>177</v>
      </c>
      <c r="C36" s="44"/>
      <c r="D36" s="44"/>
      <c r="E36" s="44"/>
      <c r="F36" s="45"/>
      <c r="G36" s="29"/>
      <c r="H36" s="46"/>
      <c r="I36" s="31"/>
      <c r="J36" s="47"/>
      <c r="K36" s="27"/>
      <c r="L36" s="48"/>
      <c r="M36" s="97"/>
      <c r="N36" s="55"/>
      <c r="O36" s="59"/>
    </row>
    <row r="37" spans="2:15" x14ac:dyDescent="0.35">
      <c r="B37" s="43" t="s">
        <v>178</v>
      </c>
      <c r="C37" s="44"/>
      <c r="D37" s="44"/>
      <c r="E37" s="44"/>
      <c r="F37" s="45"/>
      <c r="G37" s="29"/>
      <c r="H37" s="46"/>
      <c r="I37" s="31"/>
      <c r="J37" s="47"/>
      <c r="K37" s="27"/>
      <c r="L37" s="48"/>
      <c r="M37" s="97"/>
      <c r="N37" s="55"/>
      <c r="O37" s="59"/>
    </row>
    <row r="38" spans="2:15" x14ac:dyDescent="0.35">
      <c r="B38" s="43" t="s">
        <v>179</v>
      </c>
      <c r="C38" s="44"/>
      <c r="D38" s="44"/>
      <c r="E38" s="44"/>
      <c r="F38" s="45"/>
      <c r="G38" s="29"/>
      <c r="H38" s="46"/>
      <c r="I38" s="31"/>
      <c r="J38" s="47"/>
      <c r="K38" s="27"/>
      <c r="L38" s="48"/>
      <c r="M38" s="97"/>
      <c r="N38" s="55"/>
      <c r="O38" s="59"/>
    </row>
    <row r="39" spans="2:15" x14ac:dyDescent="0.35">
      <c r="B39" s="43" t="s">
        <v>180</v>
      </c>
      <c r="C39" s="44"/>
      <c r="D39" s="44"/>
      <c r="E39" s="44"/>
      <c r="F39" s="45"/>
      <c r="G39" s="29"/>
      <c r="H39" s="46"/>
      <c r="I39" s="31"/>
      <c r="J39" s="47"/>
      <c r="K39" s="27"/>
      <c r="L39" s="48"/>
      <c r="M39" s="97"/>
      <c r="N39" s="55"/>
      <c r="O39" s="59"/>
    </row>
    <row r="40" spans="2:15" x14ac:dyDescent="0.35">
      <c r="B40" s="43" t="s">
        <v>181</v>
      </c>
      <c r="C40" s="44"/>
      <c r="D40" s="44"/>
      <c r="E40" s="44"/>
      <c r="F40" s="45"/>
      <c r="G40" s="29"/>
      <c r="H40" s="46"/>
      <c r="I40" s="31"/>
      <c r="J40" s="47"/>
      <c r="K40" s="27"/>
      <c r="L40" s="48"/>
      <c r="M40" s="97"/>
      <c r="N40" s="55"/>
      <c r="O40" s="59"/>
    </row>
    <row r="41" spans="2:15" x14ac:dyDescent="0.35">
      <c r="B41" s="43" t="s">
        <v>182</v>
      </c>
      <c r="C41" s="44"/>
      <c r="D41" s="44"/>
      <c r="E41" s="44"/>
      <c r="F41" s="45"/>
      <c r="G41" s="29"/>
      <c r="H41" s="46"/>
      <c r="I41" s="31"/>
      <c r="J41" s="47"/>
      <c r="K41" s="27"/>
      <c r="L41" s="48"/>
      <c r="M41" s="97"/>
      <c r="N41" s="55"/>
      <c r="O41" s="59"/>
    </row>
    <row r="42" spans="2:15" x14ac:dyDescent="0.35">
      <c r="B42" s="49" t="s">
        <v>183</v>
      </c>
      <c r="C42" s="50"/>
      <c r="D42" s="50"/>
      <c r="E42" s="50"/>
      <c r="F42" s="51"/>
      <c r="G42" s="30"/>
      <c r="H42" s="52"/>
      <c r="I42" s="32"/>
      <c r="J42" s="53"/>
      <c r="K42" s="28"/>
      <c r="L42" s="54"/>
      <c r="M42" s="98"/>
      <c r="N42" s="56"/>
      <c r="O42" s="60"/>
    </row>
  </sheetData>
  <mergeCells count="6">
    <mergeCell ref="B3:B4"/>
    <mergeCell ref="N3:O3"/>
    <mergeCell ref="D3:E3"/>
    <mergeCell ref="G3:M3"/>
    <mergeCell ref="C3:C4"/>
    <mergeCell ref="F3:F4"/>
  </mergeCells>
  <conditionalFormatting sqref="M1:M1048576">
    <cfRule type="cellIs" dxfId="4" priority="1" operator="equal">
      <formula>"QM"</formula>
    </cfRule>
    <cfRule type="cellIs" dxfId="3" priority="2" operator="equal">
      <formula>"ASIL B"</formula>
    </cfRule>
    <cfRule type="cellIs" dxfId="2" priority="3" operator="equal">
      <formula>"ASIL A"</formula>
    </cfRule>
    <cfRule type="cellIs" dxfId="1" priority="4" operator="equal">
      <formula>"ASIL C"</formula>
    </cfRule>
    <cfRule type="cellIs" dxfId="0" priority="5" operator="equal">
      <formula>"ASIL D"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3D039BE4-6E62-4D7F-87F3-F7C73029B2FF}">
          <x14:formula1>
            <xm:f>Constants!$E$6:$E$9</xm:f>
          </x14:formula1>
          <xm:sqref>G5:G42</xm:sqref>
        </x14:dataValidation>
        <x14:dataValidation type="list" allowBlank="1" showInputMessage="1" showErrorMessage="1" xr:uid="{5792916B-53B8-470B-BE2D-145BBA8CB5C2}">
          <x14:formula1>
            <xm:f>Constants!$H$6:$H$10</xm:f>
          </x14:formula1>
          <xm:sqref>I5:I42</xm:sqref>
        </x14:dataValidation>
        <x14:dataValidation type="list" allowBlank="1" showInputMessage="1" showErrorMessage="1" xr:uid="{E316E74A-F139-432F-87D9-64C5145BA223}">
          <x14:formula1>
            <xm:f>Constants!$K$6:$K$9</xm:f>
          </x14:formula1>
          <xm:sqref>K5:K42</xm:sqref>
        </x14:dataValidation>
        <x14:dataValidation type="list" allowBlank="1" showInputMessage="1" showErrorMessage="1" xr:uid="{0D617A81-DCE4-48D0-A392-89E8140AEF72}">
          <x14:formula1>
            <xm:f>Constants!$N$6:$N$10</xm:f>
          </x14:formula1>
          <xm:sqref>M5:M42</xm:sqref>
        </x14:dataValidation>
        <x14:dataValidation type="list" allowBlank="1" showInputMessage="1" showErrorMessage="1" xr:uid="{F8769916-3662-4B31-BFE0-5F1522F6F810}">
          <x14:formula1>
            <xm:f>'System functions'!$D$5:$D$17</xm:f>
          </x14:formula1>
          <xm:sqref>C5:C42</xm:sqref>
        </x14:dataValidation>
        <x14:dataValidation type="list" allowBlank="1" showInputMessage="1" showErrorMessage="1" xr:uid="{5142093D-C8F9-4950-9935-63DAFE852D01}">
          <x14:formula1>
            <xm:f>Malfunctions!$F$5:$F$23</xm:f>
          </x14:formula1>
          <xm:sqref>D5:D42</xm:sqref>
        </x14:dataValidation>
        <x14:dataValidation type="list" allowBlank="1" showInputMessage="1" showErrorMessage="1" xr:uid="{9CE8F7CB-3A59-418B-93DD-CF1E09395C79}">
          <x14:formula1>
            <xm:f>'Operational situations'!$D$5:$D$17</xm:f>
          </x14:formula1>
          <xm:sqref>E5:E42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C5D75-A495-406D-9499-03E1CE70E2A2}">
  <dimension ref="B4:E23"/>
  <sheetViews>
    <sheetView tabSelected="1" topLeftCell="A4" workbookViewId="0">
      <selection activeCell="C18" sqref="C18"/>
    </sheetView>
  </sheetViews>
  <sheetFormatPr defaultRowHeight="14.5" x14ac:dyDescent="0.35"/>
  <cols>
    <col min="2" max="2" width="9.1796875" style="1"/>
    <col min="3" max="3" width="54.54296875" customWidth="1"/>
    <col min="4" max="4" width="10.26953125" style="2" customWidth="1"/>
    <col min="5" max="5" width="19.81640625" style="1" customWidth="1"/>
    <col min="6" max="6" width="43.81640625" customWidth="1"/>
    <col min="7" max="7" width="24.453125" customWidth="1"/>
  </cols>
  <sheetData>
    <row r="4" spans="2:5" x14ac:dyDescent="0.35">
      <c r="B4" s="172" t="s">
        <v>184</v>
      </c>
      <c r="C4" s="173"/>
      <c r="D4" s="174"/>
    </row>
    <row r="5" spans="2:5" x14ac:dyDescent="0.35">
      <c r="B5" s="83" t="s">
        <v>185</v>
      </c>
      <c r="C5" s="68" t="s">
        <v>186</v>
      </c>
      <c r="D5" s="87" t="s">
        <v>187</v>
      </c>
    </row>
    <row r="6" spans="2:5" x14ac:dyDescent="0.35">
      <c r="B6" s="84" t="s">
        <v>142</v>
      </c>
      <c r="C6" s="66" t="s">
        <v>234</v>
      </c>
      <c r="D6" s="88" t="s">
        <v>188</v>
      </c>
    </row>
    <row r="7" spans="2:5" x14ac:dyDescent="0.35">
      <c r="B7" s="84" t="s">
        <v>149</v>
      </c>
      <c r="C7" s="66" t="s">
        <v>230</v>
      </c>
      <c r="D7" s="88" t="s">
        <v>188</v>
      </c>
    </row>
    <row r="8" spans="2:5" x14ac:dyDescent="0.35">
      <c r="B8" s="84"/>
      <c r="C8" s="66"/>
      <c r="D8" s="88"/>
    </row>
    <row r="9" spans="2:5" x14ac:dyDescent="0.35">
      <c r="B9" s="84"/>
      <c r="C9" s="66"/>
      <c r="D9" s="88"/>
    </row>
    <row r="10" spans="2:5" x14ac:dyDescent="0.35">
      <c r="B10" s="84"/>
      <c r="C10" s="66"/>
      <c r="D10" s="88"/>
    </row>
    <row r="11" spans="2:5" x14ac:dyDescent="0.35">
      <c r="B11" s="85"/>
      <c r="C11" s="86"/>
      <c r="D11" s="89"/>
    </row>
    <row r="16" spans="2:5" x14ac:dyDescent="0.35">
      <c r="B16" s="175" t="s">
        <v>189</v>
      </c>
      <c r="C16" s="176"/>
      <c r="D16" s="176"/>
      <c r="E16" s="92"/>
    </row>
    <row r="17" spans="2:5" x14ac:dyDescent="0.35">
      <c r="B17" s="79" t="s">
        <v>190</v>
      </c>
      <c r="C17" s="69" t="s">
        <v>191</v>
      </c>
      <c r="D17" s="90" t="s">
        <v>192</v>
      </c>
      <c r="E17" s="93" t="s">
        <v>193</v>
      </c>
    </row>
    <row r="18" spans="2:5" x14ac:dyDescent="0.35">
      <c r="B18" s="80" t="s">
        <v>194</v>
      </c>
      <c r="C18" s="66" t="s">
        <v>234</v>
      </c>
      <c r="D18" s="91" t="s">
        <v>188</v>
      </c>
      <c r="E18" s="93" t="s">
        <v>142</v>
      </c>
    </row>
    <row r="19" spans="2:5" x14ac:dyDescent="0.35">
      <c r="B19" s="80" t="s">
        <v>195</v>
      </c>
      <c r="C19" s="66" t="s">
        <v>230</v>
      </c>
      <c r="D19" s="91" t="s">
        <v>188</v>
      </c>
      <c r="E19" s="93" t="s">
        <v>149</v>
      </c>
    </row>
    <row r="20" spans="2:5" x14ac:dyDescent="0.35">
      <c r="B20" s="80"/>
      <c r="C20" s="67"/>
      <c r="D20" s="91"/>
      <c r="E20" s="93"/>
    </row>
    <row r="21" spans="2:5" x14ac:dyDescent="0.35">
      <c r="B21" s="80"/>
      <c r="C21" s="67"/>
      <c r="D21" s="91"/>
      <c r="E21" s="93"/>
    </row>
    <row r="22" spans="2:5" x14ac:dyDescent="0.35">
      <c r="B22" s="80"/>
      <c r="C22" s="67"/>
      <c r="D22" s="91"/>
      <c r="E22" s="93"/>
    </row>
    <row r="23" spans="2:5" x14ac:dyDescent="0.35">
      <c r="B23" s="81"/>
      <c r="C23" s="82"/>
      <c r="D23" s="94"/>
      <c r="E23" s="95"/>
    </row>
  </sheetData>
  <mergeCells count="2">
    <mergeCell ref="B4:D4"/>
    <mergeCell ref="B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 page</vt:lpstr>
      <vt:lpstr>Constants</vt:lpstr>
      <vt:lpstr>System Definition</vt:lpstr>
      <vt:lpstr>Assumptions</vt:lpstr>
      <vt:lpstr>System functions</vt:lpstr>
      <vt:lpstr>Malfunctions</vt:lpstr>
      <vt:lpstr>Operational situations</vt:lpstr>
      <vt:lpstr>Analysis</vt:lpstr>
      <vt:lpstr>Safety Goals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Mithila Sivakumar</cp:lastModifiedBy>
  <cp:revision/>
  <dcterms:created xsi:type="dcterms:W3CDTF">2022-11-03T18:56:32Z</dcterms:created>
  <dcterms:modified xsi:type="dcterms:W3CDTF">2024-02-22T19:24:01Z</dcterms:modified>
  <cp:category/>
  <cp:contentStatus/>
</cp:coreProperties>
</file>