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arda\Desktop\Matlab Traffic\Misc\"/>
    </mc:Choice>
  </mc:AlternateContent>
  <xr:revisionPtr revIDLastSave="0" documentId="13_ncr:1_{172F0F55-4253-4C8F-8C27-30745F0CE8BB}" xr6:coauthVersionLast="36" xr6:coauthVersionMax="45" xr10:uidLastSave="{00000000-0000-0000-0000-000000000000}"/>
  <bookViews>
    <workbookView xWindow="-105" yWindow="-105" windowWidth="20715" windowHeight="13275" xr2:uid="{673CE625-E404-4661-8042-0D37BD20F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E6" i="1" l="1"/>
  <c r="E7" i="1"/>
  <c r="E8" i="1"/>
  <c r="E9" i="1"/>
  <c r="E10" i="1"/>
  <c r="E5" i="1"/>
  <c r="D6" i="1"/>
  <c r="D7" i="1"/>
  <c r="D8" i="1"/>
  <c r="D9" i="1"/>
  <c r="D5" i="1"/>
  <c r="B5" i="1"/>
  <c r="B6" i="1"/>
  <c r="B7" i="1"/>
  <c r="B8" i="1"/>
  <c r="B9" i="1"/>
  <c r="E20" i="1" l="1"/>
  <c r="D20" i="1"/>
  <c r="B20" i="1"/>
  <c r="B11" i="1"/>
  <c r="B10" i="1"/>
  <c r="C12" i="1"/>
  <c r="C20" i="1" s="1"/>
  <c r="C11" i="1"/>
  <c r="C7" i="1" l="1"/>
  <c r="C8" i="1"/>
  <c r="C9" i="1"/>
  <c r="C6" i="1"/>
  <c r="C5" i="1"/>
</calcChain>
</file>

<file path=xl/sharedStrings.xml><?xml version="1.0" encoding="utf-8"?>
<sst xmlns="http://schemas.openxmlformats.org/spreadsheetml/2006/main" count="9" uniqueCount="9">
  <si>
    <t>Ceneri</t>
  </si>
  <si>
    <t>Denges</t>
  </si>
  <si>
    <t>Gotthard</t>
  </si>
  <si>
    <t>Oberburen</t>
  </si>
  <si>
    <t>Year</t>
  </si>
  <si>
    <t>CeneriStation</t>
  </si>
  <si>
    <t>DengesStation</t>
  </si>
  <si>
    <t>GotthardStation</t>
  </si>
  <si>
    <t>OberburenStation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</si>
</sst>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 applyFill="0" applyBorder="0" applyProtection="0"/>
    <xf numFmtId="0" fontId="4" fillId="0" borderId="0" applyFill="0" applyBorder="0" applyProtection="0">
      <protection hidden="1"/>
    </xf>
    <xf numFmtId="0" fontId="5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 vertical="top"/>
    </xf>
    <xf numFmtId="0" fontId="0" fillId="0" borderId="0" xfId="0"/>
    <xf numFmtId="3" fontId="2" fillId="2" borderId="1" xfId="0" applyNumberFormat="1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 vertical="top"/>
    </xf>
  </cellXfs>
  <cellStyles count="7">
    <cellStyle name="Normal" xfId="0" builtinId="0"/>
    <cellStyle name="Normal 2" xfId="1" xr:uid="{10785CB0-2DD5-4910-95D2-D8ED245051E2}"/>
    <cellStyle name="Normal 3" xfId="3" xr:uid="{532D97FA-C8FF-4274-915C-6C073B49BE58}"/>
    <cellStyle name="Normal 4" xfId="6" xr:uid="{FFFC0C1E-0AE4-4649-917E-DDFC580AC739}"/>
    <cellStyle name="Standard 2" xfId="2" xr:uid="{D0F81529-2A48-43F0-BA84-65933E9311C6}"/>
    <cellStyle name="Stil 1" xfId="4" xr:uid="{5BAEEF39-3E2F-4E1A-9947-815DEF0DBFC8}"/>
    <cellStyle name="Stil 2" xfId="5" xr:uid="{AA6E3DF9-89DA-4227-8E19-7A17950C4C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279E-5BC6-4F52-A1D5-1B44BD8BB04D}">
  <dimension ref="A1:I20"/>
  <sheetViews>
    <sheetView tabSelected="1" zoomScale="80" zoomScaleNormal="80" workbookViewId="0">
      <selection activeCell="B1" sqref="B1"/>
    </sheetView>
  </sheetViews>
  <sheetFormatPr defaultRowHeight="15" x14ac:dyDescent="0.25"/>
  <cols>
    <col min="2" max="5" width="16.85546875" style="1" customWidth="1"/>
    <col min="6" max="9" width="17.42578125" customWidth="1"/>
  </cols>
  <sheetData>
    <row r="1" spans="1:9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2000</v>
      </c>
      <c r="B2" s="5">
        <f t="shared" ref="B2:B4" si="0">FORECAST(A2,$B$12:$B$19,$A$12:$A$19)</f>
        <v>33799.032661792357</v>
      </c>
      <c r="C2" s="5">
        <f t="shared" ref="C2:C4" si="1">FORECAST(A2,$C$10:$C$19,$A$10:$A$19)</f>
        <v>79168.268948609475</v>
      </c>
      <c r="D2" s="5">
        <f t="shared" ref="D2:D4" si="2">FORECAST(A2,$D$10:$D$19,$A$10:$A$19)</f>
        <v>14806.54915277884</v>
      </c>
      <c r="E2" s="5">
        <f t="shared" ref="E2:E4" si="3">FORECAST(A2,$E$11:$E$19,$A$11:$A$19)</f>
        <v>43747.707600145135</v>
      </c>
      <c r="F2" s="1">
        <v>409</v>
      </c>
      <c r="G2" s="1">
        <v>406</v>
      </c>
      <c r="H2" s="1">
        <v>402</v>
      </c>
      <c r="I2" s="1">
        <v>416</v>
      </c>
    </row>
    <row r="3" spans="1:9" x14ac:dyDescent="0.25">
      <c r="A3" s="1">
        <v>2001</v>
      </c>
      <c r="B3" s="5">
        <f t="shared" si="0"/>
        <v>35015.012061321177</v>
      </c>
      <c r="C3" s="5">
        <f t="shared" si="1"/>
        <v>80754.163409504108</v>
      </c>
      <c r="D3" s="5">
        <f t="shared" si="2"/>
        <v>14916.949245663476</v>
      </c>
      <c r="E3" s="5">
        <f t="shared" si="3"/>
        <v>45009.632665636949</v>
      </c>
      <c r="F3" s="1">
        <v>408</v>
      </c>
      <c r="G3" s="1">
        <v>405</v>
      </c>
      <c r="H3" s="1"/>
      <c r="I3" s="1">
        <v>415</v>
      </c>
    </row>
    <row r="4" spans="1:9" x14ac:dyDescent="0.25">
      <c r="A4" s="1">
        <v>2002</v>
      </c>
      <c r="B4" s="5">
        <f t="shared" si="0"/>
        <v>36230.991460849997</v>
      </c>
      <c r="C4" s="5">
        <f t="shared" si="1"/>
        <v>82340.057870398276</v>
      </c>
      <c r="D4" s="5">
        <f t="shared" si="2"/>
        <v>15027.349338548142</v>
      </c>
      <c r="E4" s="5">
        <f t="shared" si="3"/>
        <v>46271.557731128763</v>
      </c>
      <c r="I4" s="3"/>
    </row>
    <row r="5" spans="1:9" x14ac:dyDescent="0.25">
      <c r="A5" s="1">
        <v>2003</v>
      </c>
      <c r="B5" s="5">
        <f t="shared" ref="B5:B11" si="4">FORECAST(A5,$B$12:$B$19,$A$12:$A$19)</f>
        <v>37446.970860379282</v>
      </c>
      <c r="C5" s="5">
        <f>FORECAST(A5,$C$10:$C$19,$A$10:$A$19)</f>
        <v>83925.952331292909</v>
      </c>
      <c r="D5" s="5">
        <f>FORECAST(A5,$D$10:$D$19,$A$10:$A$19)</f>
        <v>15137.749431432778</v>
      </c>
      <c r="E5" s="5">
        <f t="shared" ref="E5:E10" si="5">FORECAST(A5,$E$11:$E$19,$A$11:$A$19)</f>
        <v>47533.482796621043</v>
      </c>
      <c r="I5" s="3"/>
    </row>
    <row r="6" spans="1:9" x14ac:dyDescent="0.25">
      <c r="A6" s="1">
        <v>2004</v>
      </c>
      <c r="B6" s="5">
        <f t="shared" si="4"/>
        <v>38662.950259908102</v>
      </c>
      <c r="C6" s="5">
        <f>FORECAST(A6,$C$10:$C$19,$A$10:$A$19)</f>
        <v>85511.846792187076</v>
      </c>
      <c r="D6" s="5">
        <f>FORECAST(A6,$D$10:$D$19,$A$10:$A$19)</f>
        <v>15248.149524317414</v>
      </c>
      <c r="E6" s="5">
        <f t="shared" si="5"/>
        <v>48795.407862112857</v>
      </c>
      <c r="I6" s="3"/>
    </row>
    <row r="7" spans="1:9" x14ac:dyDescent="0.25">
      <c r="A7" s="1">
        <v>2005</v>
      </c>
      <c r="B7" s="5">
        <f t="shared" si="4"/>
        <v>39878.929659436923</v>
      </c>
      <c r="C7" s="5">
        <f>FORECAST(A7,$C$10:$C$19,$A$10:$A$19)</f>
        <v>87097.741253081243</v>
      </c>
      <c r="D7" s="5">
        <f>FORECAST(A7,$D$10:$D$19,$A$10:$A$19)</f>
        <v>15358.549617202079</v>
      </c>
      <c r="E7" s="5">
        <f t="shared" si="5"/>
        <v>50057.332927604672</v>
      </c>
    </row>
    <row r="8" spans="1:9" x14ac:dyDescent="0.25">
      <c r="A8" s="1">
        <v>2006</v>
      </c>
      <c r="B8" s="5">
        <f t="shared" si="4"/>
        <v>41094.909058965743</v>
      </c>
      <c r="C8" s="5">
        <f>FORECAST(A8,$C$10:$C$19,$A$10:$A$19)</f>
        <v>88683.635713975877</v>
      </c>
      <c r="D8" s="5">
        <f>FORECAST(A8,$D$10:$D$19,$A$10:$A$19)</f>
        <v>15468.949710086716</v>
      </c>
      <c r="E8" s="5">
        <f t="shared" si="5"/>
        <v>51319.257993096486</v>
      </c>
    </row>
    <row r="9" spans="1:9" x14ac:dyDescent="0.25">
      <c r="A9" s="1">
        <v>2007</v>
      </c>
      <c r="B9" s="5">
        <f t="shared" si="4"/>
        <v>42310.888458494563</v>
      </c>
      <c r="C9" s="5">
        <f>FORECAST(A9,$C$10:$C$19,$A$10:$A$19)</f>
        <v>90269.530174870044</v>
      </c>
      <c r="D9" s="5">
        <f>FORECAST(A9,$D$10:$D$19,$A$10:$A$19)</f>
        <v>15579.349802971381</v>
      </c>
      <c r="E9" s="5">
        <f t="shared" si="5"/>
        <v>52581.1830585883</v>
      </c>
    </row>
    <row r="10" spans="1:9" x14ac:dyDescent="0.25">
      <c r="A10" s="1">
        <v>2008</v>
      </c>
      <c r="B10" s="5">
        <f t="shared" si="4"/>
        <v>43526.867858023383</v>
      </c>
      <c r="C10" s="4">
        <v>88499.035433070865</v>
      </c>
      <c r="D10" s="4">
        <v>15559.082677165354</v>
      </c>
      <c r="E10" s="5">
        <f t="shared" si="5"/>
        <v>53843.10812408058</v>
      </c>
    </row>
    <row r="11" spans="1:9" x14ac:dyDescent="0.25">
      <c r="A11" s="1">
        <v>2009</v>
      </c>
      <c r="B11" s="5">
        <f t="shared" si="4"/>
        <v>44742.847257552668</v>
      </c>
      <c r="C11" s="5">
        <f>FORECAST(A11,C13:C19,A13:A19)</f>
        <v>94933.047631189227</v>
      </c>
      <c r="D11" s="4">
        <v>15792.796078431373</v>
      </c>
      <c r="E11" s="4">
        <v>54614.745098039217</v>
      </c>
    </row>
    <row r="12" spans="1:9" x14ac:dyDescent="0.25">
      <c r="A12" s="1">
        <v>2010</v>
      </c>
      <c r="B12" s="2">
        <v>46361.98828125</v>
      </c>
      <c r="C12" s="5">
        <f>FORECAST(A12,C13:C19,A13:A19)</f>
        <v>96239.242991859093</v>
      </c>
      <c r="D12" s="4">
        <v>16078.5234375</v>
      </c>
      <c r="E12" s="4">
        <v>56026.2890625</v>
      </c>
    </row>
    <row r="13" spans="1:9" x14ac:dyDescent="0.25">
      <c r="A13" s="1">
        <v>2011</v>
      </c>
      <c r="B13" s="4">
        <v>47556</v>
      </c>
      <c r="C13" s="4">
        <v>97276.177165354326</v>
      </c>
      <c r="D13" s="4">
        <v>16171.5</v>
      </c>
      <c r="E13" s="4">
        <v>58472.728346456694</v>
      </c>
    </row>
    <row r="14" spans="1:9" x14ac:dyDescent="0.25">
      <c r="A14" s="1">
        <v>2012</v>
      </c>
      <c r="B14" s="4">
        <v>47951.814960629919</v>
      </c>
      <c r="C14" s="4">
        <v>98595.003937007874</v>
      </c>
      <c r="D14" s="4">
        <v>15902.55905511811</v>
      </c>
      <c r="E14" s="4">
        <v>58906.917322834648</v>
      </c>
    </row>
    <row r="15" spans="1:9" x14ac:dyDescent="0.25">
      <c r="A15" s="1">
        <v>2013</v>
      </c>
      <c r="B15" s="4">
        <v>48912</v>
      </c>
      <c r="C15" s="4">
        <v>100261.77865612648</v>
      </c>
      <c r="D15" s="4">
        <v>16325.347826086956</v>
      </c>
      <c r="E15" s="4">
        <v>60449.043478260872</v>
      </c>
    </row>
    <row r="16" spans="1:9" x14ac:dyDescent="0.25">
      <c r="A16" s="1">
        <v>2014</v>
      </c>
      <c r="B16" s="4">
        <v>50406</v>
      </c>
      <c r="C16" s="4">
        <v>101926.76679841898</v>
      </c>
      <c r="D16" s="4">
        <v>16217.130434782608</v>
      </c>
      <c r="E16" s="4">
        <v>61371.95256916996</v>
      </c>
    </row>
    <row r="17" spans="1:5" x14ac:dyDescent="0.25">
      <c r="A17" s="1">
        <v>2015</v>
      </c>
      <c r="B17" s="4">
        <v>52327</v>
      </c>
      <c r="C17" s="4">
        <v>103005.24313725501</v>
      </c>
      <c r="D17" s="4">
        <v>16635.9725490196</v>
      </c>
      <c r="E17" s="4">
        <v>62509.670588235298</v>
      </c>
    </row>
    <row r="18" spans="1:5" x14ac:dyDescent="0.25">
      <c r="A18" s="1">
        <v>2016</v>
      </c>
      <c r="B18" s="4">
        <v>53793</v>
      </c>
      <c r="C18" s="4">
        <v>104701.05905511801</v>
      </c>
      <c r="D18" s="4">
        <v>16596.456692913402</v>
      </c>
      <c r="E18" s="4">
        <v>64378.586614173197</v>
      </c>
    </row>
    <row r="19" spans="1:5" x14ac:dyDescent="0.25">
      <c r="A19" s="1">
        <v>2017</v>
      </c>
      <c r="B19" s="4">
        <v>54410.233201581003</v>
      </c>
      <c r="C19" s="4">
        <v>104482.14229249</v>
      </c>
      <c r="D19" s="4">
        <v>16586.134387351802</v>
      </c>
      <c r="E19" s="4">
        <v>64644.667984189698</v>
      </c>
    </row>
    <row r="20" spans="1:5" x14ac:dyDescent="0.25">
      <c r="A20" s="1">
        <v>2018</v>
      </c>
      <c r="B20" s="5">
        <f>FORECAST(A20,$B$12:$B$19,$A$12:$A$19)</f>
        <v>55686.661853312515</v>
      </c>
      <c r="C20" s="5">
        <f>FORECAST(A20,$C$12:$C$19,$A$12:$A$19)</f>
        <v>106688.80587721802</v>
      </c>
      <c r="D20" s="5">
        <f>FORECAST(A20,$D$10:$D$19,$A$10:$A$19)</f>
        <v>16793.750824702496</v>
      </c>
      <c r="E20" s="5">
        <f>FORECAST(A20,$E$11:$E$19,$A$11:$A$19)</f>
        <v>66462.358778999187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Sjaarda</dc:creator>
  <cp:lastModifiedBy>Sjaarda Matthew James</cp:lastModifiedBy>
  <dcterms:created xsi:type="dcterms:W3CDTF">2019-11-26T20:54:51Z</dcterms:created>
  <dcterms:modified xsi:type="dcterms:W3CDTF">2019-12-01T13:47:00Z</dcterms:modified>
</cp:coreProperties>
</file>